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LJIET\Python 2022\Attendance\Compiled\Week 14\"/>
    </mc:Choice>
  </mc:AlternateContent>
  <xr:revisionPtr revIDLastSave="0" documentId="13_ncr:1_{A515945D-C95F-4E7C-8BA5-7A1621C8445C}" xr6:coauthVersionLast="47" xr6:coauthVersionMax="47" xr10:uidLastSave="{00000000-0000-0000-0000-000000000000}"/>
  <bookViews>
    <workbookView xWindow="-108" yWindow="-108" windowWidth="23256" windowHeight="12456" xr2:uid="{00000000-000D-0000-FFFF-FFFF00000000}"/>
  </bookViews>
  <sheets>
    <sheet name="B1_PS" sheetId="1" r:id="rId1"/>
    <sheet name="B1_PYTHON-1" sheetId="2" r:id="rId2"/>
    <sheet name="B1_ETC" sheetId="3" r:id="rId3"/>
    <sheet name="B1_CI" sheetId="4" r:id="rId4"/>
    <sheet name="B1_DE" sheetId="5" r:id="rId5"/>
    <sheet name="B1_FSD-1" sheetId="6" r:id="rId6"/>
    <sheet name="WEEKLY_OVERALL" sheetId="7" r:id="rId7"/>
    <sheet name="DIV1_REMARKS" sheetId="8" state="hidden" r:id="rId8"/>
    <sheet name="DIV1_WS" sheetId="9" state="hidden" r:id="rId9"/>
  </sheets>
  <calcPr calcId="191029"/>
</workbook>
</file>

<file path=xl/calcChain.xml><?xml version="1.0" encoding="utf-8"?>
<calcChain xmlns="http://schemas.openxmlformats.org/spreadsheetml/2006/main">
  <c r="DW88" i="9" l="1"/>
  <c r="DV88" i="9"/>
  <c r="DU88" i="9"/>
  <c r="DT88" i="9"/>
  <c r="DS88" i="9"/>
  <c r="DR88" i="9"/>
  <c r="DQ88" i="9"/>
  <c r="DP88" i="9"/>
  <c r="DO88" i="9"/>
  <c r="DN88" i="9"/>
  <c r="DM88" i="9"/>
  <c r="DL88" i="9"/>
  <c r="DK88" i="9"/>
  <c r="DJ88" i="9"/>
  <c r="DI88" i="9"/>
  <c r="DH88" i="9"/>
  <c r="DG88" i="9"/>
  <c r="DF88" i="9"/>
  <c r="DE88" i="9"/>
  <c r="DD88" i="9"/>
  <c r="DC88" i="9"/>
  <c r="DB88" i="9"/>
  <c r="DA88" i="9"/>
  <c r="CZ88" i="9"/>
  <c r="CY88" i="9"/>
  <c r="CX88" i="9"/>
  <c r="CW88" i="9"/>
  <c r="CV88" i="9"/>
  <c r="CU88" i="9"/>
  <c r="CT88" i="9"/>
  <c r="CS88" i="9"/>
  <c r="CR88" i="9"/>
  <c r="CQ88" i="9"/>
  <c r="CP88" i="9"/>
  <c r="CO88" i="9"/>
  <c r="CN88" i="9"/>
  <c r="CM88" i="9"/>
  <c r="CL88" i="9"/>
  <c r="CK88" i="9"/>
  <c r="CJ88" i="9"/>
  <c r="CI88" i="9"/>
  <c r="CH88" i="9"/>
  <c r="CG88" i="9"/>
  <c r="CF88" i="9"/>
  <c r="CE88" i="9"/>
  <c r="CD88" i="9"/>
  <c r="CC88" i="9"/>
  <c r="CB88" i="9"/>
  <c r="CA88" i="9"/>
  <c r="BZ88" i="9"/>
  <c r="ET88" i="9" s="1"/>
  <c r="BY88" i="9"/>
  <c r="BX88" i="9"/>
  <c r="BW88" i="9"/>
  <c r="BV88" i="9"/>
  <c r="BU88" i="9"/>
  <c r="BT88" i="9"/>
  <c r="BS88" i="9"/>
  <c r="BR88" i="9"/>
  <c r="BQ88" i="9"/>
  <c r="BP88" i="9"/>
  <c r="BO88" i="9"/>
  <c r="BN88" i="9"/>
  <c r="BM88" i="9"/>
  <c r="BL88" i="9"/>
  <c r="BK88" i="9"/>
  <c r="BJ88" i="9"/>
  <c r="BI88" i="9"/>
  <c r="BH88" i="9"/>
  <c r="BG88" i="9"/>
  <c r="BF88" i="9"/>
  <c r="BE88" i="9"/>
  <c r="BD88" i="9"/>
  <c r="BC88" i="9"/>
  <c r="BB88" i="9"/>
  <c r="BA88" i="9"/>
  <c r="AZ88" i="9"/>
  <c r="AY88" i="9"/>
  <c r="AX88" i="9"/>
  <c r="AW88" i="9"/>
  <c r="AV88" i="9"/>
  <c r="EQ88" i="9" s="1"/>
  <c r="AU88" i="9"/>
  <c r="AT88" i="9"/>
  <c r="AS88" i="9"/>
  <c r="AR88" i="9"/>
  <c r="AQ88" i="9"/>
  <c r="AP88" i="9"/>
  <c r="AO88" i="9"/>
  <c r="AN88" i="9"/>
  <c r="AM88" i="9"/>
  <c r="AL88" i="9"/>
  <c r="AK88" i="9"/>
  <c r="AJ88" i="9"/>
  <c r="AI88" i="9"/>
  <c r="AH88" i="9"/>
  <c r="AG88" i="9"/>
  <c r="AF88" i="9"/>
  <c r="AE88" i="9"/>
  <c r="AD88" i="9"/>
  <c r="AC88" i="9"/>
  <c r="AB88" i="9"/>
  <c r="AA88" i="9"/>
  <c r="Z88" i="9"/>
  <c r="Y88" i="9"/>
  <c r="X88" i="9"/>
  <c r="W88" i="9"/>
  <c r="V88" i="9"/>
  <c r="U88" i="9"/>
  <c r="T88" i="9"/>
  <c r="S88" i="9"/>
  <c r="R88" i="9"/>
  <c r="Q88" i="9"/>
  <c r="P88" i="9"/>
  <c r="O88" i="9"/>
  <c r="N88" i="9"/>
  <c r="M88" i="9"/>
  <c r="L88" i="9"/>
  <c r="K88" i="9"/>
  <c r="J88" i="9"/>
  <c r="I88" i="9"/>
  <c r="H88" i="9"/>
  <c r="EX86" i="9"/>
  <c r="EW86" i="9"/>
  <c r="EV86" i="9"/>
  <c r="EU86" i="9"/>
  <c r="ET86" i="9"/>
  <c r="ES86" i="9"/>
  <c r="ER86" i="9"/>
  <c r="EQ86" i="9"/>
  <c r="EP86" i="9"/>
  <c r="EO86" i="9"/>
  <c r="EN86" i="9"/>
  <c r="EM86" i="9"/>
  <c r="EK86" i="9"/>
  <c r="EI86" i="9"/>
  <c r="EH86" i="9"/>
  <c r="EG86" i="9"/>
  <c r="EF86" i="9"/>
  <c r="EE86" i="9"/>
  <c r="ED86" i="9"/>
  <c r="EC86" i="9"/>
  <c r="EB86" i="9"/>
  <c r="EA86" i="9"/>
  <c r="DZ86" i="9"/>
  <c r="DY86" i="9"/>
  <c r="DX86" i="9"/>
  <c r="EJ86" i="9" s="1"/>
  <c r="EL86" i="9" s="1"/>
  <c r="F86" i="9"/>
  <c r="E86" i="9"/>
  <c r="D86" i="9"/>
  <c r="C86" i="9"/>
  <c r="B86" i="9"/>
  <c r="A86" i="9"/>
  <c r="EX85" i="9"/>
  <c r="EW85" i="9"/>
  <c r="EV85" i="9"/>
  <c r="EU85" i="9"/>
  <c r="ET85" i="9"/>
  <c r="ES85" i="9"/>
  <c r="ER85" i="9"/>
  <c r="EQ85" i="9"/>
  <c r="EP85" i="9"/>
  <c r="EO85" i="9"/>
  <c r="EN85" i="9"/>
  <c r="EM85" i="9"/>
  <c r="EI85" i="9"/>
  <c r="EH85" i="9"/>
  <c r="EG85" i="9"/>
  <c r="EF85" i="9"/>
  <c r="EE85" i="9"/>
  <c r="ED85" i="9"/>
  <c r="EC85" i="9"/>
  <c r="EB85" i="9"/>
  <c r="EA85" i="9"/>
  <c r="DZ85" i="9"/>
  <c r="DY85" i="9"/>
  <c r="DX85" i="9"/>
  <c r="EJ85" i="9" s="1"/>
  <c r="F85" i="9"/>
  <c r="EK85" i="9" s="1"/>
  <c r="E85" i="9"/>
  <c r="D85" i="9"/>
  <c r="C85" i="9"/>
  <c r="B85" i="9"/>
  <c r="A85" i="9"/>
  <c r="EX84" i="9"/>
  <c r="EW84" i="9"/>
  <c r="EV84" i="9"/>
  <c r="EU84" i="9"/>
  <c r="ET84" i="9"/>
  <c r="ES84" i="9"/>
  <c r="ER84" i="9"/>
  <c r="EQ84" i="9"/>
  <c r="EP84" i="9"/>
  <c r="EO84" i="9"/>
  <c r="EN84" i="9"/>
  <c r="EM84" i="9"/>
  <c r="EI84" i="9"/>
  <c r="EH84" i="9"/>
  <c r="EG84" i="9"/>
  <c r="EF84" i="9"/>
  <c r="EE84" i="9"/>
  <c r="ED84" i="9"/>
  <c r="EC84" i="9"/>
  <c r="EB84" i="9"/>
  <c r="EA84" i="9"/>
  <c r="DZ84" i="9"/>
  <c r="DY84" i="9"/>
  <c r="DX84" i="9"/>
  <c r="EJ84" i="9" s="1"/>
  <c r="F84" i="9"/>
  <c r="EK84" i="9" s="1"/>
  <c r="E84" i="9"/>
  <c r="D84" i="9"/>
  <c r="C84" i="9"/>
  <c r="B84" i="9"/>
  <c r="A84" i="9"/>
  <c r="EX83" i="9"/>
  <c r="EW83" i="9"/>
  <c r="EV83" i="9"/>
  <c r="EU83" i="9"/>
  <c r="ET83" i="9"/>
  <c r="ES83" i="9"/>
  <c r="ER83" i="9"/>
  <c r="EQ83" i="9"/>
  <c r="EP83" i="9"/>
  <c r="EO83" i="9"/>
  <c r="EN83" i="9"/>
  <c r="EM83" i="9"/>
  <c r="EI83" i="9"/>
  <c r="EH83" i="9"/>
  <c r="EG83" i="9"/>
  <c r="EF83" i="9"/>
  <c r="EE83" i="9"/>
  <c r="ED83" i="9"/>
  <c r="EC83" i="9"/>
  <c r="EB83" i="9"/>
  <c r="EA83" i="9"/>
  <c r="DZ83" i="9"/>
  <c r="DY83" i="9"/>
  <c r="DX83" i="9"/>
  <c r="EJ83" i="9" s="1"/>
  <c r="F83" i="9"/>
  <c r="EK83" i="9" s="1"/>
  <c r="E83" i="9"/>
  <c r="D83" i="9"/>
  <c r="C83" i="9"/>
  <c r="B83" i="9"/>
  <c r="A83" i="9"/>
  <c r="EX82" i="9"/>
  <c r="EW82" i="9"/>
  <c r="EV82" i="9"/>
  <c r="EU82" i="9"/>
  <c r="ET82" i="9"/>
  <c r="ES82" i="9"/>
  <c r="ER82" i="9"/>
  <c r="EQ82" i="9"/>
  <c r="EP82" i="9"/>
  <c r="EO82" i="9"/>
  <c r="EN82" i="9"/>
  <c r="EM82" i="9"/>
  <c r="EI82" i="9"/>
  <c r="EH82" i="9"/>
  <c r="EG82" i="9"/>
  <c r="EF82" i="9"/>
  <c r="EE82" i="9"/>
  <c r="ED82" i="9"/>
  <c r="EC82" i="9"/>
  <c r="EB82" i="9"/>
  <c r="EA82" i="9"/>
  <c r="DZ82" i="9"/>
  <c r="DY82" i="9"/>
  <c r="EJ82" i="9" s="1"/>
  <c r="EL82" i="9" s="1"/>
  <c r="DX82" i="9"/>
  <c r="F82" i="9"/>
  <c r="EK82" i="9" s="1"/>
  <c r="E82" i="9"/>
  <c r="D82" i="9"/>
  <c r="C82" i="9"/>
  <c r="B82" i="9"/>
  <c r="A82" i="9"/>
  <c r="EX81" i="9"/>
  <c r="EW81" i="9"/>
  <c r="EV81" i="9"/>
  <c r="EU81" i="9"/>
  <c r="ET81" i="9"/>
  <c r="ES81" i="9"/>
  <c r="ER81" i="9"/>
  <c r="EQ81" i="9"/>
  <c r="EP81" i="9"/>
  <c r="EO81" i="9"/>
  <c r="EN81" i="9"/>
  <c r="EM81" i="9"/>
  <c r="EK81" i="9"/>
  <c r="EI81" i="9"/>
  <c r="EH81" i="9"/>
  <c r="EG81" i="9"/>
  <c r="EF81" i="9"/>
  <c r="EE81" i="9"/>
  <c r="ED81" i="9"/>
  <c r="EC81" i="9"/>
  <c r="EB81" i="9"/>
  <c r="EA81" i="9"/>
  <c r="DZ81" i="9"/>
  <c r="DY81" i="9"/>
  <c r="DX81" i="9"/>
  <c r="EJ81" i="9" s="1"/>
  <c r="EL81" i="9" s="1"/>
  <c r="F81" i="9"/>
  <c r="E81" i="9"/>
  <c r="D81" i="9"/>
  <c r="C81" i="9"/>
  <c r="B81" i="9"/>
  <c r="A81" i="9"/>
  <c r="EX80" i="9"/>
  <c r="EW80" i="9"/>
  <c r="EV80" i="9"/>
  <c r="EU80" i="9"/>
  <c r="ET80" i="9"/>
  <c r="ES80" i="9"/>
  <c r="ER80" i="9"/>
  <c r="EQ80" i="9"/>
  <c r="EP80" i="9"/>
  <c r="EO80" i="9"/>
  <c r="EN80" i="9"/>
  <c r="EM80" i="9"/>
  <c r="EK80" i="9"/>
  <c r="EI80" i="9"/>
  <c r="EH80" i="9"/>
  <c r="EG80" i="9"/>
  <c r="EF80" i="9"/>
  <c r="EE80" i="9"/>
  <c r="ED80" i="9"/>
  <c r="EC80" i="9"/>
  <c r="EB80" i="9"/>
  <c r="EA80" i="9"/>
  <c r="EJ80" i="9" s="1"/>
  <c r="EL80" i="9" s="1"/>
  <c r="DZ80" i="9"/>
  <c r="DY80" i="9"/>
  <c r="DX80" i="9"/>
  <c r="F80" i="9"/>
  <c r="E80" i="9"/>
  <c r="D80" i="9"/>
  <c r="C80" i="9"/>
  <c r="B80" i="9"/>
  <c r="A80" i="9"/>
  <c r="EX79" i="9"/>
  <c r="EW79" i="9"/>
  <c r="EV79" i="9"/>
  <c r="EU79" i="9"/>
  <c r="ET79" i="9"/>
  <c r="ES79" i="9"/>
  <c r="ER79" i="9"/>
  <c r="EQ79" i="9"/>
  <c r="EP79" i="9"/>
  <c r="EO79" i="9"/>
  <c r="EN79" i="9"/>
  <c r="EM79" i="9"/>
  <c r="EI79" i="9"/>
  <c r="EH79" i="9"/>
  <c r="EG79" i="9"/>
  <c r="EF79" i="9"/>
  <c r="EE79" i="9"/>
  <c r="ED79" i="9"/>
  <c r="EC79" i="9"/>
  <c r="EB79" i="9"/>
  <c r="EJ79" i="9" s="1"/>
  <c r="EA79" i="9"/>
  <c r="DZ79" i="9"/>
  <c r="DY79" i="9"/>
  <c r="DX79" i="9"/>
  <c r="F79" i="9"/>
  <c r="EK79" i="9" s="1"/>
  <c r="E79" i="9"/>
  <c r="D79" i="9"/>
  <c r="C79" i="9"/>
  <c r="B79" i="9"/>
  <c r="A79" i="9"/>
  <c r="EX78" i="9"/>
  <c r="EW78" i="9"/>
  <c r="EV78" i="9"/>
  <c r="EU78" i="9"/>
  <c r="ET78" i="9"/>
  <c r="ES78" i="9"/>
  <c r="ER78" i="9"/>
  <c r="EQ78" i="9"/>
  <c r="EP78" i="9"/>
  <c r="EO78" i="9"/>
  <c r="EN78" i="9"/>
  <c r="EM78" i="9"/>
  <c r="EI78" i="9"/>
  <c r="EH78" i="9"/>
  <c r="EG78" i="9"/>
  <c r="EF78" i="9"/>
  <c r="EE78" i="9"/>
  <c r="ED78" i="9"/>
  <c r="EC78" i="9"/>
  <c r="EB78" i="9"/>
  <c r="EA78" i="9"/>
  <c r="DZ78" i="9"/>
  <c r="DY78" i="9"/>
  <c r="DX78" i="9"/>
  <c r="EJ78" i="9" s="1"/>
  <c r="F78" i="9"/>
  <c r="EK78" i="9" s="1"/>
  <c r="E78" i="9"/>
  <c r="D78" i="9"/>
  <c r="C78" i="9"/>
  <c r="B78" i="9"/>
  <c r="A78" i="9"/>
  <c r="EX77" i="9"/>
  <c r="EW77" i="9"/>
  <c r="EV77" i="9"/>
  <c r="EU77" i="9"/>
  <c r="ET77" i="9"/>
  <c r="ES77" i="9"/>
  <c r="ER77" i="9"/>
  <c r="EQ77" i="9"/>
  <c r="EP77" i="9"/>
  <c r="EO77" i="9"/>
  <c r="EN77" i="9"/>
  <c r="EM77" i="9"/>
  <c r="EI77" i="9"/>
  <c r="EH77" i="9"/>
  <c r="EG77" i="9"/>
  <c r="EF77" i="9"/>
  <c r="EE77" i="9"/>
  <c r="ED77" i="9"/>
  <c r="EC77" i="9"/>
  <c r="EB77" i="9"/>
  <c r="EA77" i="9"/>
  <c r="DZ77" i="9"/>
  <c r="DY77" i="9"/>
  <c r="DX77" i="9"/>
  <c r="EJ77" i="9" s="1"/>
  <c r="F77" i="9"/>
  <c r="EK77" i="9" s="1"/>
  <c r="E77" i="9"/>
  <c r="D77" i="9"/>
  <c r="C77" i="9"/>
  <c r="B77" i="9"/>
  <c r="A77" i="9"/>
  <c r="EX76" i="9"/>
  <c r="EW76" i="9"/>
  <c r="EV76" i="9"/>
  <c r="EU76" i="9"/>
  <c r="ET76" i="9"/>
  <c r="ES76" i="9"/>
  <c r="ER76" i="9"/>
  <c r="EQ76" i="9"/>
  <c r="EP76" i="9"/>
  <c r="EO76" i="9"/>
  <c r="EN76" i="9"/>
  <c r="EM76" i="9"/>
  <c r="EI76" i="9"/>
  <c r="EH76" i="9"/>
  <c r="EG76" i="9"/>
  <c r="EF76" i="9"/>
  <c r="EE76" i="9"/>
  <c r="ED76" i="9"/>
  <c r="EC76" i="9"/>
  <c r="EB76" i="9"/>
  <c r="EA76" i="9"/>
  <c r="DZ76" i="9"/>
  <c r="DY76" i="9"/>
  <c r="DX76" i="9"/>
  <c r="EJ76" i="9" s="1"/>
  <c r="F76" i="9"/>
  <c r="EK76" i="9" s="1"/>
  <c r="E76" i="9"/>
  <c r="D76" i="9"/>
  <c r="C76" i="9"/>
  <c r="B76" i="9"/>
  <c r="A76" i="9"/>
  <c r="EX75" i="9"/>
  <c r="EW75" i="9"/>
  <c r="EV75" i="9"/>
  <c r="EU75" i="9"/>
  <c r="ET75" i="9"/>
  <c r="ES75" i="9"/>
  <c r="ER75" i="9"/>
  <c r="EQ75" i="9"/>
  <c r="EP75" i="9"/>
  <c r="EO75" i="9"/>
  <c r="EN75" i="9"/>
  <c r="EM75" i="9"/>
  <c r="EI75" i="9"/>
  <c r="EH75" i="9"/>
  <c r="EG75" i="9"/>
  <c r="EF75" i="9"/>
  <c r="EE75" i="9"/>
  <c r="ED75" i="9"/>
  <c r="EC75" i="9"/>
  <c r="EB75" i="9"/>
  <c r="EA75" i="9"/>
  <c r="DZ75" i="9"/>
  <c r="DY75" i="9"/>
  <c r="DX75" i="9"/>
  <c r="EJ75" i="9" s="1"/>
  <c r="F75" i="9"/>
  <c r="EK75" i="9" s="1"/>
  <c r="E75" i="9"/>
  <c r="D75" i="9"/>
  <c r="C75" i="9"/>
  <c r="B75" i="9"/>
  <c r="A75" i="9"/>
  <c r="EX74" i="9"/>
  <c r="EW74" i="9"/>
  <c r="EV74" i="9"/>
  <c r="EU74" i="9"/>
  <c r="ET74" i="9"/>
  <c r="ES74" i="9"/>
  <c r="ER74" i="9"/>
  <c r="EQ74" i="9"/>
  <c r="EP74" i="9"/>
  <c r="EO74" i="9"/>
  <c r="EN74" i="9"/>
  <c r="EM74" i="9"/>
  <c r="EI74" i="9"/>
  <c r="EH74" i="9"/>
  <c r="EG74" i="9"/>
  <c r="EF74" i="9"/>
  <c r="EE74" i="9"/>
  <c r="ED74" i="9"/>
  <c r="EC74" i="9"/>
  <c r="EB74" i="9"/>
  <c r="EA74" i="9"/>
  <c r="DZ74" i="9"/>
  <c r="DY74" i="9"/>
  <c r="EJ74" i="9" s="1"/>
  <c r="EL74" i="9" s="1"/>
  <c r="DX74" i="9"/>
  <c r="F74" i="9"/>
  <c r="EK74" i="9" s="1"/>
  <c r="E74" i="9"/>
  <c r="D74" i="9"/>
  <c r="C74" i="9"/>
  <c r="B74" i="9"/>
  <c r="A74" i="9"/>
  <c r="EX73" i="9"/>
  <c r="EW73" i="9"/>
  <c r="EV73" i="9"/>
  <c r="EU73" i="9"/>
  <c r="ET73" i="9"/>
  <c r="ES73" i="9"/>
  <c r="ER73" i="9"/>
  <c r="EQ73" i="9"/>
  <c r="EP73" i="9"/>
  <c r="EO73" i="9"/>
  <c r="EN73" i="9"/>
  <c r="EM73" i="9"/>
  <c r="EK73" i="9"/>
  <c r="EI73" i="9"/>
  <c r="EH73" i="9"/>
  <c r="EG73" i="9"/>
  <c r="EF73" i="9"/>
  <c r="EE73" i="9"/>
  <c r="ED73" i="9"/>
  <c r="EC73" i="9"/>
  <c r="EB73" i="9"/>
  <c r="EJ73" i="9" s="1"/>
  <c r="EL73" i="9" s="1"/>
  <c r="EA73" i="9"/>
  <c r="DZ73" i="9"/>
  <c r="DY73" i="9"/>
  <c r="DX73" i="9"/>
  <c r="F73" i="9"/>
  <c r="E73" i="9"/>
  <c r="D73" i="9"/>
  <c r="C73" i="9"/>
  <c r="B73" i="9"/>
  <c r="A73" i="9"/>
  <c r="EX72" i="9"/>
  <c r="EW72" i="9"/>
  <c r="EV72" i="9"/>
  <c r="EU72" i="9"/>
  <c r="ET72" i="9"/>
  <c r="ES72" i="9"/>
  <c r="ER72" i="9"/>
  <c r="EQ72" i="9"/>
  <c r="EP72" i="9"/>
  <c r="EO72" i="9"/>
  <c r="EN72" i="9"/>
  <c r="EM72" i="9"/>
  <c r="EK72" i="9"/>
  <c r="EI72" i="9"/>
  <c r="EH72" i="9"/>
  <c r="EG72" i="9"/>
  <c r="EF72" i="9"/>
  <c r="EE72" i="9"/>
  <c r="ED72" i="9"/>
  <c r="EC72" i="9"/>
  <c r="EB72" i="9"/>
  <c r="EA72" i="9"/>
  <c r="EJ72" i="9" s="1"/>
  <c r="EL72" i="9" s="1"/>
  <c r="DZ72" i="9"/>
  <c r="DY72" i="9"/>
  <c r="DX72" i="9"/>
  <c r="F72" i="9"/>
  <c r="E72" i="9"/>
  <c r="D72" i="9"/>
  <c r="C72" i="9"/>
  <c r="B72" i="9"/>
  <c r="A72" i="9"/>
  <c r="EX71" i="9"/>
  <c r="EW71" i="9"/>
  <c r="EV71" i="9"/>
  <c r="EU71" i="9"/>
  <c r="ET71" i="9"/>
  <c r="ES71" i="9"/>
  <c r="ER71" i="9"/>
  <c r="EQ71" i="9"/>
  <c r="EP71" i="9"/>
  <c r="EO71" i="9"/>
  <c r="EN71" i="9"/>
  <c r="EM71" i="9"/>
  <c r="EI71" i="9"/>
  <c r="EH71" i="9"/>
  <c r="EG71" i="9"/>
  <c r="EF71" i="9"/>
  <c r="EE71" i="9"/>
  <c r="ED71" i="9"/>
  <c r="EC71" i="9"/>
  <c r="EB71" i="9"/>
  <c r="EJ71" i="9" s="1"/>
  <c r="EA71" i="9"/>
  <c r="DZ71" i="9"/>
  <c r="DY71" i="9"/>
  <c r="DX71" i="9"/>
  <c r="F71" i="9"/>
  <c r="EK71" i="9" s="1"/>
  <c r="E71" i="9"/>
  <c r="D71" i="9"/>
  <c r="C71" i="9"/>
  <c r="B71" i="9"/>
  <c r="A71" i="9"/>
  <c r="EX70" i="9"/>
  <c r="EW70" i="9"/>
  <c r="EV70" i="9"/>
  <c r="EU70" i="9"/>
  <c r="ET70" i="9"/>
  <c r="ES70" i="9"/>
  <c r="ER70" i="9"/>
  <c r="EQ70" i="9"/>
  <c r="EP70" i="9"/>
  <c r="EO70" i="9"/>
  <c r="EN70" i="9"/>
  <c r="EM70" i="9"/>
  <c r="EI70" i="9"/>
  <c r="EH70" i="9"/>
  <c r="EG70" i="9"/>
  <c r="EF70" i="9"/>
  <c r="EE70" i="9"/>
  <c r="ED70" i="9"/>
  <c r="EC70" i="9"/>
  <c r="EB70" i="9"/>
  <c r="EA70" i="9"/>
  <c r="DZ70" i="9"/>
  <c r="DY70" i="9"/>
  <c r="DX70" i="9"/>
  <c r="EJ70" i="9" s="1"/>
  <c r="F70" i="9"/>
  <c r="EK70" i="9" s="1"/>
  <c r="E70" i="9"/>
  <c r="D70" i="9"/>
  <c r="C70" i="9"/>
  <c r="B70" i="9"/>
  <c r="A70" i="9"/>
  <c r="EX69" i="9"/>
  <c r="EW69" i="9"/>
  <c r="EV69" i="9"/>
  <c r="EU69" i="9"/>
  <c r="ET69" i="9"/>
  <c r="ES69" i="9"/>
  <c r="ER69" i="9"/>
  <c r="EQ69" i="9"/>
  <c r="EP69" i="9"/>
  <c r="EO69" i="9"/>
  <c r="EN69" i="9"/>
  <c r="EM69" i="9"/>
  <c r="EI69" i="9"/>
  <c r="EH69" i="9"/>
  <c r="EG69" i="9"/>
  <c r="EF69" i="9"/>
  <c r="EE69" i="9"/>
  <c r="ED69" i="9"/>
  <c r="EC69" i="9"/>
  <c r="EB69" i="9"/>
  <c r="EA69" i="9"/>
  <c r="DZ69" i="9"/>
  <c r="DY69" i="9"/>
  <c r="DX69" i="9"/>
  <c r="EJ69" i="9" s="1"/>
  <c r="F69" i="9"/>
  <c r="EK69" i="9" s="1"/>
  <c r="E69" i="9"/>
  <c r="D69" i="9"/>
  <c r="C69" i="9"/>
  <c r="B69" i="9"/>
  <c r="A69" i="9"/>
  <c r="EX68" i="9"/>
  <c r="EW68" i="9"/>
  <c r="EV68" i="9"/>
  <c r="EU68" i="9"/>
  <c r="ET68" i="9"/>
  <c r="ES68" i="9"/>
  <c r="ER68" i="9"/>
  <c r="EQ68" i="9"/>
  <c r="EP68" i="9"/>
  <c r="EO68" i="9"/>
  <c r="EN68" i="9"/>
  <c r="EM68" i="9"/>
  <c r="EI68" i="9"/>
  <c r="EH68" i="9"/>
  <c r="EG68" i="9"/>
  <c r="EF68" i="9"/>
  <c r="EE68" i="9"/>
  <c r="ED68" i="9"/>
  <c r="EC68" i="9"/>
  <c r="EB68" i="9"/>
  <c r="EA68" i="9"/>
  <c r="DZ68" i="9"/>
  <c r="DY68" i="9"/>
  <c r="DX68" i="9"/>
  <c r="EJ68" i="9" s="1"/>
  <c r="F68" i="9"/>
  <c r="EK68" i="9" s="1"/>
  <c r="E68" i="9"/>
  <c r="D68" i="9"/>
  <c r="C68" i="9"/>
  <c r="B68" i="9"/>
  <c r="A68" i="9"/>
  <c r="EX67" i="9"/>
  <c r="EW67" i="9"/>
  <c r="EV67" i="9"/>
  <c r="EU67" i="9"/>
  <c r="ET67" i="9"/>
  <c r="ES67" i="9"/>
  <c r="ER67" i="9"/>
  <c r="EQ67" i="9"/>
  <c r="EP67" i="9"/>
  <c r="EO67" i="9"/>
  <c r="EN67" i="9"/>
  <c r="EM67" i="9"/>
  <c r="EI67" i="9"/>
  <c r="EH67" i="9"/>
  <c r="EG67" i="9"/>
  <c r="EF67" i="9"/>
  <c r="EE67" i="9"/>
  <c r="ED67" i="9"/>
  <c r="EC67" i="9"/>
  <c r="EB67" i="9"/>
  <c r="EA67" i="9"/>
  <c r="DZ67" i="9"/>
  <c r="DY67" i="9"/>
  <c r="DX67" i="9"/>
  <c r="EJ67" i="9" s="1"/>
  <c r="F67" i="9"/>
  <c r="EK67" i="9" s="1"/>
  <c r="E67" i="9"/>
  <c r="D67" i="9"/>
  <c r="C67" i="9"/>
  <c r="B67" i="9"/>
  <c r="A67" i="9"/>
  <c r="EX66" i="9"/>
  <c r="EW66" i="9"/>
  <c r="EV66" i="9"/>
  <c r="EU66" i="9"/>
  <c r="ET66" i="9"/>
  <c r="ES66" i="9"/>
  <c r="ER66" i="9"/>
  <c r="EQ66" i="9"/>
  <c r="EP66" i="9"/>
  <c r="EO66" i="9"/>
  <c r="EN66" i="9"/>
  <c r="EM66" i="9"/>
  <c r="EI66" i="9"/>
  <c r="EH66" i="9"/>
  <c r="EG66" i="9"/>
  <c r="EF66" i="9"/>
  <c r="EE66" i="9"/>
  <c r="ED66" i="9"/>
  <c r="EC66" i="9"/>
  <c r="EB66" i="9"/>
  <c r="EA66" i="9"/>
  <c r="DZ66" i="9"/>
  <c r="DY66" i="9"/>
  <c r="EJ66" i="9" s="1"/>
  <c r="EL66" i="9" s="1"/>
  <c r="DX66" i="9"/>
  <c r="F66" i="9"/>
  <c r="EK66" i="9" s="1"/>
  <c r="E66" i="9"/>
  <c r="D66" i="9"/>
  <c r="C66" i="9"/>
  <c r="B66" i="9"/>
  <c r="A66" i="9"/>
  <c r="EX65" i="9"/>
  <c r="EW65" i="9"/>
  <c r="EV65" i="9"/>
  <c r="EU65" i="9"/>
  <c r="ET65" i="9"/>
  <c r="ES65" i="9"/>
  <c r="ER65" i="9"/>
  <c r="EQ65" i="9"/>
  <c r="EP65" i="9"/>
  <c r="EO65" i="9"/>
  <c r="EN65" i="9"/>
  <c r="EM65" i="9"/>
  <c r="EK65" i="9"/>
  <c r="EI65" i="9"/>
  <c r="EH65" i="9"/>
  <c r="EG65" i="9"/>
  <c r="EF65" i="9"/>
  <c r="EE65" i="9"/>
  <c r="ED65" i="9"/>
  <c r="EC65" i="9"/>
  <c r="EB65" i="9"/>
  <c r="EJ65" i="9" s="1"/>
  <c r="EL65" i="9" s="1"/>
  <c r="EA65" i="9"/>
  <c r="DZ65" i="9"/>
  <c r="DY65" i="9"/>
  <c r="DX65" i="9"/>
  <c r="F65" i="9"/>
  <c r="E65" i="9"/>
  <c r="D65" i="9"/>
  <c r="C65" i="9"/>
  <c r="B65" i="9"/>
  <c r="A65" i="9"/>
  <c r="EX64" i="9"/>
  <c r="EW64" i="9"/>
  <c r="EV64" i="9"/>
  <c r="EU64" i="9"/>
  <c r="ET64" i="9"/>
  <c r="ES64" i="9"/>
  <c r="ER64" i="9"/>
  <c r="EQ64" i="9"/>
  <c r="EP64" i="9"/>
  <c r="EO64" i="9"/>
  <c r="EN64" i="9"/>
  <c r="EM64" i="9"/>
  <c r="EK64" i="9"/>
  <c r="EI64" i="9"/>
  <c r="EH64" i="9"/>
  <c r="EG64" i="9"/>
  <c r="EF64" i="9"/>
  <c r="EE64" i="9"/>
  <c r="ED64" i="9"/>
  <c r="EC64" i="9"/>
  <c r="EB64" i="9"/>
  <c r="EA64" i="9"/>
  <c r="EJ64" i="9" s="1"/>
  <c r="DZ64" i="9"/>
  <c r="DY64" i="9"/>
  <c r="DX64" i="9"/>
  <c r="F64" i="9"/>
  <c r="E64" i="9"/>
  <c r="D64" i="9"/>
  <c r="C64" i="9"/>
  <c r="B64" i="9"/>
  <c r="A64" i="9"/>
  <c r="EX63" i="9"/>
  <c r="EW63" i="9"/>
  <c r="EV63" i="9"/>
  <c r="EU63" i="9"/>
  <c r="ET63" i="9"/>
  <c r="ES63" i="9"/>
  <c r="ER63" i="9"/>
  <c r="EQ63" i="9"/>
  <c r="EP63" i="9"/>
  <c r="EO63" i="9"/>
  <c r="EN63" i="9"/>
  <c r="EM63" i="9"/>
  <c r="EI63" i="9"/>
  <c r="EH63" i="9"/>
  <c r="EG63" i="9"/>
  <c r="EF63" i="9"/>
  <c r="EE63" i="9"/>
  <c r="ED63" i="9"/>
  <c r="EC63" i="9"/>
  <c r="EB63" i="9"/>
  <c r="EJ63" i="9" s="1"/>
  <c r="EL63" i="9" s="1"/>
  <c r="EA63" i="9"/>
  <c r="DZ63" i="9"/>
  <c r="DY63" i="9"/>
  <c r="DX63" i="9"/>
  <c r="F63" i="9"/>
  <c r="EK63" i="9" s="1"/>
  <c r="E63" i="9"/>
  <c r="D63" i="9"/>
  <c r="C63" i="9"/>
  <c r="B63" i="9"/>
  <c r="A63" i="9"/>
  <c r="EX62" i="9"/>
  <c r="EW62" i="9"/>
  <c r="EV62" i="9"/>
  <c r="EU62" i="9"/>
  <c r="ET62" i="9"/>
  <c r="ES62" i="9"/>
  <c r="ER62" i="9"/>
  <c r="EQ62" i="9"/>
  <c r="EP62" i="9"/>
  <c r="EO62" i="9"/>
  <c r="EN62" i="9"/>
  <c r="EM62" i="9"/>
  <c r="EI62" i="9"/>
  <c r="EH62" i="9"/>
  <c r="EG62" i="9"/>
  <c r="EF62" i="9"/>
  <c r="EE62" i="9"/>
  <c r="ED62" i="9"/>
  <c r="EC62" i="9"/>
  <c r="EB62" i="9"/>
  <c r="EA62" i="9"/>
  <c r="DZ62" i="9"/>
  <c r="DY62" i="9"/>
  <c r="DX62" i="9"/>
  <c r="EJ62" i="9" s="1"/>
  <c r="EL62" i="9" s="1"/>
  <c r="F62" i="9"/>
  <c r="EK62" i="9" s="1"/>
  <c r="E62" i="9"/>
  <c r="D62" i="9"/>
  <c r="C62" i="9"/>
  <c r="B62" i="9"/>
  <c r="A62" i="9"/>
  <c r="EX61" i="9"/>
  <c r="EW61" i="9"/>
  <c r="EV61" i="9"/>
  <c r="EU61" i="9"/>
  <c r="ET61" i="9"/>
  <c r="ES61" i="9"/>
  <c r="ER61" i="9"/>
  <c r="EQ61" i="9"/>
  <c r="EP61" i="9"/>
  <c r="EO61" i="9"/>
  <c r="EN61" i="9"/>
  <c r="EM61" i="9"/>
  <c r="EI61" i="9"/>
  <c r="EH61" i="9"/>
  <c r="EG61" i="9"/>
  <c r="EF61" i="9"/>
  <c r="EE61" i="9"/>
  <c r="ED61" i="9"/>
  <c r="EC61" i="9"/>
  <c r="EB61" i="9"/>
  <c r="EA61" i="9"/>
  <c r="DZ61" i="9"/>
  <c r="DY61" i="9"/>
  <c r="DX61" i="9"/>
  <c r="EJ61" i="9" s="1"/>
  <c r="F61" i="9"/>
  <c r="EK61" i="9" s="1"/>
  <c r="E61" i="9"/>
  <c r="D61" i="9"/>
  <c r="C61" i="9"/>
  <c r="B61" i="9"/>
  <c r="A61" i="9"/>
  <c r="EX60" i="9"/>
  <c r="EW60" i="9"/>
  <c r="EV60" i="9"/>
  <c r="EU60" i="9"/>
  <c r="ET60" i="9"/>
  <c r="ES60" i="9"/>
  <c r="ER60" i="9"/>
  <c r="EQ60" i="9"/>
  <c r="EP60" i="9"/>
  <c r="EO60" i="9"/>
  <c r="EN60" i="9"/>
  <c r="EM60" i="9"/>
  <c r="EI60" i="9"/>
  <c r="EH60" i="9"/>
  <c r="EG60" i="9"/>
  <c r="EF60" i="9"/>
  <c r="EE60" i="9"/>
  <c r="ED60" i="9"/>
  <c r="EC60" i="9"/>
  <c r="EB60" i="9"/>
  <c r="EA60" i="9"/>
  <c r="DZ60" i="9"/>
  <c r="DY60" i="9"/>
  <c r="DX60" i="9"/>
  <c r="EJ60" i="9" s="1"/>
  <c r="EL60" i="9" s="1"/>
  <c r="F60" i="9"/>
  <c r="EK60" i="9" s="1"/>
  <c r="E60" i="9"/>
  <c r="D60" i="9"/>
  <c r="C60" i="9"/>
  <c r="B60" i="9"/>
  <c r="A60" i="9"/>
  <c r="EX59" i="9"/>
  <c r="EW59" i="9"/>
  <c r="EV59" i="9"/>
  <c r="EU59" i="9"/>
  <c r="ET59" i="9"/>
  <c r="ES59" i="9"/>
  <c r="ER59" i="9"/>
  <c r="EQ59" i="9"/>
  <c r="EP59" i="9"/>
  <c r="EO59" i="9"/>
  <c r="EN59" i="9"/>
  <c r="EM59" i="9"/>
  <c r="EI59" i="9"/>
  <c r="EH59" i="9"/>
  <c r="EG59" i="9"/>
  <c r="EF59" i="9"/>
  <c r="EE59" i="9"/>
  <c r="ED59" i="9"/>
  <c r="EC59" i="9"/>
  <c r="EB59" i="9"/>
  <c r="EA59" i="9"/>
  <c r="DZ59" i="9"/>
  <c r="DY59" i="9"/>
  <c r="DX59" i="9"/>
  <c r="F59" i="9"/>
  <c r="EK59" i="9" s="1"/>
  <c r="E59" i="9"/>
  <c r="D59" i="9"/>
  <c r="C59" i="9"/>
  <c r="B59" i="9"/>
  <c r="A59" i="9"/>
  <c r="EX58" i="9"/>
  <c r="EW58" i="9"/>
  <c r="EV58" i="9"/>
  <c r="EU58" i="9"/>
  <c r="ET58" i="9"/>
  <c r="ES58" i="9"/>
  <c r="ER58" i="9"/>
  <c r="EQ58" i="9"/>
  <c r="EP58" i="9"/>
  <c r="EO58" i="9"/>
  <c r="EN58" i="9"/>
  <c r="EM58" i="9"/>
  <c r="EK58" i="9"/>
  <c r="EI58" i="9"/>
  <c r="EH58" i="9"/>
  <c r="EG58" i="9"/>
  <c r="EF58" i="9"/>
  <c r="EE58" i="9"/>
  <c r="ED58" i="9"/>
  <c r="EC58" i="9"/>
  <c r="EB58" i="9"/>
  <c r="EA58" i="9"/>
  <c r="DZ58" i="9"/>
  <c r="DY58" i="9"/>
  <c r="DX58" i="9"/>
  <c r="F58" i="9"/>
  <c r="E58" i="9"/>
  <c r="D58" i="9"/>
  <c r="C58" i="9"/>
  <c r="B58" i="9"/>
  <c r="A58" i="9"/>
  <c r="EX57" i="9"/>
  <c r="EW57" i="9"/>
  <c r="EV57" i="9"/>
  <c r="EU57" i="9"/>
  <c r="ET57" i="9"/>
  <c r="ES57" i="9"/>
  <c r="ER57" i="9"/>
  <c r="EQ57" i="9"/>
  <c r="EP57" i="9"/>
  <c r="EO57" i="9"/>
  <c r="EN57" i="9"/>
  <c r="EM57" i="9"/>
  <c r="EK57" i="9"/>
  <c r="EI57" i="9"/>
  <c r="EH57" i="9"/>
  <c r="EG57" i="9"/>
  <c r="EF57" i="9"/>
  <c r="EE57" i="9"/>
  <c r="ED57" i="9"/>
  <c r="EC57" i="9"/>
  <c r="EB57" i="9"/>
  <c r="EJ57" i="9" s="1"/>
  <c r="EL57" i="9" s="1"/>
  <c r="EA57" i="9"/>
  <c r="DZ57" i="9"/>
  <c r="DY57" i="9"/>
  <c r="DX57" i="9"/>
  <c r="F57" i="9"/>
  <c r="E57" i="9"/>
  <c r="D57" i="9"/>
  <c r="C57" i="9"/>
  <c r="B57" i="9"/>
  <c r="A57" i="9"/>
  <c r="EX56" i="9"/>
  <c r="EW56" i="9"/>
  <c r="EV56" i="9"/>
  <c r="EU56" i="9"/>
  <c r="ET56" i="9"/>
  <c r="ES56" i="9"/>
  <c r="ER56" i="9"/>
  <c r="EQ56" i="9"/>
  <c r="EP56" i="9"/>
  <c r="EO56" i="9"/>
  <c r="EN56" i="9"/>
  <c r="EM56" i="9"/>
  <c r="EK56" i="9"/>
  <c r="EI56" i="9"/>
  <c r="EH56" i="9"/>
  <c r="EG56" i="9"/>
  <c r="EF56" i="9"/>
  <c r="EE56" i="9"/>
  <c r="ED56" i="9"/>
  <c r="EC56" i="9"/>
  <c r="EB56" i="9"/>
  <c r="EA56" i="9"/>
  <c r="DZ56" i="9"/>
  <c r="DY56" i="9"/>
  <c r="DX56" i="9"/>
  <c r="F56" i="9"/>
  <c r="E56" i="9"/>
  <c r="D56" i="9"/>
  <c r="C56" i="9"/>
  <c r="B56" i="9"/>
  <c r="A56" i="9"/>
  <c r="EX55" i="9"/>
  <c r="EW55" i="9"/>
  <c r="EV55" i="9"/>
  <c r="EU55" i="9"/>
  <c r="ET55" i="9"/>
  <c r="ES55" i="9"/>
  <c r="ER55" i="9"/>
  <c r="EQ55" i="9"/>
  <c r="EP55" i="9"/>
  <c r="EO55" i="9"/>
  <c r="EN55" i="9"/>
  <c r="EM55" i="9"/>
  <c r="EI55" i="9"/>
  <c r="EH55" i="9"/>
  <c r="EG55" i="9"/>
  <c r="EF55" i="9"/>
  <c r="EE55" i="9"/>
  <c r="ED55" i="9"/>
  <c r="EC55" i="9"/>
  <c r="EB55" i="9"/>
  <c r="EJ55" i="9" s="1"/>
  <c r="EL55" i="9" s="1"/>
  <c r="EA55" i="9"/>
  <c r="DZ55" i="9"/>
  <c r="DY55" i="9"/>
  <c r="DX55" i="9"/>
  <c r="F55" i="9"/>
  <c r="EK55" i="9" s="1"/>
  <c r="E55" i="9"/>
  <c r="D55" i="9"/>
  <c r="C55" i="9"/>
  <c r="B55" i="9"/>
  <c r="A55" i="9"/>
  <c r="EX54" i="9"/>
  <c r="EW54" i="9"/>
  <c r="EV54" i="9"/>
  <c r="EU54" i="9"/>
  <c r="ET54" i="9"/>
  <c r="ES54" i="9"/>
  <c r="ER54" i="9"/>
  <c r="EQ54" i="9"/>
  <c r="EP54" i="9"/>
  <c r="EO54" i="9"/>
  <c r="EN54" i="9"/>
  <c r="EM54" i="9"/>
  <c r="EI54" i="9"/>
  <c r="EH54" i="9"/>
  <c r="EG54" i="9"/>
  <c r="EF54" i="9"/>
  <c r="EE54" i="9"/>
  <c r="ED54" i="9"/>
  <c r="EC54" i="9"/>
  <c r="EB54" i="9"/>
  <c r="EA54" i="9"/>
  <c r="DZ54" i="9"/>
  <c r="DY54" i="9"/>
  <c r="DX54" i="9"/>
  <c r="F54" i="9"/>
  <c r="EK54" i="9" s="1"/>
  <c r="E54" i="9"/>
  <c r="D54" i="9"/>
  <c r="C54" i="9"/>
  <c r="B54" i="9"/>
  <c r="A54" i="9"/>
  <c r="EX53" i="9"/>
  <c r="EW53" i="9"/>
  <c r="EV53" i="9"/>
  <c r="EU53" i="9"/>
  <c r="ET53" i="9"/>
  <c r="ES53" i="9"/>
  <c r="ER53" i="9"/>
  <c r="EQ53" i="9"/>
  <c r="EP53" i="9"/>
  <c r="EO53" i="9"/>
  <c r="EN53" i="9"/>
  <c r="EM53" i="9"/>
  <c r="EI53" i="9"/>
  <c r="EH53" i="9"/>
  <c r="EG53" i="9"/>
  <c r="EF53" i="9"/>
  <c r="EE53" i="9"/>
  <c r="ED53" i="9"/>
  <c r="EC53" i="9"/>
  <c r="EB53" i="9"/>
  <c r="EA53" i="9"/>
  <c r="DZ53" i="9"/>
  <c r="DY53" i="9"/>
  <c r="DX53" i="9"/>
  <c r="EJ53" i="9" s="1"/>
  <c r="EL53" i="9" s="1"/>
  <c r="F53" i="9"/>
  <c r="EK53" i="9" s="1"/>
  <c r="E53" i="9"/>
  <c r="D53" i="9"/>
  <c r="C53" i="9"/>
  <c r="B53" i="9"/>
  <c r="A53" i="9"/>
  <c r="EX52" i="9"/>
  <c r="EW52" i="9"/>
  <c r="EV52" i="9"/>
  <c r="EU52" i="9"/>
  <c r="ET52" i="9"/>
  <c r="ES52" i="9"/>
  <c r="ER52" i="9"/>
  <c r="EQ52" i="9"/>
  <c r="EP52" i="9"/>
  <c r="EO52" i="9"/>
  <c r="EN52" i="9"/>
  <c r="EM52" i="9"/>
  <c r="EI52" i="9"/>
  <c r="EH52" i="9"/>
  <c r="EG52" i="9"/>
  <c r="EF52" i="9"/>
  <c r="EE52" i="9"/>
  <c r="ED52" i="9"/>
  <c r="EC52" i="9"/>
  <c r="EB52" i="9"/>
  <c r="EA52" i="9"/>
  <c r="DZ52" i="9"/>
  <c r="DY52" i="9"/>
  <c r="DX52" i="9"/>
  <c r="EJ52" i="9" s="1"/>
  <c r="EL52" i="9" s="1"/>
  <c r="F52" i="9"/>
  <c r="EK52" i="9" s="1"/>
  <c r="E52" i="9"/>
  <c r="D52" i="9"/>
  <c r="C52" i="9"/>
  <c r="B52" i="9"/>
  <c r="A52" i="9"/>
  <c r="EX51" i="9"/>
  <c r="EW51" i="9"/>
  <c r="EV51" i="9"/>
  <c r="EU51" i="9"/>
  <c r="ET51" i="9"/>
  <c r="ES51" i="9"/>
  <c r="ER51" i="9"/>
  <c r="EQ51" i="9"/>
  <c r="EP51" i="9"/>
  <c r="EO51" i="9"/>
  <c r="EN51" i="9"/>
  <c r="EM51" i="9"/>
  <c r="EI51" i="9"/>
  <c r="EH51" i="9"/>
  <c r="EG51" i="9"/>
  <c r="EF51" i="9"/>
  <c r="EE51" i="9"/>
  <c r="ED51" i="9"/>
  <c r="EC51" i="9"/>
  <c r="EB51" i="9"/>
  <c r="EA51" i="9"/>
  <c r="DZ51" i="9"/>
  <c r="DY51" i="9"/>
  <c r="DX51" i="9"/>
  <c r="EJ51" i="9" s="1"/>
  <c r="EL51" i="9" s="1"/>
  <c r="F51" i="9"/>
  <c r="EK51" i="9" s="1"/>
  <c r="E51" i="9"/>
  <c r="D51" i="9"/>
  <c r="C51" i="9"/>
  <c r="B51" i="9"/>
  <c r="A51" i="9"/>
  <c r="EX50" i="9"/>
  <c r="EW50" i="9"/>
  <c r="EV50" i="9"/>
  <c r="EU50" i="9"/>
  <c r="ET50" i="9"/>
  <c r="ES50" i="9"/>
  <c r="ER50" i="9"/>
  <c r="EQ50" i="9"/>
  <c r="EP50" i="9"/>
  <c r="EO50" i="9"/>
  <c r="EN50" i="9"/>
  <c r="EM50" i="9"/>
  <c r="EK50" i="9"/>
  <c r="EI50" i="9"/>
  <c r="EH50" i="9"/>
  <c r="EG50" i="9"/>
  <c r="EF50" i="9"/>
  <c r="EE50" i="9"/>
  <c r="ED50" i="9"/>
  <c r="EC50" i="9"/>
  <c r="EB50" i="9"/>
  <c r="EA50" i="9"/>
  <c r="DZ50" i="9"/>
  <c r="DY50" i="9"/>
  <c r="DX50" i="9"/>
  <c r="F50" i="9"/>
  <c r="E50" i="9"/>
  <c r="D50" i="9"/>
  <c r="C50" i="9"/>
  <c r="B50" i="9"/>
  <c r="A50" i="9"/>
  <c r="EX49" i="9"/>
  <c r="EW49" i="9"/>
  <c r="EV49" i="9"/>
  <c r="EU49" i="9"/>
  <c r="ET49" i="9"/>
  <c r="ES49" i="9"/>
  <c r="ER49" i="9"/>
  <c r="EQ49" i="9"/>
  <c r="EP49" i="9"/>
  <c r="EO49" i="9"/>
  <c r="EN49" i="9"/>
  <c r="EM49" i="9"/>
  <c r="EK49" i="9"/>
  <c r="EI49" i="9"/>
  <c r="EH49" i="9"/>
  <c r="EG49" i="9"/>
  <c r="EF49" i="9"/>
  <c r="EE49" i="9"/>
  <c r="ED49" i="9"/>
  <c r="EC49" i="9"/>
  <c r="EB49" i="9"/>
  <c r="EJ49" i="9" s="1"/>
  <c r="EL49" i="9" s="1"/>
  <c r="EA49" i="9"/>
  <c r="DZ49" i="9"/>
  <c r="DY49" i="9"/>
  <c r="DX49" i="9"/>
  <c r="F49" i="9"/>
  <c r="E49" i="9"/>
  <c r="D49" i="9"/>
  <c r="C49" i="9"/>
  <c r="B49" i="9"/>
  <c r="A49" i="9"/>
  <c r="EX48" i="9"/>
  <c r="EW48" i="9"/>
  <c r="EV48" i="9"/>
  <c r="EU48" i="9"/>
  <c r="ET48" i="9"/>
  <c r="ES48" i="9"/>
  <c r="ER48" i="9"/>
  <c r="EQ48" i="9"/>
  <c r="EP48" i="9"/>
  <c r="EO48" i="9"/>
  <c r="EN48" i="9"/>
  <c r="EM48" i="9"/>
  <c r="EK48" i="9"/>
  <c r="EI48" i="9"/>
  <c r="EH48" i="9"/>
  <c r="EG48" i="9"/>
  <c r="EF48" i="9"/>
  <c r="EE48" i="9"/>
  <c r="ED48" i="9"/>
  <c r="EC48" i="9"/>
  <c r="EB48" i="9"/>
  <c r="EA48" i="9"/>
  <c r="DZ48" i="9"/>
  <c r="DY48" i="9"/>
  <c r="DX48" i="9"/>
  <c r="F48" i="9"/>
  <c r="E48" i="9"/>
  <c r="D48" i="9"/>
  <c r="C48" i="9"/>
  <c r="B48" i="9"/>
  <c r="A48" i="9"/>
  <c r="EX47" i="9"/>
  <c r="EW47" i="9"/>
  <c r="EV47" i="9"/>
  <c r="EU47" i="9"/>
  <c r="ET47" i="9"/>
  <c r="ES47" i="9"/>
  <c r="ER47" i="9"/>
  <c r="EQ47" i="9"/>
  <c r="EP47" i="9"/>
  <c r="EO47" i="9"/>
  <c r="EN47" i="9"/>
  <c r="EM47" i="9"/>
  <c r="EI47" i="9"/>
  <c r="EH47" i="9"/>
  <c r="EG47" i="9"/>
  <c r="EF47" i="9"/>
  <c r="EE47" i="9"/>
  <c r="ED47" i="9"/>
  <c r="EC47" i="9"/>
  <c r="EB47" i="9"/>
  <c r="EA47" i="9"/>
  <c r="DZ47" i="9"/>
  <c r="DY47" i="9"/>
  <c r="DX47" i="9"/>
  <c r="F47" i="9"/>
  <c r="EK47" i="9" s="1"/>
  <c r="E47" i="9"/>
  <c r="D47" i="9"/>
  <c r="C47" i="9"/>
  <c r="B47" i="9"/>
  <c r="A47" i="9"/>
  <c r="EX46" i="9"/>
  <c r="EW46" i="9"/>
  <c r="EV46" i="9"/>
  <c r="EU46" i="9"/>
  <c r="ET46" i="9"/>
  <c r="ES46" i="9"/>
  <c r="ER46" i="9"/>
  <c r="EQ46" i="9"/>
  <c r="EP46" i="9"/>
  <c r="EO46" i="9"/>
  <c r="EN46" i="9"/>
  <c r="EM46" i="9"/>
  <c r="EI46" i="9"/>
  <c r="EH46" i="9"/>
  <c r="EG46" i="9"/>
  <c r="EF46" i="9"/>
  <c r="EE46" i="9"/>
  <c r="ED46" i="9"/>
  <c r="EC46" i="9"/>
  <c r="EB46" i="9"/>
  <c r="EA46" i="9"/>
  <c r="DZ46" i="9"/>
  <c r="DY46" i="9"/>
  <c r="DX46" i="9"/>
  <c r="F46" i="9"/>
  <c r="EK46" i="9" s="1"/>
  <c r="E46" i="9"/>
  <c r="D46" i="9"/>
  <c r="C46" i="9"/>
  <c r="B46" i="9"/>
  <c r="A46" i="9"/>
  <c r="EX45" i="9"/>
  <c r="EW45" i="9"/>
  <c r="EV45" i="9"/>
  <c r="EU45" i="9"/>
  <c r="ET45" i="9"/>
  <c r="ES45" i="9"/>
  <c r="ER45" i="9"/>
  <c r="EQ45" i="9"/>
  <c r="EP45" i="9"/>
  <c r="EO45" i="9"/>
  <c r="EN45" i="9"/>
  <c r="EM45" i="9"/>
  <c r="EI45" i="9"/>
  <c r="EH45" i="9"/>
  <c r="EG45" i="9"/>
  <c r="EF45" i="9"/>
  <c r="EE45" i="9"/>
  <c r="ED45" i="9"/>
  <c r="EC45" i="9"/>
  <c r="EB45" i="9"/>
  <c r="EA45" i="9"/>
  <c r="DZ45" i="9"/>
  <c r="DY45" i="9"/>
  <c r="DX45" i="9"/>
  <c r="EJ45" i="9" s="1"/>
  <c r="F45" i="9"/>
  <c r="EK45" i="9" s="1"/>
  <c r="E45" i="9"/>
  <c r="D45" i="9"/>
  <c r="C45" i="9"/>
  <c r="B45" i="9"/>
  <c r="A45" i="9"/>
  <c r="EX44" i="9"/>
  <c r="EW44" i="9"/>
  <c r="EV44" i="9"/>
  <c r="EU44" i="9"/>
  <c r="ET44" i="9"/>
  <c r="ES44" i="9"/>
  <c r="ER44" i="9"/>
  <c r="EQ44" i="9"/>
  <c r="EP44" i="9"/>
  <c r="EO44" i="9"/>
  <c r="EN44" i="9"/>
  <c r="EM44" i="9"/>
  <c r="EI44" i="9"/>
  <c r="EH44" i="9"/>
  <c r="EG44" i="9"/>
  <c r="EF44" i="9"/>
  <c r="EE44" i="9"/>
  <c r="ED44" i="9"/>
  <c r="EC44" i="9"/>
  <c r="EB44" i="9"/>
  <c r="EA44" i="9"/>
  <c r="DZ44" i="9"/>
  <c r="DY44" i="9"/>
  <c r="DX44" i="9"/>
  <c r="F44" i="9"/>
  <c r="EK44" i="9" s="1"/>
  <c r="E44" i="9"/>
  <c r="D44" i="9"/>
  <c r="C44" i="9"/>
  <c r="B44" i="9"/>
  <c r="A44" i="9"/>
  <c r="EX43" i="9"/>
  <c r="EW43" i="9"/>
  <c r="EV43" i="9"/>
  <c r="EU43" i="9"/>
  <c r="ET43" i="9"/>
  <c r="ES43" i="9"/>
  <c r="ER43" i="9"/>
  <c r="EQ43" i="9"/>
  <c r="EP43" i="9"/>
  <c r="EO43" i="9"/>
  <c r="EN43" i="9"/>
  <c r="EM43" i="9"/>
  <c r="EI43" i="9"/>
  <c r="EH43" i="9"/>
  <c r="EG43" i="9"/>
  <c r="EF43" i="9"/>
  <c r="EE43" i="9"/>
  <c r="ED43" i="9"/>
  <c r="EC43" i="9"/>
  <c r="EB43" i="9"/>
  <c r="EA43" i="9"/>
  <c r="DZ43" i="9"/>
  <c r="DY43" i="9"/>
  <c r="DX43" i="9"/>
  <c r="F43" i="9"/>
  <c r="EK43" i="9" s="1"/>
  <c r="E43" i="9"/>
  <c r="D43" i="9"/>
  <c r="C43" i="9"/>
  <c r="B43" i="9"/>
  <c r="A43" i="9"/>
  <c r="EX42" i="9"/>
  <c r="EW42" i="9"/>
  <c r="EV42" i="9"/>
  <c r="EU42" i="9"/>
  <c r="ET42" i="9"/>
  <c r="ES42" i="9"/>
  <c r="ER42" i="9"/>
  <c r="EQ42" i="9"/>
  <c r="EP42" i="9"/>
  <c r="EO42" i="9"/>
  <c r="EN42" i="9"/>
  <c r="EM42" i="9"/>
  <c r="EK42" i="9"/>
  <c r="EI42" i="9"/>
  <c r="EH42" i="9"/>
  <c r="EG42" i="9"/>
  <c r="EF42" i="9"/>
  <c r="EE42" i="9"/>
  <c r="ED42" i="9"/>
  <c r="EC42" i="9"/>
  <c r="EB42" i="9"/>
  <c r="EA42" i="9"/>
  <c r="DZ42" i="9"/>
  <c r="DY42" i="9"/>
  <c r="DX42" i="9"/>
  <c r="F42" i="9"/>
  <c r="E42" i="9"/>
  <c r="D42" i="9"/>
  <c r="C42" i="9"/>
  <c r="B42" i="9"/>
  <c r="A42" i="9"/>
  <c r="EX41" i="9"/>
  <c r="EW41" i="9"/>
  <c r="EV41" i="9"/>
  <c r="EU41" i="9"/>
  <c r="ET41" i="9"/>
  <c r="ES41" i="9"/>
  <c r="ER41" i="9"/>
  <c r="EQ41" i="9"/>
  <c r="EP41" i="9"/>
  <c r="EO41" i="9"/>
  <c r="EN41" i="9"/>
  <c r="EM41" i="9"/>
  <c r="EK41" i="9"/>
  <c r="EI41" i="9"/>
  <c r="EH41" i="9"/>
  <c r="EG41" i="9"/>
  <c r="EF41" i="9"/>
  <c r="EE41" i="9"/>
  <c r="ED41" i="9"/>
  <c r="EC41" i="9"/>
  <c r="EB41" i="9"/>
  <c r="EJ41" i="9" s="1"/>
  <c r="EL41" i="9" s="1"/>
  <c r="EA41" i="9"/>
  <c r="DZ41" i="9"/>
  <c r="DY41" i="9"/>
  <c r="DX41" i="9"/>
  <c r="F41" i="9"/>
  <c r="E41" i="9"/>
  <c r="D41" i="9"/>
  <c r="C41" i="9"/>
  <c r="B41" i="9"/>
  <c r="A41" i="9"/>
  <c r="EX40" i="9"/>
  <c r="EW40" i="9"/>
  <c r="EV40" i="9"/>
  <c r="EU40" i="9"/>
  <c r="ET40" i="9"/>
  <c r="ES40" i="9"/>
  <c r="ER40" i="9"/>
  <c r="EQ40" i="9"/>
  <c r="EP40" i="9"/>
  <c r="EO40" i="9"/>
  <c r="EN40" i="9"/>
  <c r="EM40" i="9"/>
  <c r="EK40" i="9"/>
  <c r="EI40" i="9"/>
  <c r="EH40" i="9"/>
  <c r="EG40" i="9"/>
  <c r="EF40" i="9"/>
  <c r="EE40" i="9"/>
  <c r="ED40" i="9"/>
  <c r="EC40" i="9"/>
  <c r="EB40" i="9"/>
  <c r="EA40" i="9"/>
  <c r="EJ40" i="9" s="1"/>
  <c r="EL40" i="9" s="1"/>
  <c r="DZ40" i="9"/>
  <c r="DY40" i="9"/>
  <c r="DX40" i="9"/>
  <c r="F40" i="9"/>
  <c r="E40" i="9"/>
  <c r="D40" i="9"/>
  <c r="C40" i="9"/>
  <c r="B40" i="9"/>
  <c r="A40" i="9"/>
  <c r="EX39" i="9"/>
  <c r="EW39" i="9"/>
  <c r="EV39" i="9"/>
  <c r="EU39" i="9"/>
  <c r="ET39" i="9"/>
  <c r="ES39" i="9"/>
  <c r="ER39" i="9"/>
  <c r="EQ39" i="9"/>
  <c r="EP39" i="9"/>
  <c r="EO39" i="9"/>
  <c r="EN39" i="9"/>
  <c r="EM39" i="9"/>
  <c r="EI39" i="9"/>
  <c r="EH39" i="9"/>
  <c r="EG39" i="9"/>
  <c r="EF39" i="9"/>
  <c r="EE39" i="9"/>
  <c r="ED39" i="9"/>
  <c r="EC39" i="9"/>
  <c r="EB39" i="9"/>
  <c r="EJ39" i="9" s="1"/>
  <c r="EL39" i="9" s="1"/>
  <c r="EA39" i="9"/>
  <c r="DZ39" i="9"/>
  <c r="DY39" i="9"/>
  <c r="DX39" i="9"/>
  <c r="F39" i="9"/>
  <c r="EK39" i="9" s="1"/>
  <c r="E39" i="9"/>
  <c r="D39" i="9"/>
  <c r="C39" i="9"/>
  <c r="B39" i="9"/>
  <c r="A39" i="9"/>
  <c r="EX38" i="9"/>
  <c r="EW38" i="9"/>
  <c r="EV38" i="9"/>
  <c r="EU38" i="9"/>
  <c r="ET38" i="9"/>
  <c r="ES38" i="9"/>
  <c r="ER38" i="9"/>
  <c r="EQ38" i="9"/>
  <c r="EP38" i="9"/>
  <c r="EO38" i="9"/>
  <c r="EN38" i="9"/>
  <c r="EM38" i="9"/>
  <c r="EI38" i="9"/>
  <c r="EH38" i="9"/>
  <c r="EG38" i="9"/>
  <c r="EF38" i="9"/>
  <c r="EE38" i="9"/>
  <c r="ED38" i="9"/>
  <c r="EC38" i="9"/>
  <c r="EB38" i="9"/>
  <c r="EA38" i="9"/>
  <c r="DZ38" i="9"/>
  <c r="DY38" i="9"/>
  <c r="DX38" i="9"/>
  <c r="F38" i="9"/>
  <c r="EK38" i="9" s="1"/>
  <c r="E38" i="9"/>
  <c r="D38" i="9"/>
  <c r="C38" i="9"/>
  <c r="B38" i="9"/>
  <c r="A38" i="9"/>
  <c r="EX37" i="9"/>
  <c r="EW37" i="9"/>
  <c r="EV37" i="9"/>
  <c r="EU37" i="9"/>
  <c r="ET37" i="9"/>
  <c r="ES37" i="9"/>
  <c r="ER37" i="9"/>
  <c r="EQ37" i="9"/>
  <c r="EP37" i="9"/>
  <c r="EO37" i="9"/>
  <c r="EN37" i="9"/>
  <c r="EM37" i="9"/>
  <c r="EI37" i="9"/>
  <c r="EH37" i="9"/>
  <c r="EG37" i="9"/>
  <c r="EF37" i="9"/>
  <c r="EE37" i="9"/>
  <c r="ED37" i="9"/>
  <c r="EC37" i="9"/>
  <c r="EB37" i="9"/>
  <c r="EA37" i="9"/>
  <c r="DZ37" i="9"/>
  <c r="DY37" i="9"/>
  <c r="DX37" i="9"/>
  <c r="F37" i="9"/>
  <c r="EK37" i="9" s="1"/>
  <c r="E37" i="9"/>
  <c r="D37" i="9"/>
  <c r="C37" i="9"/>
  <c r="B37" i="9"/>
  <c r="A37" i="9"/>
  <c r="EX36" i="9"/>
  <c r="EW36" i="9"/>
  <c r="EV36" i="9"/>
  <c r="EU36" i="9"/>
  <c r="ET36" i="9"/>
  <c r="ES36" i="9"/>
  <c r="ER36" i="9"/>
  <c r="EQ36" i="9"/>
  <c r="EP36" i="9"/>
  <c r="EO36" i="9"/>
  <c r="EN36" i="9"/>
  <c r="EM36" i="9"/>
  <c r="EI36" i="9"/>
  <c r="EH36" i="9"/>
  <c r="EG36" i="9"/>
  <c r="EF36" i="9"/>
  <c r="EE36" i="9"/>
  <c r="ED36" i="9"/>
  <c r="EC36" i="9"/>
  <c r="EB36" i="9"/>
  <c r="EA36" i="9"/>
  <c r="DZ36" i="9"/>
  <c r="DY36" i="9"/>
  <c r="DX36" i="9"/>
  <c r="EJ36" i="9" s="1"/>
  <c r="EL36" i="9" s="1"/>
  <c r="F36" i="9"/>
  <c r="EK36" i="9" s="1"/>
  <c r="E36" i="9"/>
  <c r="D36" i="9"/>
  <c r="C36" i="9"/>
  <c r="B36" i="9"/>
  <c r="A36" i="9"/>
  <c r="EX35" i="9"/>
  <c r="EW35" i="9"/>
  <c r="EV35" i="9"/>
  <c r="EU35" i="9"/>
  <c r="ET35" i="9"/>
  <c r="ES35" i="9"/>
  <c r="ER35" i="9"/>
  <c r="EQ35" i="9"/>
  <c r="EP35" i="9"/>
  <c r="EO35" i="9"/>
  <c r="EN35" i="9"/>
  <c r="EM35" i="9"/>
  <c r="EI35" i="9"/>
  <c r="EH35" i="9"/>
  <c r="EG35" i="9"/>
  <c r="EF35" i="9"/>
  <c r="EE35" i="9"/>
  <c r="ED35" i="9"/>
  <c r="EC35" i="9"/>
  <c r="EB35" i="9"/>
  <c r="EA35" i="9"/>
  <c r="DZ35" i="9"/>
  <c r="DY35" i="9"/>
  <c r="DX35" i="9"/>
  <c r="EJ35" i="9" s="1"/>
  <c r="F35" i="9"/>
  <c r="EK35" i="9" s="1"/>
  <c r="E35" i="9"/>
  <c r="D35" i="9"/>
  <c r="C35" i="9"/>
  <c r="B35" i="9"/>
  <c r="A35" i="9"/>
  <c r="EX34" i="9"/>
  <c r="EW34" i="9"/>
  <c r="EV34" i="9"/>
  <c r="EU34" i="9"/>
  <c r="ET34" i="9"/>
  <c r="ES34" i="9"/>
  <c r="ER34" i="9"/>
  <c r="EQ34" i="9"/>
  <c r="EP34" i="9"/>
  <c r="EO34" i="9"/>
  <c r="EN34" i="9"/>
  <c r="EM34" i="9"/>
  <c r="EK34" i="9"/>
  <c r="EI34" i="9"/>
  <c r="EH34" i="9"/>
  <c r="EG34" i="9"/>
  <c r="EF34" i="9"/>
  <c r="EE34" i="9"/>
  <c r="ED34" i="9"/>
  <c r="EC34" i="9"/>
  <c r="EB34" i="9"/>
  <c r="EA34" i="9"/>
  <c r="DZ34" i="9"/>
  <c r="DY34" i="9"/>
  <c r="EJ34" i="9" s="1"/>
  <c r="EL34" i="9" s="1"/>
  <c r="DX34" i="9"/>
  <c r="F34" i="9"/>
  <c r="E34" i="9"/>
  <c r="D34" i="9"/>
  <c r="C34" i="9"/>
  <c r="B34" i="9"/>
  <c r="A34" i="9"/>
  <c r="EX33" i="9"/>
  <c r="EW33" i="9"/>
  <c r="EV33" i="9"/>
  <c r="EU33" i="9"/>
  <c r="ET33" i="9"/>
  <c r="ES33" i="9"/>
  <c r="ER33" i="9"/>
  <c r="EQ33" i="9"/>
  <c r="EP33" i="9"/>
  <c r="EO33" i="9"/>
  <c r="EN33" i="9"/>
  <c r="EM33" i="9"/>
  <c r="EK33" i="9"/>
  <c r="EI33" i="9"/>
  <c r="EH33" i="9"/>
  <c r="EG33" i="9"/>
  <c r="EF33" i="9"/>
  <c r="EE33" i="9"/>
  <c r="ED33" i="9"/>
  <c r="EC33" i="9"/>
  <c r="EB33" i="9"/>
  <c r="EJ33" i="9" s="1"/>
  <c r="EL33" i="9" s="1"/>
  <c r="EA33" i="9"/>
  <c r="DZ33" i="9"/>
  <c r="DY33" i="9"/>
  <c r="DX33" i="9"/>
  <c r="F33" i="9"/>
  <c r="E33" i="9"/>
  <c r="D33" i="9"/>
  <c r="C33" i="9"/>
  <c r="B33" i="9"/>
  <c r="A33" i="9"/>
  <c r="EX32" i="9"/>
  <c r="EW32" i="9"/>
  <c r="EV32" i="9"/>
  <c r="EU32" i="9"/>
  <c r="ET32" i="9"/>
  <c r="ES32" i="9"/>
  <c r="ER32" i="9"/>
  <c r="EQ32" i="9"/>
  <c r="EP32" i="9"/>
  <c r="EO32" i="9"/>
  <c r="EN32" i="9"/>
  <c r="EM32" i="9"/>
  <c r="EK32" i="9"/>
  <c r="EI32" i="9"/>
  <c r="EH32" i="9"/>
  <c r="EG32" i="9"/>
  <c r="EF32" i="9"/>
  <c r="EE32" i="9"/>
  <c r="ED32" i="9"/>
  <c r="EC32" i="9"/>
  <c r="EB32" i="9"/>
  <c r="EA32" i="9"/>
  <c r="DZ32" i="9"/>
  <c r="DY32" i="9"/>
  <c r="DX32" i="9"/>
  <c r="F32" i="9"/>
  <c r="E32" i="9"/>
  <c r="D32" i="9"/>
  <c r="C32" i="9"/>
  <c r="B32" i="9"/>
  <c r="A32" i="9"/>
  <c r="EX31" i="9"/>
  <c r="EW31" i="9"/>
  <c r="EV31" i="9"/>
  <c r="EU31" i="9"/>
  <c r="ET31" i="9"/>
  <c r="ES31" i="9"/>
  <c r="ER31" i="9"/>
  <c r="EQ31" i="9"/>
  <c r="EP31" i="9"/>
  <c r="EO31" i="9"/>
  <c r="EN31" i="9"/>
  <c r="EM31" i="9"/>
  <c r="EI31" i="9"/>
  <c r="EH31" i="9"/>
  <c r="EG31" i="9"/>
  <c r="EF31" i="9"/>
  <c r="EE31" i="9"/>
  <c r="ED31" i="9"/>
  <c r="EC31" i="9"/>
  <c r="EB31" i="9"/>
  <c r="EA31" i="9"/>
  <c r="DZ31" i="9"/>
  <c r="DY31" i="9"/>
  <c r="DX31" i="9"/>
  <c r="EJ31" i="9" s="1"/>
  <c r="EL31" i="9" s="1"/>
  <c r="F31" i="9"/>
  <c r="EK31" i="9" s="1"/>
  <c r="E31" i="9"/>
  <c r="D31" i="9"/>
  <c r="C31" i="9"/>
  <c r="B31" i="9"/>
  <c r="A31" i="9"/>
  <c r="EX30" i="9"/>
  <c r="EW30" i="9"/>
  <c r="EV30" i="9"/>
  <c r="EU30" i="9"/>
  <c r="ET30" i="9"/>
  <c r="ES30" i="9"/>
  <c r="ER30" i="9"/>
  <c r="EQ30" i="9"/>
  <c r="EP30" i="9"/>
  <c r="EO30" i="9"/>
  <c r="EN30" i="9"/>
  <c r="EM30" i="9"/>
  <c r="EI30" i="9"/>
  <c r="EH30" i="9"/>
  <c r="EG30" i="9"/>
  <c r="EF30" i="9"/>
  <c r="EE30" i="9"/>
  <c r="ED30" i="9"/>
  <c r="EC30" i="9"/>
  <c r="EB30" i="9"/>
  <c r="EA30" i="9"/>
  <c r="DZ30" i="9"/>
  <c r="DY30" i="9"/>
  <c r="DX30" i="9"/>
  <c r="F30" i="9"/>
  <c r="EK30" i="9" s="1"/>
  <c r="E30" i="9"/>
  <c r="D30" i="9"/>
  <c r="C30" i="9"/>
  <c r="B30" i="9"/>
  <c r="A30" i="9"/>
  <c r="EX29" i="9"/>
  <c r="EW29" i="9"/>
  <c r="EV29" i="9"/>
  <c r="EU29" i="9"/>
  <c r="ET29" i="9"/>
  <c r="ES29" i="9"/>
  <c r="ER29" i="9"/>
  <c r="EQ29" i="9"/>
  <c r="EP29" i="9"/>
  <c r="EO29" i="9"/>
  <c r="EN29" i="9"/>
  <c r="EM29" i="9"/>
  <c r="EI29" i="9"/>
  <c r="EH29" i="9"/>
  <c r="EG29" i="9"/>
  <c r="EF29" i="9"/>
  <c r="EE29" i="9"/>
  <c r="ED29" i="9"/>
  <c r="EC29" i="9"/>
  <c r="EB29" i="9"/>
  <c r="EA29" i="9"/>
  <c r="DZ29" i="9"/>
  <c r="DY29" i="9"/>
  <c r="DX29" i="9"/>
  <c r="F29" i="9"/>
  <c r="EK29" i="9" s="1"/>
  <c r="E29" i="9"/>
  <c r="D29" i="9"/>
  <c r="C29" i="9"/>
  <c r="B29" i="9"/>
  <c r="A29" i="9"/>
  <c r="EX28" i="9"/>
  <c r="EW28" i="9"/>
  <c r="EV28" i="9"/>
  <c r="EU28" i="9"/>
  <c r="ET28" i="9"/>
  <c r="ES28" i="9"/>
  <c r="ER28" i="9"/>
  <c r="EQ28" i="9"/>
  <c r="EP28" i="9"/>
  <c r="EO28" i="9"/>
  <c r="EN28" i="9"/>
  <c r="EM28" i="9"/>
  <c r="EI28" i="9"/>
  <c r="EH28" i="9"/>
  <c r="EG28" i="9"/>
  <c r="EF28" i="9"/>
  <c r="EE28" i="9"/>
  <c r="ED28" i="9"/>
  <c r="EC28" i="9"/>
  <c r="EB28" i="9"/>
  <c r="EA28" i="9"/>
  <c r="DZ28" i="9"/>
  <c r="DY28" i="9"/>
  <c r="DX28" i="9"/>
  <c r="EJ28" i="9" s="1"/>
  <c r="EL28" i="9" s="1"/>
  <c r="F28" i="9"/>
  <c r="EK28" i="9" s="1"/>
  <c r="E28" i="9"/>
  <c r="D28" i="9"/>
  <c r="C28" i="9"/>
  <c r="B28" i="9"/>
  <c r="A28" i="9"/>
  <c r="EX27" i="9"/>
  <c r="EW27" i="9"/>
  <c r="EV27" i="9"/>
  <c r="EU27" i="9"/>
  <c r="ET27" i="9"/>
  <c r="ES27" i="9"/>
  <c r="ER27" i="9"/>
  <c r="EQ27" i="9"/>
  <c r="EP27" i="9"/>
  <c r="EO27" i="9"/>
  <c r="EN27" i="9"/>
  <c r="EM27" i="9"/>
  <c r="EI27" i="9"/>
  <c r="EH27" i="9"/>
  <c r="EG27" i="9"/>
  <c r="EF27" i="9"/>
  <c r="EE27" i="9"/>
  <c r="ED27" i="9"/>
  <c r="EC27" i="9"/>
  <c r="EB27" i="9"/>
  <c r="EA27" i="9"/>
  <c r="DZ27" i="9"/>
  <c r="DY27" i="9"/>
  <c r="DX27" i="9"/>
  <c r="EJ27" i="9" s="1"/>
  <c r="EL27" i="9" s="1"/>
  <c r="F27" i="9"/>
  <c r="EK27" i="9" s="1"/>
  <c r="E27" i="9"/>
  <c r="D27" i="9"/>
  <c r="C27" i="9"/>
  <c r="B27" i="9"/>
  <c r="A27" i="9"/>
  <c r="EX26" i="9"/>
  <c r="EW26" i="9"/>
  <c r="EV26" i="9"/>
  <c r="EU26" i="9"/>
  <c r="ET26" i="9"/>
  <c r="ES26" i="9"/>
  <c r="ER26" i="9"/>
  <c r="EQ26" i="9"/>
  <c r="EP26" i="9"/>
  <c r="EO26" i="9"/>
  <c r="EN26" i="9"/>
  <c r="EM26" i="9"/>
  <c r="EK26" i="9"/>
  <c r="EI26" i="9"/>
  <c r="EH26" i="9"/>
  <c r="EG26" i="9"/>
  <c r="EF26" i="9"/>
  <c r="EE26" i="9"/>
  <c r="ED26" i="9"/>
  <c r="EC26" i="9"/>
  <c r="EB26" i="9"/>
  <c r="EA26" i="9"/>
  <c r="DZ26" i="9"/>
  <c r="DY26" i="9"/>
  <c r="EJ26" i="9" s="1"/>
  <c r="EL26" i="9" s="1"/>
  <c r="DX26" i="9"/>
  <c r="F26" i="9"/>
  <c r="E26" i="9"/>
  <c r="D26" i="9"/>
  <c r="C26" i="9"/>
  <c r="B26" i="9"/>
  <c r="A26" i="9"/>
  <c r="EX25" i="9"/>
  <c r="EW25" i="9"/>
  <c r="EV25" i="9"/>
  <c r="EU25" i="9"/>
  <c r="ET25" i="9"/>
  <c r="ES25" i="9"/>
  <c r="ER25" i="9"/>
  <c r="EQ25" i="9"/>
  <c r="EP25" i="9"/>
  <c r="EO25" i="9"/>
  <c r="EN25" i="9"/>
  <c r="EM25" i="9"/>
  <c r="EK25" i="9"/>
  <c r="EI25" i="9"/>
  <c r="EH25" i="9"/>
  <c r="EG25" i="9"/>
  <c r="EF25" i="9"/>
  <c r="EE25" i="9"/>
  <c r="ED25" i="9"/>
  <c r="EC25" i="9"/>
  <c r="EB25" i="9"/>
  <c r="EJ25" i="9" s="1"/>
  <c r="EL25" i="9" s="1"/>
  <c r="EA25" i="9"/>
  <c r="DZ25" i="9"/>
  <c r="DY25" i="9"/>
  <c r="DX25" i="9"/>
  <c r="F25" i="9"/>
  <c r="E25" i="9"/>
  <c r="D25" i="9"/>
  <c r="C25" i="9"/>
  <c r="B25" i="9"/>
  <c r="A25" i="9"/>
  <c r="EX24" i="9"/>
  <c r="EW24" i="9"/>
  <c r="EV24" i="9"/>
  <c r="EU24" i="9"/>
  <c r="ET24" i="9"/>
  <c r="ES24" i="9"/>
  <c r="ER24" i="9"/>
  <c r="EQ24" i="9"/>
  <c r="EP24" i="9"/>
  <c r="EO24" i="9"/>
  <c r="EN24" i="9"/>
  <c r="EM24" i="9"/>
  <c r="EK24" i="9"/>
  <c r="EI24" i="9"/>
  <c r="EH24" i="9"/>
  <c r="EG24" i="9"/>
  <c r="EF24" i="9"/>
  <c r="EE24" i="9"/>
  <c r="ED24" i="9"/>
  <c r="EC24" i="9"/>
  <c r="EB24" i="9"/>
  <c r="EA24" i="9"/>
  <c r="DZ24" i="9"/>
  <c r="DY24" i="9"/>
  <c r="DX24" i="9"/>
  <c r="F24" i="9"/>
  <c r="E24" i="9"/>
  <c r="D24" i="9"/>
  <c r="C24" i="9"/>
  <c r="B24" i="9"/>
  <c r="A24" i="9"/>
  <c r="EX23" i="9"/>
  <c r="EW23" i="9"/>
  <c r="EV23" i="9"/>
  <c r="EU23" i="9"/>
  <c r="ET23" i="9"/>
  <c r="ES23" i="9"/>
  <c r="ER23" i="9"/>
  <c r="EQ23" i="9"/>
  <c r="EP23" i="9"/>
  <c r="EO23" i="9"/>
  <c r="EN23" i="9"/>
  <c r="EM23" i="9"/>
  <c r="EI23" i="9"/>
  <c r="EH23" i="9"/>
  <c r="EG23" i="9"/>
  <c r="EF23" i="9"/>
  <c r="EE23" i="9"/>
  <c r="ED23" i="9"/>
  <c r="EC23" i="9"/>
  <c r="EB23" i="9"/>
  <c r="EJ23" i="9" s="1"/>
  <c r="EL23" i="9" s="1"/>
  <c r="EA23" i="9"/>
  <c r="DZ23" i="9"/>
  <c r="DY23" i="9"/>
  <c r="DX23" i="9"/>
  <c r="F23" i="9"/>
  <c r="EK23" i="9" s="1"/>
  <c r="E23" i="9"/>
  <c r="D23" i="9"/>
  <c r="C23" i="9"/>
  <c r="B23" i="9"/>
  <c r="A23" i="9"/>
  <c r="EX22" i="9"/>
  <c r="EW22" i="9"/>
  <c r="EV22" i="9"/>
  <c r="EU22" i="9"/>
  <c r="ET22" i="9"/>
  <c r="ES22" i="9"/>
  <c r="ER22" i="9"/>
  <c r="EQ22" i="9"/>
  <c r="EP22" i="9"/>
  <c r="EO22" i="9"/>
  <c r="EN22" i="9"/>
  <c r="EM22" i="9"/>
  <c r="EI22" i="9"/>
  <c r="EH22" i="9"/>
  <c r="EG22" i="9"/>
  <c r="EF22" i="9"/>
  <c r="EE22" i="9"/>
  <c r="ED22" i="9"/>
  <c r="EC22" i="9"/>
  <c r="EB22" i="9"/>
  <c r="EA22" i="9"/>
  <c r="DZ22" i="9"/>
  <c r="DY22" i="9"/>
  <c r="DX22" i="9"/>
  <c r="F22" i="9"/>
  <c r="EK22" i="9" s="1"/>
  <c r="E22" i="9"/>
  <c r="D22" i="9"/>
  <c r="C22" i="9"/>
  <c r="B22" i="9"/>
  <c r="A22" i="9"/>
  <c r="EX21" i="9"/>
  <c r="EW21" i="9"/>
  <c r="EV21" i="9"/>
  <c r="EU21" i="9"/>
  <c r="ET21" i="9"/>
  <c r="ES21" i="9"/>
  <c r="ER21" i="9"/>
  <c r="EQ21" i="9"/>
  <c r="EP21" i="9"/>
  <c r="EO21" i="9"/>
  <c r="EN21" i="9"/>
  <c r="EM21" i="9"/>
  <c r="EI21" i="9"/>
  <c r="EH21" i="9"/>
  <c r="EG21" i="9"/>
  <c r="EF21" i="9"/>
  <c r="EE21" i="9"/>
  <c r="ED21" i="9"/>
  <c r="EC21" i="9"/>
  <c r="EB21" i="9"/>
  <c r="EA21" i="9"/>
  <c r="DZ21" i="9"/>
  <c r="DY21" i="9"/>
  <c r="DX21" i="9"/>
  <c r="F21" i="9"/>
  <c r="EK21" i="9" s="1"/>
  <c r="E21" i="9"/>
  <c r="D21" i="9"/>
  <c r="C21" i="9"/>
  <c r="B21" i="9"/>
  <c r="A21" i="9"/>
  <c r="EX20" i="9"/>
  <c r="EW20" i="9"/>
  <c r="EV20" i="9"/>
  <c r="EU20" i="9"/>
  <c r="ET20" i="9"/>
  <c r="ES20" i="9"/>
  <c r="ER20" i="9"/>
  <c r="EQ20" i="9"/>
  <c r="EP20" i="9"/>
  <c r="EO20" i="9"/>
  <c r="EN20" i="9"/>
  <c r="EM20" i="9"/>
  <c r="EI20" i="9"/>
  <c r="EH20" i="9"/>
  <c r="EG20" i="9"/>
  <c r="EF20" i="9"/>
  <c r="EE20" i="9"/>
  <c r="ED20" i="9"/>
  <c r="EC20" i="9"/>
  <c r="EB20" i="9"/>
  <c r="EA20" i="9"/>
  <c r="DZ20" i="9"/>
  <c r="DY20" i="9"/>
  <c r="DX20" i="9"/>
  <c r="EJ20" i="9" s="1"/>
  <c r="EL20" i="9" s="1"/>
  <c r="F20" i="9"/>
  <c r="EK20" i="9" s="1"/>
  <c r="E20" i="9"/>
  <c r="D20" i="9"/>
  <c r="C20" i="9"/>
  <c r="B20" i="9"/>
  <c r="A20" i="9"/>
  <c r="EX19" i="9"/>
  <c r="EW19" i="9"/>
  <c r="EV19" i="9"/>
  <c r="EU19" i="9"/>
  <c r="ET19" i="9"/>
  <c r="ES19" i="9"/>
  <c r="ER19" i="9"/>
  <c r="EQ19" i="9"/>
  <c r="EP19" i="9"/>
  <c r="EO19" i="9"/>
  <c r="EN19" i="9"/>
  <c r="EM19" i="9"/>
  <c r="EI19" i="9"/>
  <c r="EH19" i="9"/>
  <c r="EG19" i="9"/>
  <c r="EF19" i="9"/>
  <c r="EE19" i="9"/>
  <c r="ED19" i="9"/>
  <c r="EC19" i="9"/>
  <c r="EB19" i="9"/>
  <c r="EA19" i="9"/>
  <c r="DZ19" i="9"/>
  <c r="DY19" i="9"/>
  <c r="DX19" i="9"/>
  <c r="EJ19" i="9" s="1"/>
  <c r="F19" i="9"/>
  <c r="EK19" i="9" s="1"/>
  <c r="E19" i="9"/>
  <c r="D19" i="9"/>
  <c r="C19" i="9"/>
  <c r="B19" i="9"/>
  <c r="A19" i="9"/>
  <c r="EX18" i="9"/>
  <c r="EW18" i="9"/>
  <c r="EV18" i="9"/>
  <c r="EU18" i="9"/>
  <c r="ET18" i="9"/>
  <c r="ES18" i="9"/>
  <c r="ER18" i="9"/>
  <c r="EQ18" i="9"/>
  <c r="EP18" i="9"/>
  <c r="EO18" i="9"/>
  <c r="EN18" i="9"/>
  <c r="EM18" i="9"/>
  <c r="EK18" i="9"/>
  <c r="EI18" i="9"/>
  <c r="EH18" i="9"/>
  <c r="EG18" i="9"/>
  <c r="EF18" i="9"/>
  <c r="EE18" i="9"/>
  <c r="ED18" i="9"/>
  <c r="EC18" i="9"/>
  <c r="EB18" i="9"/>
  <c r="EA18" i="9"/>
  <c r="DZ18" i="9"/>
  <c r="DY18" i="9"/>
  <c r="EJ18" i="9" s="1"/>
  <c r="EL18" i="9" s="1"/>
  <c r="DX18" i="9"/>
  <c r="F18" i="9"/>
  <c r="E18" i="9"/>
  <c r="D18" i="9"/>
  <c r="C18" i="9"/>
  <c r="B18" i="9"/>
  <c r="A18" i="9"/>
  <c r="EX17" i="9"/>
  <c r="EW17" i="9"/>
  <c r="EV17" i="9"/>
  <c r="EU17" i="9"/>
  <c r="ET17" i="9"/>
  <c r="ES17" i="9"/>
  <c r="ER17" i="9"/>
  <c r="EQ17" i="9"/>
  <c r="EP17" i="9"/>
  <c r="EO17" i="9"/>
  <c r="EN17" i="9"/>
  <c r="EM17" i="9"/>
  <c r="EK17" i="9"/>
  <c r="EI17" i="9"/>
  <c r="EH17" i="9"/>
  <c r="EG17" i="9"/>
  <c r="EF17" i="9"/>
  <c r="EE17" i="9"/>
  <c r="ED17" i="9"/>
  <c r="EC17" i="9"/>
  <c r="EB17" i="9"/>
  <c r="EJ17" i="9" s="1"/>
  <c r="EL17" i="9" s="1"/>
  <c r="EA17" i="9"/>
  <c r="DZ17" i="9"/>
  <c r="DY17" i="9"/>
  <c r="DX17" i="9"/>
  <c r="F17" i="9"/>
  <c r="E17" i="9"/>
  <c r="D17" i="9"/>
  <c r="C17" i="9"/>
  <c r="B17" i="9"/>
  <c r="A17" i="9"/>
  <c r="EX16" i="9"/>
  <c r="EW16" i="9"/>
  <c r="EV16" i="9"/>
  <c r="EU16" i="9"/>
  <c r="ET16" i="9"/>
  <c r="ES16" i="9"/>
  <c r="ER16" i="9"/>
  <c r="EQ16" i="9"/>
  <c r="EP16" i="9"/>
  <c r="EO16" i="9"/>
  <c r="EN16" i="9"/>
  <c r="EM16" i="9"/>
  <c r="EK16" i="9"/>
  <c r="EI16" i="9"/>
  <c r="EH16" i="9"/>
  <c r="EG16" i="9"/>
  <c r="EF16" i="9"/>
  <c r="EE16" i="9"/>
  <c r="ED16" i="9"/>
  <c r="EC16" i="9"/>
  <c r="EB16" i="9"/>
  <c r="EA16" i="9"/>
  <c r="DZ16" i="9"/>
  <c r="DY16" i="9"/>
  <c r="DX16" i="9"/>
  <c r="F16" i="9"/>
  <c r="E16" i="9"/>
  <c r="D16" i="9"/>
  <c r="C16" i="9"/>
  <c r="B16" i="9"/>
  <c r="A16" i="9"/>
  <c r="EX15" i="9"/>
  <c r="EW15" i="9"/>
  <c r="EV15" i="9"/>
  <c r="EU15" i="9"/>
  <c r="ET15" i="9"/>
  <c r="ES15" i="9"/>
  <c r="ER15" i="9"/>
  <c r="EQ15" i="9"/>
  <c r="EP15" i="9"/>
  <c r="EO15" i="9"/>
  <c r="EN15" i="9"/>
  <c r="EM15" i="9"/>
  <c r="EI15" i="9"/>
  <c r="EH15" i="9"/>
  <c r="EG15" i="9"/>
  <c r="EF15" i="9"/>
  <c r="EE15" i="9"/>
  <c r="ED15" i="9"/>
  <c r="EC15" i="9"/>
  <c r="EB15" i="9"/>
  <c r="EA15" i="9"/>
  <c r="DZ15" i="9"/>
  <c r="DY15" i="9"/>
  <c r="DX15" i="9"/>
  <c r="EJ15" i="9" s="1"/>
  <c r="EL15" i="9" s="1"/>
  <c r="F15" i="9"/>
  <c r="EK15" i="9" s="1"/>
  <c r="E15" i="9"/>
  <c r="D15" i="9"/>
  <c r="C15" i="9"/>
  <c r="B15" i="9"/>
  <c r="A15" i="9"/>
  <c r="EX14" i="9"/>
  <c r="EW14" i="9"/>
  <c r="EV14" i="9"/>
  <c r="EU14" i="9"/>
  <c r="ET14" i="9"/>
  <c r="ES14" i="9"/>
  <c r="ER14" i="9"/>
  <c r="EQ14" i="9"/>
  <c r="EP14" i="9"/>
  <c r="EO14" i="9"/>
  <c r="EN14" i="9"/>
  <c r="EM14" i="9"/>
  <c r="EI14" i="9"/>
  <c r="EH14" i="9"/>
  <c r="EG14" i="9"/>
  <c r="EF14" i="9"/>
  <c r="EE14" i="9"/>
  <c r="ED14" i="9"/>
  <c r="EC14" i="9"/>
  <c r="EB14" i="9"/>
  <c r="EA14" i="9"/>
  <c r="DZ14" i="9"/>
  <c r="DY14" i="9"/>
  <c r="DX14" i="9"/>
  <c r="F14" i="9"/>
  <c r="EK14" i="9" s="1"/>
  <c r="E14" i="9"/>
  <c r="D14" i="9"/>
  <c r="C14" i="9"/>
  <c r="B14" i="9"/>
  <c r="A14" i="9"/>
  <c r="EX13" i="9"/>
  <c r="EW13" i="9"/>
  <c r="EV13" i="9"/>
  <c r="EU13" i="9"/>
  <c r="ET13" i="9"/>
  <c r="ES13" i="9"/>
  <c r="ER13" i="9"/>
  <c r="EQ13" i="9"/>
  <c r="EP13" i="9"/>
  <c r="EO13" i="9"/>
  <c r="EN13" i="9"/>
  <c r="EM13" i="9"/>
  <c r="EI13" i="9"/>
  <c r="EH13" i="9"/>
  <c r="EG13" i="9"/>
  <c r="EF13" i="9"/>
  <c r="EE13" i="9"/>
  <c r="ED13" i="9"/>
  <c r="EC13" i="9"/>
  <c r="EB13" i="9"/>
  <c r="EA13" i="9"/>
  <c r="DZ13" i="9"/>
  <c r="DY13" i="9"/>
  <c r="DX13" i="9"/>
  <c r="F13" i="9"/>
  <c r="EK13" i="9" s="1"/>
  <c r="E13" i="9"/>
  <c r="D13" i="9"/>
  <c r="C13" i="9"/>
  <c r="B13" i="9"/>
  <c r="A13" i="9"/>
  <c r="EX12" i="9"/>
  <c r="EW12" i="9"/>
  <c r="EV12" i="9"/>
  <c r="EU12" i="9"/>
  <c r="ET12" i="9"/>
  <c r="ES12" i="9"/>
  <c r="ER12" i="9"/>
  <c r="EQ12" i="9"/>
  <c r="EP12" i="9"/>
  <c r="EO12" i="9"/>
  <c r="EN12" i="9"/>
  <c r="EM12" i="9"/>
  <c r="EI12" i="9"/>
  <c r="EH12" i="9"/>
  <c r="EG12" i="9"/>
  <c r="EF12" i="9"/>
  <c r="EE12" i="9"/>
  <c r="ED12" i="9"/>
  <c r="EC12" i="9"/>
  <c r="EB12" i="9"/>
  <c r="EA12" i="9"/>
  <c r="DZ12" i="9"/>
  <c r="DY12" i="9"/>
  <c r="DX12" i="9"/>
  <c r="EJ12" i="9" s="1"/>
  <c r="EL12" i="9" s="1"/>
  <c r="F12" i="9"/>
  <c r="EK12" i="9" s="1"/>
  <c r="E12" i="9"/>
  <c r="D12" i="9"/>
  <c r="C12" i="9"/>
  <c r="B12" i="9"/>
  <c r="A12" i="9"/>
  <c r="DW10" i="9"/>
  <c r="DV10" i="9"/>
  <c r="DU10" i="9"/>
  <c r="DT10" i="9"/>
  <c r="DS10" i="9"/>
  <c r="DR10" i="9"/>
  <c r="DQ10" i="9"/>
  <c r="DP10" i="9"/>
  <c r="DO10" i="9"/>
  <c r="DN10" i="9"/>
  <c r="DM10" i="9"/>
  <c r="DL10" i="9"/>
  <c r="DK10" i="9"/>
  <c r="DJ10" i="9"/>
  <c r="DI10" i="9"/>
  <c r="DH10" i="9"/>
  <c r="DG10" i="9"/>
  <c r="DF10" i="9"/>
  <c r="DE10" i="9"/>
  <c r="DD10" i="9"/>
  <c r="DC10" i="9"/>
  <c r="DB10" i="9"/>
  <c r="DA10" i="9"/>
  <c r="CZ10" i="9"/>
  <c r="CY10" i="9"/>
  <c r="CX10" i="9"/>
  <c r="CW10" i="9"/>
  <c r="CV10" i="9"/>
  <c r="CU10" i="9"/>
  <c r="CT10" i="9"/>
  <c r="CS10" i="9"/>
  <c r="CR10" i="9"/>
  <c r="CQ10" i="9"/>
  <c r="CP10" i="9"/>
  <c r="CO10" i="9"/>
  <c r="CN10" i="9"/>
  <c r="CM10" i="9"/>
  <c r="CL10" i="9"/>
  <c r="CK10" i="9"/>
  <c r="CJ10" i="9"/>
  <c r="CI10" i="9"/>
  <c r="CH10" i="9"/>
  <c r="CG10" i="9"/>
  <c r="CF10" i="9"/>
  <c r="CE10" i="9"/>
  <c r="CD10" i="9"/>
  <c r="CC10" i="9"/>
  <c r="CB10" i="9"/>
  <c r="CA10" i="9"/>
  <c r="BZ10" i="9"/>
  <c r="BY10" i="9"/>
  <c r="BX10" i="9"/>
  <c r="BW10" i="9"/>
  <c r="BV10" i="9"/>
  <c r="BU10" i="9"/>
  <c r="BT10" i="9"/>
  <c r="BS10" i="9"/>
  <c r="BR10" i="9"/>
  <c r="BQ10" i="9"/>
  <c r="BP10" i="9"/>
  <c r="BO10" i="9"/>
  <c r="BN10" i="9"/>
  <c r="BM10" i="9"/>
  <c r="BL10" i="9"/>
  <c r="BK10" i="9"/>
  <c r="BJ10" i="9"/>
  <c r="BI10" i="9"/>
  <c r="BH10" i="9"/>
  <c r="BG10" i="9"/>
  <c r="BF10" i="9"/>
  <c r="BE10" i="9"/>
  <c r="BD10" i="9"/>
  <c r="BC10" i="9"/>
  <c r="BB10" i="9"/>
  <c r="BA10" i="9"/>
  <c r="AZ10" i="9"/>
  <c r="AY10" i="9"/>
  <c r="AX10" i="9"/>
  <c r="AW10" i="9"/>
  <c r="AV10" i="9"/>
  <c r="AU10" i="9"/>
  <c r="AT10" i="9"/>
  <c r="AS10" i="9"/>
  <c r="AR10" i="9"/>
  <c r="AQ10" i="9"/>
  <c r="AP10" i="9"/>
  <c r="AO10" i="9"/>
  <c r="AN10" i="9"/>
  <c r="AM10" i="9"/>
  <c r="AL10" i="9"/>
  <c r="AK10" i="9"/>
  <c r="AJ10" i="9"/>
  <c r="AI10" i="9"/>
  <c r="AH10" i="9"/>
  <c r="AG10" i="9"/>
  <c r="AF10" i="9"/>
  <c r="AE10" i="9"/>
  <c r="AD10" i="9"/>
  <c r="AC10" i="9"/>
  <c r="AB10" i="9"/>
  <c r="AA10" i="9"/>
  <c r="Z10" i="9"/>
  <c r="Y10" i="9"/>
  <c r="X10" i="9"/>
  <c r="W10" i="9"/>
  <c r="V10" i="9"/>
  <c r="U10" i="9"/>
  <c r="T10" i="9"/>
  <c r="S10" i="9"/>
  <c r="R10" i="9"/>
  <c r="Q10" i="9"/>
  <c r="P10" i="9"/>
  <c r="O10" i="9"/>
  <c r="N10" i="9"/>
  <c r="M10" i="9"/>
  <c r="L10" i="9"/>
  <c r="K10" i="9"/>
  <c r="J10" i="9"/>
  <c r="I10" i="9"/>
  <c r="H10" i="9"/>
  <c r="EI9" i="9"/>
  <c r="EH9" i="9"/>
  <c r="EG9" i="9"/>
  <c r="EF9" i="9"/>
  <c r="EE9" i="9"/>
  <c r="ED9" i="9"/>
  <c r="EC9" i="9"/>
  <c r="EB9" i="9"/>
  <c r="EA9" i="9"/>
  <c r="DZ9" i="9"/>
  <c r="EK9" i="9" s="1"/>
  <c r="DY9" i="9"/>
  <c r="DX9" i="9"/>
  <c r="EW91" i="8"/>
  <c r="EV91" i="8"/>
  <c r="EU91" i="8"/>
  <c r="ET91" i="8"/>
  <c r="ES91" i="8"/>
  <c r="ER91" i="8"/>
  <c r="EQ91" i="8"/>
  <c r="EP91" i="8"/>
  <c r="EO91" i="8"/>
  <c r="EN91" i="8"/>
  <c r="EM91" i="8"/>
  <c r="EL91" i="8"/>
  <c r="EK91" i="8"/>
  <c r="EJ91" i="8"/>
  <c r="EI91" i="8"/>
  <c r="EH91" i="8"/>
  <c r="EG91" i="8"/>
  <c r="EF91" i="8"/>
  <c r="EE91" i="8"/>
  <c r="ED91" i="8"/>
  <c r="EC91" i="8"/>
  <c r="EB91" i="8"/>
  <c r="EA91" i="8"/>
  <c r="DZ91" i="8"/>
  <c r="DY91" i="8"/>
  <c r="DX91" i="8"/>
  <c r="DW91" i="8"/>
  <c r="DV91" i="8"/>
  <c r="DU91" i="8"/>
  <c r="DT91" i="8"/>
  <c r="DS91" i="8"/>
  <c r="DR91" i="8"/>
  <c r="DQ91" i="8"/>
  <c r="DP91" i="8"/>
  <c r="DO91" i="8"/>
  <c r="DN91" i="8"/>
  <c r="DM91" i="8"/>
  <c r="DL91" i="8"/>
  <c r="DK91" i="8"/>
  <c r="DJ91" i="8"/>
  <c r="DI91" i="8"/>
  <c r="DH91" i="8"/>
  <c r="DG91" i="8"/>
  <c r="DF91" i="8"/>
  <c r="DE91" i="8"/>
  <c r="DD91" i="8"/>
  <c r="DC91" i="8"/>
  <c r="DB91" i="8"/>
  <c r="DA91" i="8"/>
  <c r="CZ91" i="8"/>
  <c r="CY91" i="8"/>
  <c r="CX91" i="8"/>
  <c r="CW91" i="8"/>
  <c r="CV91" i="8"/>
  <c r="CU91" i="8"/>
  <c r="CT91" i="8"/>
  <c r="CS91" i="8"/>
  <c r="CR91" i="8"/>
  <c r="CQ91" i="8"/>
  <c r="CP91" i="8"/>
  <c r="CO91" i="8"/>
  <c r="CN91" i="8"/>
  <c r="CM91" i="8"/>
  <c r="CL91" i="8"/>
  <c r="CK91" i="8"/>
  <c r="CJ91" i="8"/>
  <c r="CI91" i="8"/>
  <c r="CH91" i="8"/>
  <c r="CG91" i="8"/>
  <c r="CF91" i="8"/>
  <c r="CE91" i="8"/>
  <c r="CD91" i="8"/>
  <c r="CC91" i="8"/>
  <c r="CB91" i="8"/>
  <c r="CA91" i="8"/>
  <c r="BZ91" i="8"/>
  <c r="BY91" i="8"/>
  <c r="BX91" i="8"/>
  <c r="BW91" i="8"/>
  <c r="BV91" i="8"/>
  <c r="BU91" i="8"/>
  <c r="BT91" i="8"/>
  <c r="BS91" i="8"/>
  <c r="BR91" i="8"/>
  <c r="BQ91" i="8"/>
  <c r="BP91" i="8"/>
  <c r="BO91" i="8"/>
  <c r="BN91" i="8"/>
  <c r="BM91" i="8"/>
  <c r="BL91" i="8"/>
  <c r="BK91" i="8"/>
  <c r="BJ91" i="8"/>
  <c r="BI91" i="8"/>
  <c r="BH91" i="8"/>
  <c r="BG91" i="8"/>
  <c r="BF91" i="8"/>
  <c r="BD91" i="8"/>
  <c r="BC91" i="8"/>
  <c r="BB91" i="8"/>
  <c r="BA91" i="8"/>
  <c r="AZ91" i="8"/>
  <c r="AY91" i="8"/>
  <c r="AX91" i="8"/>
  <c r="AW91" i="8"/>
  <c r="AV91" i="8"/>
  <c r="AU91" i="8"/>
  <c r="AT91" i="8"/>
  <c r="AS91" i="8"/>
  <c r="AR91" i="8"/>
  <c r="AQ91" i="8"/>
  <c r="AP91" i="8"/>
  <c r="AO91" i="8"/>
  <c r="AN91" i="8"/>
  <c r="AM91" i="8"/>
  <c r="AL91" i="8"/>
  <c r="AK91" i="8"/>
  <c r="AJ91" i="8"/>
  <c r="AI91" i="8"/>
  <c r="AH91" i="8"/>
  <c r="AG91" i="8"/>
  <c r="AF91" i="8"/>
  <c r="AE91" i="8"/>
  <c r="AD91" i="8"/>
  <c r="AC91" i="8"/>
  <c r="AB91" i="8"/>
  <c r="AA91" i="8"/>
  <c r="Z91" i="8"/>
  <c r="Y91" i="8"/>
  <c r="X91" i="8"/>
  <c r="W91" i="8"/>
  <c r="V91" i="8"/>
  <c r="U91" i="8"/>
  <c r="T91" i="8"/>
  <c r="S91" i="8"/>
  <c r="R91" i="8"/>
  <c r="Q91" i="8"/>
  <c r="P91" i="8"/>
  <c r="O91" i="8"/>
  <c r="N91" i="8"/>
  <c r="M91" i="8"/>
  <c r="L91" i="8"/>
  <c r="K91" i="8"/>
  <c r="J91" i="8"/>
  <c r="I91" i="8"/>
  <c r="H91" i="8"/>
  <c r="FR89" i="8"/>
  <c r="FO89" i="8"/>
  <c r="FN89" i="8"/>
  <c r="FM89" i="8"/>
  <c r="FL89" i="8"/>
  <c r="FK89" i="8"/>
  <c r="FJ89" i="8"/>
  <c r="FI89" i="8"/>
  <c r="FH89" i="8"/>
  <c r="FG89" i="8"/>
  <c r="FF89" i="8"/>
  <c r="FE89" i="8"/>
  <c r="FD89" i="8"/>
  <c r="FC89" i="8"/>
  <c r="FB89" i="8"/>
  <c r="FA89" i="8"/>
  <c r="EZ89" i="8"/>
  <c r="EY89" i="8"/>
  <c r="EX89" i="8"/>
  <c r="E89" i="8"/>
  <c r="D89" i="8"/>
  <c r="C89" i="8"/>
  <c r="B89" i="8"/>
  <c r="A89" i="8"/>
  <c r="FR88" i="8"/>
  <c r="FO88" i="8"/>
  <c r="FN88" i="8"/>
  <c r="FM88" i="8"/>
  <c r="FL88" i="8"/>
  <c r="FK88" i="8"/>
  <c r="FJ88" i="8"/>
  <c r="FI88" i="8"/>
  <c r="FH88" i="8"/>
  <c r="FG88" i="8"/>
  <c r="FF88" i="8"/>
  <c r="FE88" i="8"/>
  <c r="FD88" i="8"/>
  <c r="FC88" i="8"/>
  <c r="FB88" i="8"/>
  <c r="FA88" i="8"/>
  <c r="EZ88" i="8"/>
  <c r="EY88" i="8"/>
  <c r="EX88" i="8"/>
  <c r="E88" i="8"/>
  <c r="D88" i="8"/>
  <c r="C88" i="8"/>
  <c r="B88" i="8"/>
  <c r="A88" i="8"/>
  <c r="FR87" i="8"/>
  <c r="FO87" i="8"/>
  <c r="FN87" i="8"/>
  <c r="FM87" i="8"/>
  <c r="FL87" i="8"/>
  <c r="FK87" i="8"/>
  <c r="FJ87" i="8"/>
  <c r="FI87" i="8"/>
  <c r="FH87" i="8"/>
  <c r="FG87" i="8"/>
  <c r="FF87" i="8"/>
  <c r="FE87" i="8"/>
  <c r="FD87" i="8"/>
  <c r="FC87" i="8"/>
  <c r="FB87" i="8"/>
  <c r="FA87" i="8"/>
  <c r="EZ87" i="8"/>
  <c r="FP87" i="8" s="1"/>
  <c r="EY87" i="8"/>
  <c r="EX87" i="8"/>
  <c r="E87" i="8"/>
  <c r="D87" i="8"/>
  <c r="C87" i="8"/>
  <c r="B87" i="8"/>
  <c r="A87" i="8"/>
  <c r="FR86" i="8"/>
  <c r="FO86" i="8"/>
  <c r="FN86" i="8"/>
  <c r="FM86" i="8"/>
  <c r="FL86" i="8"/>
  <c r="FK86" i="8"/>
  <c r="FJ86" i="8"/>
  <c r="FI86" i="8"/>
  <c r="FH86" i="8"/>
  <c r="FG86" i="8"/>
  <c r="FF86" i="8"/>
  <c r="FE86" i="8"/>
  <c r="FD86" i="8"/>
  <c r="FC86" i="8"/>
  <c r="FB86" i="8"/>
  <c r="FA86" i="8"/>
  <c r="EZ86" i="8"/>
  <c r="EY86" i="8"/>
  <c r="EX86" i="8"/>
  <c r="E86" i="8"/>
  <c r="D86" i="8"/>
  <c r="C86" i="8"/>
  <c r="B86" i="8"/>
  <c r="A86" i="8"/>
  <c r="FR85" i="8"/>
  <c r="FO85" i="8"/>
  <c r="FN85" i="8"/>
  <c r="FM85" i="8"/>
  <c r="FL85" i="8"/>
  <c r="FK85" i="8"/>
  <c r="FJ85" i="8"/>
  <c r="FI85" i="8"/>
  <c r="FH85" i="8"/>
  <c r="FG85" i="8"/>
  <c r="FF85" i="8"/>
  <c r="FE85" i="8"/>
  <c r="FD85" i="8"/>
  <c r="FC85" i="8"/>
  <c r="FB85" i="8"/>
  <c r="FA85" i="8"/>
  <c r="EZ85" i="8"/>
  <c r="FP85" i="8" s="1"/>
  <c r="EY85" i="8"/>
  <c r="EX85" i="8"/>
  <c r="E85" i="8"/>
  <c r="D85" i="8"/>
  <c r="C85" i="8"/>
  <c r="B85" i="8"/>
  <c r="A85" i="8"/>
  <c r="FR84" i="8"/>
  <c r="FO84" i="8"/>
  <c r="FN84" i="8"/>
  <c r="FM84" i="8"/>
  <c r="FL84" i="8"/>
  <c r="FK84" i="8"/>
  <c r="FJ84" i="8"/>
  <c r="FI84" i="8"/>
  <c r="FH84" i="8"/>
  <c r="FG84" i="8"/>
  <c r="FF84" i="8"/>
  <c r="FE84" i="8"/>
  <c r="FD84" i="8"/>
  <c r="FC84" i="8"/>
  <c r="FB84" i="8"/>
  <c r="FA84" i="8"/>
  <c r="EZ84" i="8"/>
  <c r="EY84" i="8"/>
  <c r="EX84" i="8"/>
  <c r="E84" i="8"/>
  <c r="D84" i="8"/>
  <c r="C84" i="8"/>
  <c r="B84" i="8"/>
  <c r="A84" i="8"/>
  <c r="FR83" i="8"/>
  <c r="FO83" i="8"/>
  <c r="FN83" i="8"/>
  <c r="FM83" i="8"/>
  <c r="FL83" i="8"/>
  <c r="FK83" i="8"/>
  <c r="FJ83" i="8"/>
  <c r="FI83" i="8"/>
  <c r="FH83" i="8"/>
  <c r="FG83" i="8"/>
  <c r="FF83" i="8"/>
  <c r="FE83" i="8"/>
  <c r="FD83" i="8"/>
  <c r="FC83" i="8"/>
  <c r="FB83" i="8"/>
  <c r="FA83" i="8"/>
  <c r="EZ83" i="8"/>
  <c r="EY83" i="8"/>
  <c r="FP83" i="8" s="1"/>
  <c r="EX83" i="8"/>
  <c r="E83" i="8"/>
  <c r="D83" i="8"/>
  <c r="C83" i="8"/>
  <c r="B83" i="8"/>
  <c r="A83" i="8"/>
  <c r="FR82" i="8"/>
  <c r="FO82" i="8"/>
  <c r="FN82" i="8"/>
  <c r="FM82" i="8"/>
  <c r="FL82" i="8"/>
  <c r="FK82" i="8"/>
  <c r="FJ82" i="8"/>
  <c r="FI82" i="8"/>
  <c r="FH82" i="8"/>
  <c r="FG82" i="8"/>
  <c r="FF82" i="8"/>
  <c r="FE82" i="8"/>
  <c r="FD82" i="8"/>
  <c r="FC82" i="8"/>
  <c r="FB82" i="8"/>
  <c r="FA82" i="8"/>
  <c r="EZ82" i="8"/>
  <c r="EY82" i="8"/>
  <c r="EX82" i="8"/>
  <c r="E82" i="8"/>
  <c r="D82" i="8"/>
  <c r="C82" i="8"/>
  <c r="B82" i="8"/>
  <c r="A82" i="8"/>
  <c r="FR81" i="8"/>
  <c r="FO81" i="8"/>
  <c r="FN81" i="8"/>
  <c r="FM81" i="8"/>
  <c r="FL81" i="8"/>
  <c r="FK81" i="8"/>
  <c r="FJ81" i="8"/>
  <c r="FI81" i="8"/>
  <c r="FH81" i="8"/>
  <c r="FG81" i="8"/>
  <c r="FF81" i="8"/>
  <c r="FE81" i="8"/>
  <c r="FD81" i="8"/>
  <c r="FC81" i="8"/>
  <c r="FB81" i="8"/>
  <c r="FA81" i="8"/>
  <c r="EZ81" i="8"/>
  <c r="FP81" i="8" s="1"/>
  <c r="EY81" i="8"/>
  <c r="EX81" i="8"/>
  <c r="E81" i="8"/>
  <c r="D81" i="8"/>
  <c r="C81" i="8"/>
  <c r="B81" i="8"/>
  <c r="A81" i="8"/>
  <c r="FR80" i="8"/>
  <c r="FI80" i="8"/>
  <c r="FH80" i="8"/>
  <c r="FG80" i="8"/>
  <c r="FF80" i="8"/>
  <c r="FE80" i="8"/>
  <c r="FD80" i="8"/>
  <c r="FC80" i="8"/>
  <c r="FA80" i="8"/>
  <c r="EZ80" i="8"/>
  <c r="EY80" i="8"/>
  <c r="EX80" i="8"/>
  <c r="BE80" i="8"/>
  <c r="E80" i="8"/>
  <c r="D80" i="8"/>
  <c r="C80" i="8"/>
  <c r="B80" i="8"/>
  <c r="A80" i="8"/>
  <c r="FR79" i="8"/>
  <c r="FI79" i="8"/>
  <c r="FH79" i="8"/>
  <c r="FG79" i="8"/>
  <c r="FF79" i="8"/>
  <c r="FE79" i="8"/>
  <c r="FD79" i="8"/>
  <c r="FC79" i="8"/>
  <c r="FA79" i="8"/>
  <c r="EZ79" i="8"/>
  <c r="EY79" i="8"/>
  <c r="EX79" i="8"/>
  <c r="BE79" i="8"/>
  <c r="E79" i="8"/>
  <c r="D79" i="8"/>
  <c r="C79" i="8"/>
  <c r="B79" i="8"/>
  <c r="A79" i="8"/>
  <c r="FR78" i="8"/>
  <c r="FM78" i="8"/>
  <c r="FL78" i="8"/>
  <c r="FK78" i="8"/>
  <c r="FI78" i="8"/>
  <c r="FH78" i="8"/>
  <c r="FG78" i="8"/>
  <c r="FF78" i="8"/>
  <c r="FE78" i="8"/>
  <c r="FD78" i="8"/>
  <c r="FC78" i="8"/>
  <c r="FA78" i="8"/>
  <c r="EZ78" i="8"/>
  <c r="EY78" i="8"/>
  <c r="EX78" i="8"/>
  <c r="BE78" i="8"/>
  <c r="E78" i="8"/>
  <c r="D78" i="8"/>
  <c r="C78" i="8"/>
  <c r="B78" i="8"/>
  <c r="A78" i="8"/>
  <c r="FR77" i="8"/>
  <c r="FO77" i="8"/>
  <c r="FN77" i="8"/>
  <c r="FL77" i="8"/>
  <c r="FK77" i="8"/>
  <c r="FI77" i="8"/>
  <c r="FH77" i="8"/>
  <c r="FG77" i="8"/>
  <c r="FF77" i="8"/>
  <c r="FE77" i="8"/>
  <c r="FD77" i="8"/>
  <c r="FC77" i="8"/>
  <c r="FA77" i="8"/>
  <c r="EZ77" i="8"/>
  <c r="EY77" i="8"/>
  <c r="EX77" i="8"/>
  <c r="BE77" i="8"/>
  <c r="FJ77" i="8" s="1"/>
  <c r="E77" i="8"/>
  <c r="D77" i="8"/>
  <c r="C77" i="8"/>
  <c r="B77" i="8"/>
  <c r="A77" i="8"/>
  <c r="FR76" i="8"/>
  <c r="FO76" i="8"/>
  <c r="FN76" i="8"/>
  <c r="FK76" i="8"/>
  <c r="FJ76" i="8"/>
  <c r="FI76" i="8"/>
  <c r="FH76" i="8"/>
  <c r="FG76" i="8"/>
  <c r="FF76" i="8"/>
  <c r="FE76" i="8"/>
  <c r="FD76" i="8"/>
  <c r="FC76" i="8"/>
  <c r="FB76" i="8"/>
  <c r="FA76" i="8"/>
  <c r="EZ76" i="8"/>
  <c r="EY76" i="8"/>
  <c r="EX76" i="8"/>
  <c r="BE76" i="8"/>
  <c r="FM76" i="8" s="1"/>
  <c r="E76" i="8"/>
  <c r="D76" i="8"/>
  <c r="C76" i="8"/>
  <c r="B76" i="8"/>
  <c r="A76" i="8"/>
  <c r="FR75" i="8"/>
  <c r="FL75" i="8"/>
  <c r="FJ75" i="8"/>
  <c r="FI75" i="8"/>
  <c r="FH75" i="8"/>
  <c r="FG75" i="8"/>
  <c r="FF75" i="8"/>
  <c r="FE75" i="8"/>
  <c r="FD75" i="8"/>
  <c r="FC75" i="8"/>
  <c r="FB75" i="8"/>
  <c r="FA75" i="8"/>
  <c r="EZ75" i="8"/>
  <c r="EY75" i="8"/>
  <c r="EX75" i="8"/>
  <c r="BE75" i="8"/>
  <c r="FM75" i="8" s="1"/>
  <c r="E75" i="8"/>
  <c r="D75" i="8"/>
  <c r="C75" i="8"/>
  <c r="B75" i="8"/>
  <c r="A75" i="8"/>
  <c r="FR74" i="8"/>
  <c r="FO74" i="8"/>
  <c r="FM74" i="8"/>
  <c r="FL74" i="8"/>
  <c r="FI74" i="8"/>
  <c r="FH74" i="8"/>
  <c r="FG74" i="8"/>
  <c r="FF74" i="8"/>
  <c r="FE74" i="8"/>
  <c r="FD74" i="8"/>
  <c r="FC74" i="8"/>
  <c r="FA74" i="8"/>
  <c r="EZ74" i="8"/>
  <c r="EY74" i="8"/>
  <c r="EX74" i="8"/>
  <c r="BE74" i="8"/>
  <c r="E74" i="8"/>
  <c r="D74" i="8"/>
  <c r="C74" i="8"/>
  <c r="B74" i="8"/>
  <c r="A74" i="8"/>
  <c r="FR73" i="8"/>
  <c r="FO73" i="8"/>
  <c r="FL73" i="8"/>
  <c r="FK73" i="8"/>
  <c r="FJ73" i="8"/>
  <c r="FI73" i="8"/>
  <c r="FH73" i="8"/>
  <c r="FG73" i="8"/>
  <c r="FF73" i="8"/>
  <c r="FE73" i="8"/>
  <c r="FD73" i="8"/>
  <c r="FC73" i="8"/>
  <c r="FB73" i="8"/>
  <c r="FP73" i="8" s="1"/>
  <c r="FA73" i="8"/>
  <c r="EZ73" i="8"/>
  <c r="EY73" i="8"/>
  <c r="EX73" i="8"/>
  <c r="BE73" i="8"/>
  <c r="FN73" i="8" s="1"/>
  <c r="E73" i="8"/>
  <c r="D73" i="8"/>
  <c r="C73" i="8"/>
  <c r="B73" i="8"/>
  <c r="A73" i="8"/>
  <c r="FR72" i="8"/>
  <c r="FO72" i="8"/>
  <c r="FM72" i="8"/>
  <c r="FK72" i="8"/>
  <c r="FJ72" i="8"/>
  <c r="FI72" i="8"/>
  <c r="FH72" i="8"/>
  <c r="FG72" i="8"/>
  <c r="FF72" i="8"/>
  <c r="FE72" i="8"/>
  <c r="FD72" i="8"/>
  <c r="FC72" i="8"/>
  <c r="FB72" i="8"/>
  <c r="FA72" i="8"/>
  <c r="EZ72" i="8"/>
  <c r="EY72" i="8"/>
  <c r="EX72" i="8"/>
  <c r="BE72" i="8"/>
  <c r="FL72" i="8" s="1"/>
  <c r="E72" i="8"/>
  <c r="D72" i="8"/>
  <c r="C72" i="8"/>
  <c r="B72" i="8"/>
  <c r="A72" i="8"/>
  <c r="FR71" i="8"/>
  <c r="FN71" i="8"/>
  <c r="FM71" i="8"/>
  <c r="FJ71" i="8"/>
  <c r="FI71" i="8"/>
  <c r="FH71" i="8"/>
  <c r="FG71" i="8"/>
  <c r="FF71" i="8"/>
  <c r="FE71" i="8"/>
  <c r="FD71" i="8"/>
  <c r="FC71" i="8"/>
  <c r="FB71" i="8"/>
  <c r="FA71" i="8"/>
  <c r="EZ71" i="8"/>
  <c r="EY71" i="8"/>
  <c r="EX71" i="8"/>
  <c r="FP71" i="8" s="1"/>
  <c r="BE71" i="8"/>
  <c r="E71" i="8"/>
  <c r="D71" i="8"/>
  <c r="C71" i="8"/>
  <c r="B71" i="8"/>
  <c r="A71" i="8"/>
  <c r="FR70" i="8"/>
  <c r="FK70" i="8"/>
  <c r="FI70" i="8"/>
  <c r="FH70" i="8"/>
  <c r="FG70" i="8"/>
  <c r="FF70" i="8"/>
  <c r="FE70" i="8"/>
  <c r="FD70" i="8"/>
  <c r="FC70" i="8"/>
  <c r="FA70" i="8"/>
  <c r="EZ70" i="8"/>
  <c r="EY70" i="8"/>
  <c r="EX70" i="8"/>
  <c r="BE70" i="8"/>
  <c r="FM70" i="8" s="1"/>
  <c r="E70" i="8"/>
  <c r="D70" i="8"/>
  <c r="C70" i="8"/>
  <c r="B70" i="8"/>
  <c r="A70" i="8"/>
  <c r="FR69" i="8"/>
  <c r="FO69" i="8"/>
  <c r="FN69" i="8"/>
  <c r="FL69" i="8"/>
  <c r="FK69" i="8"/>
  <c r="FI69" i="8"/>
  <c r="FH69" i="8"/>
  <c r="FG69" i="8"/>
  <c r="FF69" i="8"/>
  <c r="FE69" i="8"/>
  <c r="FD69" i="8"/>
  <c r="FC69" i="8"/>
  <c r="FA69" i="8"/>
  <c r="EZ69" i="8"/>
  <c r="EY69" i="8"/>
  <c r="EX69" i="8"/>
  <c r="BE69" i="8"/>
  <c r="FJ69" i="8" s="1"/>
  <c r="E69" i="8"/>
  <c r="D69" i="8"/>
  <c r="C69" i="8"/>
  <c r="B69" i="8"/>
  <c r="A69" i="8"/>
  <c r="FR68" i="8"/>
  <c r="FO68" i="8"/>
  <c r="FN68" i="8"/>
  <c r="FK68" i="8"/>
  <c r="FJ68" i="8"/>
  <c r="FI68" i="8"/>
  <c r="FH68" i="8"/>
  <c r="FG68" i="8"/>
  <c r="FF68" i="8"/>
  <c r="FE68" i="8"/>
  <c r="FD68" i="8"/>
  <c r="FC68" i="8"/>
  <c r="FB68" i="8"/>
  <c r="FA68" i="8"/>
  <c r="EZ68" i="8"/>
  <c r="EY68" i="8"/>
  <c r="EX68" i="8"/>
  <c r="BE68" i="8"/>
  <c r="FM68" i="8" s="1"/>
  <c r="E68" i="8"/>
  <c r="D68" i="8"/>
  <c r="C68" i="8"/>
  <c r="B68" i="8"/>
  <c r="A68" i="8"/>
  <c r="FR67" i="8"/>
  <c r="FM67" i="8"/>
  <c r="FJ67" i="8"/>
  <c r="FI67" i="8"/>
  <c r="FH67" i="8"/>
  <c r="FG67" i="8"/>
  <c r="FF67" i="8"/>
  <c r="FE67" i="8"/>
  <c r="FD67" i="8"/>
  <c r="FC67" i="8"/>
  <c r="FB67" i="8"/>
  <c r="FA67" i="8"/>
  <c r="EZ67" i="8"/>
  <c r="EY67" i="8"/>
  <c r="EX67" i="8"/>
  <c r="BE67" i="8"/>
  <c r="FL67" i="8" s="1"/>
  <c r="E67" i="8"/>
  <c r="D67" i="8"/>
  <c r="C67" i="8"/>
  <c r="B67" i="8"/>
  <c r="A67" i="8"/>
  <c r="FR66" i="8"/>
  <c r="FO66" i="8"/>
  <c r="FL66" i="8"/>
  <c r="FI66" i="8"/>
  <c r="FH66" i="8"/>
  <c r="FG66" i="8"/>
  <c r="FF66" i="8"/>
  <c r="FE66" i="8"/>
  <c r="FD66" i="8"/>
  <c r="FC66" i="8"/>
  <c r="FA66" i="8"/>
  <c r="EZ66" i="8"/>
  <c r="EY66" i="8"/>
  <c r="EX66" i="8"/>
  <c r="BE66" i="8"/>
  <c r="FM66" i="8" s="1"/>
  <c r="E66" i="8"/>
  <c r="D66" i="8"/>
  <c r="C66" i="8"/>
  <c r="B66" i="8"/>
  <c r="A66" i="8"/>
  <c r="FR65" i="8"/>
  <c r="FO65" i="8"/>
  <c r="FL65" i="8"/>
  <c r="FK65" i="8"/>
  <c r="FJ65" i="8"/>
  <c r="FI65" i="8"/>
  <c r="FH65" i="8"/>
  <c r="FG65" i="8"/>
  <c r="FF65" i="8"/>
  <c r="FE65" i="8"/>
  <c r="FD65" i="8"/>
  <c r="FC65" i="8"/>
  <c r="FB65" i="8"/>
  <c r="FA65" i="8"/>
  <c r="EZ65" i="8"/>
  <c r="EY65" i="8"/>
  <c r="FP65" i="8" s="1"/>
  <c r="EX65" i="8"/>
  <c r="BE65" i="8"/>
  <c r="FN65" i="8" s="1"/>
  <c r="E65" i="8"/>
  <c r="D65" i="8"/>
  <c r="C65" i="8"/>
  <c r="B65" i="8"/>
  <c r="A65" i="8"/>
  <c r="FR64" i="8"/>
  <c r="FO64" i="8"/>
  <c r="FN64" i="8"/>
  <c r="FL64" i="8"/>
  <c r="FJ64" i="8"/>
  <c r="FI64" i="8"/>
  <c r="FH64" i="8"/>
  <c r="FG64" i="8"/>
  <c r="FF64" i="8"/>
  <c r="FE64" i="8"/>
  <c r="FD64" i="8"/>
  <c r="FC64" i="8"/>
  <c r="FB64" i="8"/>
  <c r="FA64" i="8"/>
  <c r="EZ64" i="8"/>
  <c r="EY64" i="8"/>
  <c r="EX64" i="8"/>
  <c r="BE64" i="8"/>
  <c r="FM64" i="8" s="1"/>
  <c r="E64" i="8"/>
  <c r="D64" i="8"/>
  <c r="C64" i="8"/>
  <c r="B64" i="8"/>
  <c r="A64" i="8"/>
  <c r="FR63" i="8"/>
  <c r="FI63" i="8"/>
  <c r="FH63" i="8"/>
  <c r="FG63" i="8"/>
  <c r="FF63" i="8"/>
  <c r="FE63" i="8"/>
  <c r="FD63" i="8"/>
  <c r="FC63" i="8"/>
  <c r="FA63" i="8"/>
  <c r="EZ63" i="8"/>
  <c r="EY63" i="8"/>
  <c r="EX63" i="8"/>
  <c r="BE63" i="8"/>
  <c r="FN63" i="8" s="1"/>
  <c r="E63" i="8"/>
  <c r="D63" i="8"/>
  <c r="C63" i="8"/>
  <c r="B63" i="8"/>
  <c r="A63" i="8"/>
  <c r="FR62" i="8"/>
  <c r="FN62" i="8"/>
  <c r="FL62" i="8"/>
  <c r="FK62" i="8"/>
  <c r="FJ62" i="8"/>
  <c r="FI62" i="8"/>
  <c r="FH62" i="8"/>
  <c r="FG62" i="8"/>
  <c r="FF62" i="8"/>
  <c r="FE62" i="8"/>
  <c r="FD62" i="8"/>
  <c r="FC62" i="8"/>
  <c r="FB62" i="8"/>
  <c r="FA62" i="8"/>
  <c r="EZ62" i="8"/>
  <c r="FP62" i="8" s="1"/>
  <c r="EY62" i="8"/>
  <c r="EX62" i="8"/>
  <c r="BE62" i="8"/>
  <c r="FO62" i="8" s="1"/>
  <c r="E62" i="8"/>
  <c r="D62" i="8"/>
  <c r="C62" i="8"/>
  <c r="B62" i="8"/>
  <c r="A62" i="8"/>
  <c r="FR61" i="8"/>
  <c r="FO61" i="8"/>
  <c r="FN61" i="8"/>
  <c r="FK61" i="8"/>
  <c r="FI61" i="8"/>
  <c r="FH61" i="8"/>
  <c r="FG61" i="8"/>
  <c r="FF61" i="8"/>
  <c r="FE61" i="8"/>
  <c r="FD61" i="8"/>
  <c r="FC61" i="8"/>
  <c r="FA61" i="8"/>
  <c r="EZ61" i="8"/>
  <c r="EY61" i="8"/>
  <c r="EX61" i="8"/>
  <c r="BE61" i="8"/>
  <c r="FM61" i="8" s="1"/>
  <c r="E61" i="8"/>
  <c r="D61" i="8"/>
  <c r="C61" i="8"/>
  <c r="B61" i="8"/>
  <c r="A61" i="8"/>
  <c r="FR60" i="8"/>
  <c r="FN60" i="8"/>
  <c r="FL60" i="8"/>
  <c r="FJ60" i="8"/>
  <c r="FI60" i="8"/>
  <c r="FH60" i="8"/>
  <c r="FG60" i="8"/>
  <c r="FF60" i="8"/>
  <c r="FE60" i="8"/>
  <c r="FD60" i="8"/>
  <c r="FC60" i="8"/>
  <c r="FB60" i="8"/>
  <c r="FA60" i="8"/>
  <c r="EZ60" i="8"/>
  <c r="EY60" i="8"/>
  <c r="EX60" i="8"/>
  <c r="BE60" i="8"/>
  <c r="FO60" i="8" s="1"/>
  <c r="E60" i="8"/>
  <c r="D60" i="8"/>
  <c r="C60" i="8"/>
  <c r="B60" i="8"/>
  <c r="A60" i="8"/>
  <c r="FR59" i="8"/>
  <c r="FI59" i="8"/>
  <c r="FH59" i="8"/>
  <c r="FG59" i="8"/>
  <c r="FF59" i="8"/>
  <c r="FE59" i="8"/>
  <c r="FD59" i="8"/>
  <c r="FC59" i="8"/>
  <c r="FA59" i="8"/>
  <c r="EZ59" i="8"/>
  <c r="EY59" i="8"/>
  <c r="EX59" i="8"/>
  <c r="BE59" i="8"/>
  <c r="E59" i="8"/>
  <c r="D59" i="8"/>
  <c r="C59" i="8"/>
  <c r="B59" i="8"/>
  <c r="A59" i="8"/>
  <c r="FR58" i="8"/>
  <c r="FP58" i="8"/>
  <c r="FO58" i="8"/>
  <c r="FN58" i="8"/>
  <c r="FL58" i="8"/>
  <c r="FK58" i="8"/>
  <c r="FJ58" i="8"/>
  <c r="FI58" i="8"/>
  <c r="FH58" i="8"/>
  <c r="FG58" i="8"/>
  <c r="FF58" i="8"/>
  <c r="FE58" i="8"/>
  <c r="FD58" i="8"/>
  <c r="FC58" i="8"/>
  <c r="FB58" i="8"/>
  <c r="FA58" i="8"/>
  <c r="EZ58" i="8"/>
  <c r="EY58" i="8"/>
  <c r="EX58" i="8"/>
  <c r="BE58" i="8"/>
  <c r="FM58" i="8" s="1"/>
  <c r="E58" i="8"/>
  <c r="D58" i="8"/>
  <c r="C58" i="8"/>
  <c r="B58" i="8"/>
  <c r="A58" i="8"/>
  <c r="FR57" i="8"/>
  <c r="FO57" i="8"/>
  <c r="FK57" i="8"/>
  <c r="FJ57" i="8"/>
  <c r="FI57" i="8"/>
  <c r="FH57" i="8"/>
  <c r="FG57" i="8"/>
  <c r="FF57" i="8"/>
  <c r="FE57" i="8"/>
  <c r="FD57" i="8"/>
  <c r="FC57" i="8"/>
  <c r="FB57" i="8"/>
  <c r="FA57" i="8"/>
  <c r="EZ57" i="8"/>
  <c r="EY57" i="8"/>
  <c r="EX57" i="8"/>
  <c r="BE57" i="8"/>
  <c r="FN57" i="8" s="1"/>
  <c r="E57" i="8"/>
  <c r="D57" i="8"/>
  <c r="C57" i="8"/>
  <c r="B57" i="8"/>
  <c r="A57" i="8"/>
  <c r="FR56" i="8"/>
  <c r="FN56" i="8"/>
  <c r="FJ56" i="8"/>
  <c r="FI56" i="8"/>
  <c r="FH56" i="8"/>
  <c r="FG56" i="8"/>
  <c r="FF56" i="8"/>
  <c r="FE56" i="8"/>
  <c r="FD56" i="8"/>
  <c r="FC56" i="8"/>
  <c r="FB56" i="8"/>
  <c r="FA56" i="8"/>
  <c r="EZ56" i="8"/>
  <c r="EY56" i="8"/>
  <c r="EX56" i="8"/>
  <c r="FP56" i="8" s="1"/>
  <c r="BE56" i="8"/>
  <c r="FM56" i="8" s="1"/>
  <c r="E56" i="8"/>
  <c r="D56" i="8"/>
  <c r="C56" i="8"/>
  <c r="B56" i="8"/>
  <c r="A56" i="8"/>
  <c r="FR55" i="8"/>
  <c r="FI55" i="8"/>
  <c r="FH55" i="8"/>
  <c r="FG55" i="8"/>
  <c r="FF55" i="8"/>
  <c r="FE55" i="8"/>
  <c r="FD55" i="8"/>
  <c r="FC55" i="8"/>
  <c r="FA55" i="8"/>
  <c r="EZ55" i="8"/>
  <c r="EY55" i="8"/>
  <c r="EX55" i="8"/>
  <c r="BE55" i="8"/>
  <c r="FO55" i="8" s="1"/>
  <c r="E55" i="8"/>
  <c r="D55" i="8"/>
  <c r="C55" i="8"/>
  <c r="B55" i="8"/>
  <c r="A55" i="8"/>
  <c r="FR54" i="8"/>
  <c r="FO54" i="8"/>
  <c r="FN54" i="8"/>
  <c r="FL54" i="8"/>
  <c r="FK54" i="8"/>
  <c r="FJ54" i="8"/>
  <c r="FI54" i="8"/>
  <c r="FH54" i="8"/>
  <c r="FG54" i="8"/>
  <c r="FF54" i="8"/>
  <c r="FE54" i="8"/>
  <c r="FD54" i="8"/>
  <c r="FC54" i="8"/>
  <c r="FB54" i="8"/>
  <c r="FA54" i="8"/>
  <c r="EZ54" i="8"/>
  <c r="EY54" i="8"/>
  <c r="EX54" i="8"/>
  <c r="BE54" i="8"/>
  <c r="FM54" i="8" s="1"/>
  <c r="E54" i="8"/>
  <c r="D54" i="8"/>
  <c r="C54" i="8"/>
  <c r="B54" i="8"/>
  <c r="A54" i="8"/>
  <c r="FR53" i="8"/>
  <c r="FO53" i="8"/>
  <c r="FN53" i="8"/>
  <c r="FK53" i="8"/>
  <c r="FI53" i="8"/>
  <c r="FH53" i="8"/>
  <c r="FG53" i="8"/>
  <c r="FF53" i="8"/>
  <c r="FE53" i="8"/>
  <c r="FD53" i="8"/>
  <c r="FC53" i="8"/>
  <c r="FA53" i="8"/>
  <c r="EZ53" i="8"/>
  <c r="EY53" i="8"/>
  <c r="EX53" i="8"/>
  <c r="BE53" i="8"/>
  <c r="FM53" i="8" s="1"/>
  <c r="E53" i="8"/>
  <c r="D53" i="8"/>
  <c r="C53" i="8"/>
  <c r="B53" i="8"/>
  <c r="A53" i="8"/>
  <c r="FR52" i="8"/>
  <c r="FN52" i="8"/>
  <c r="FL52" i="8"/>
  <c r="FJ52" i="8"/>
  <c r="FI52" i="8"/>
  <c r="FH52" i="8"/>
  <c r="FG52" i="8"/>
  <c r="FF52" i="8"/>
  <c r="FE52" i="8"/>
  <c r="FD52" i="8"/>
  <c r="FC52" i="8"/>
  <c r="FB52" i="8"/>
  <c r="FA52" i="8"/>
  <c r="EZ52" i="8"/>
  <c r="EY52" i="8"/>
  <c r="EX52" i="8"/>
  <c r="FP52" i="8" s="1"/>
  <c r="BE52" i="8"/>
  <c r="FO52" i="8" s="1"/>
  <c r="E52" i="8"/>
  <c r="D52" i="8"/>
  <c r="C52" i="8"/>
  <c r="B52" i="8"/>
  <c r="A52" i="8"/>
  <c r="FR51" i="8"/>
  <c r="FM51" i="8"/>
  <c r="FI51" i="8"/>
  <c r="FH51" i="8"/>
  <c r="FG51" i="8"/>
  <c r="FF51" i="8"/>
  <c r="FE51" i="8"/>
  <c r="FD51" i="8"/>
  <c r="FC51" i="8"/>
  <c r="FA51" i="8"/>
  <c r="EZ51" i="8"/>
  <c r="EY51" i="8"/>
  <c r="EX51" i="8"/>
  <c r="BE51" i="8"/>
  <c r="E51" i="8"/>
  <c r="D51" i="8"/>
  <c r="C51" i="8"/>
  <c r="B51" i="8"/>
  <c r="A51" i="8"/>
  <c r="FR50" i="8"/>
  <c r="FO50" i="8"/>
  <c r="FN50" i="8"/>
  <c r="FL50" i="8"/>
  <c r="FK50" i="8"/>
  <c r="FJ50" i="8"/>
  <c r="FI50" i="8"/>
  <c r="FH50" i="8"/>
  <c r="FG50" i="8"/>
  <c r="FF50" i="8"/>
  <c r="FE50" i="8"/>
  <c r="FD50" i="8"/>
  <c r="FC50" i="8"/>
  <c r="FB50" i="8"/>
  <c r="FA50" i="8"/>
  <c r="EZ50" i="8"/>
  <c r="FP50" i="8" s="1"/>
  <c r="EY50" i="8"/>
  <c r="EX50" i="8"/>
  <c r="BE50" i="8"/>
  <c r="FM50" i="8" s="1"/>
  <c r="E50" i="8"/>
  <c r="D50" i="8"/>
  <c r="C50" i="8"/>
  <c r="B50" i="8"/>
  <c r="A50" i="8"/>
  <c r="FR49" i="8"/>
  <c r="FO49" i="8"/>
  <c r="FK49" i="8"/>
  <c r="FJ49" i="8"/>
  <c r="FI49" i="8"/>
  <c r="FH49" i="8"/>
  <c r="FG49" i="8"/>
  <c r="FF49" i="8"/>
  <c r="FE49" i="8"/>
  <c r="FD49" i="8"/>
  <c r="FC49" i="8"/>
  <c r="FB49" i="8"/>
  <c r="FA49" i="8"/>
  <c r="EZ49" i="8"/>
  <c r="EY49" i="8"/>
  <c r="EX49" i="8"/>
  <c r="BE49" i="8"/>
  <c r="FN49" i="8" s="1"/>
  <c r="E49" i="8"/>
  <c r="D49" i="8"/>
  <c r="C49" i="8"/>
  <c r="B49" i="8"/>
  <c r="A49" i="8"/>
  <c r="FR48" i="8"/>
  <c r="FN48" i="8"/>
  <c r="FJ48" i="8"/>
  <c r="FI48" i="8"/>
  <c r="FH48" i="8"/>
  <c r="FG48" i="8"/>
  <c r="FF48" i="8"/>
  <c r="FE48" i="8"/>
  <c r="FD48" i="8"/>
  <c r="FC48" i="8"/>
  <c r="FB48" i="8"/>
  <c r="FA48" i="8"/>
  <c r="EZ48" i="8"/>
  <c r="EY48" i="8"/>
  <c r="EX48" i="8"/>
  <c r="FP48" i="8" s="1"/>
  <c r="BE48" i="8"/>
  <c r="FM48" i="8" s="1"/>
  <c r="E48" i="8"/>
  <c r="D48" i="8"/>
  <c r="C48" i="8"/>
  <c r="B48" i="8"/>
  <c r="A48" i="8"/>
  <c r="FR47" i="8"/>
  <c r="FI47" i="8"/>
  <c r="FH47" i="8"/>
  <c r="FG47" i="8"/>
  <c r="FF47" i="8"/>
  <c r="FE47" i="8"/>
  <c r="FD47" i="8"/>
  <c r="FC47" i="8"/>
  <c r="FA47" i="8"/>
  <c r="EZ47" i="8"/>
  <c r="EY47" i="8"/>
  <c r="EX47" i="8"/>
  <c r="BE47" i="8"/>
  <c r="E47" i="8"/>
  <c r="D47" i="8"/>
  <c r="C47" i="8"/>
  <c r="B47" i="8"/>
  <c r="A47" i="8"/>
  <c r="FR46" i="8"/>
  <c r="FO46" i="8"/>
  <c r="FN46" i="8"/>
  <c r="FL46" i="8"/>
  <c r="FK46" i="8"/>
  <c r="FJ46" i="8"/>
  <c r="FI46" i="8"/>
  <c r="FH46" i="8"/>
  <c r="FG46" i="8"/>
  <c r="FF46" i="8"/>
  <c r="FE46" i="8"/>
  <c r="FD46" i="8"/>
  <c r="FP46" i="8" s="1"/>
  <c r="FC46" i="8"/>
  <c r="FB46" i="8"/>
  <c r="FA46" i="8"/>
  <c r="EZ46" i="8"/>
  <c r="EY46" i="8"/>
  <c r="EX46" i="8"/>
  <c r="BE46" i="8"/>
  <c r="FM46" i="8" s="1"/>
  <c r="E46" i="8"/>
  <c r="D46" i="8"/>
  <c r="C46" i="8"/>
  <c r="B46" i="8"/>
  <c r="A46" i="8"/>
  <c r="FR45" i="8"/>
  <c r="FO45" i="8"/>
  <c r="FN45" i="8"/>
  <c r="FK45" i="8"/>
  <c r="FI45" i="8"/>
  <c r="FH45" i="8"/>
  <c r="FG45" i="8"/>
  <c r="FF45" i="8"/>
  <c r="FE45" i="8"/>
  <c r="FD45" i="8"/>
  <c r="FC45" i="8"/>
  <c r="FA45" i="8"/>
  <c r="EZ45" i="8"/>
  <c r="EY45" i="8"/>
  <c r="EX45" i="8"/>
  <c r="BE45" i="8"/>
  <c r="FM45" i="8" s="1"/>
  <c r="E45" i="8"/>
  <c r="D45" i="8"/>
  <c r="C45" i="8"/>
  <c r="B45" i="8"/>
  <c r="A45" i="8"/>
  <c r="FR44" i="8"/>
  <c r="FN44" i="8"/>
  <c r="FL44" i="8"/>
  <c r="FJ44" i="8"/>
  <c r="FI44" i="8"/>
  <c r="FH44" i="8"/>
  <c r="FG44" i="8"/>
  <c r="FF44" i="8"/>
  <c r="FE44" i="8"/>
  <c r="FD44" i="8"/>
  <c r="FC44" i="8"/>
  <c r="FB44" i="8"/>
  <c r="FA44" i="8"/>
  <c r="EZ44" i="8"/>
  <c r="EY44" i="8"/>
  <c r="EX44" i="8"/>
  <c r="FP44" i="8" s="1"/>
  <c r="BE44" i="8"/>
  <c r="FO44" i="8" s="1"/>
  <c r="E44" i="8"/>
  <c r="D44" i="8"/>
  <c r="C44" i="8"/>
  <c r="B44" i="8"/>
  <c r="A44" i="8"/>
  <c r="FR43" i="8"/>
  <c r="FM43" i="8"/>
  <c r="FI43" i="8"/>
  <c r="FH43" i="8"/>
  <c r="FG43" i="8"/>
  <c r="FF43" i="8"/>
  <c r="FE43" i="8"/>
  <c r="FD43" i="8"/>
  <c r="FC43" i="8"/>
  <c r="FA43" i="8"/>
  <c r="EZ43" i="8"/>
  <c r="EY43" i="8"/>
  <c r="EX43" i="8"/>
  <c r="BE43" i="8"/>
  <c r="E43" i="8"/>
  <c r="D43" i="8"/>
  <c r="C43" i="8"/>
  <c r="B43" i="8"/>
  <c r="A43" i="8"/>
  <c r="FR42" i="8"/>
  <c r="FO42" i="8"/>
  <c r="FN42" i="8"/>
  <c r="FL42" i="8"/>
  <c r="FK42" i="8"/>
  <c r="FJ42" i="8"/>
  <c r="FI42" i="8"/>
  <c r="FH42" i="8"/>
  <c r="FG42" i="8"/>
  <c r="FF42" i="8"/>
  <c r="FE42" i="8"/>
  <c r="FD42" i="8"/>
  <c r="FP42" i="8" s="1"/>
  <c r="FC42" i="8"/>
  <c r="FB42" i="8"/>
  <c r="FA42" i="8"/>
  <c r="EZ42" i="8"/>
  <c r="EY42" i="8"/>
  <c r="EX42" i="8"/>
  <c r="BE42" i="8"/>
  <c r="FM42" i="8" s="1"/>
  <c r="E42" i="8"/>
  <c r="D42" i="8"/>
  <c r="C42" i="8"/>
  <c r="B42" i="8"/>
  <c r="A42" i="8"/>
  <c r="FR41" i="8"/>
  <c r="FO41" i="8"/>
  <c r="FK41" i="8"/>
  <c r="FJ41" i="8"/>
  <c r="FI41" i="8"/>
  <c r="FH41" i="8"/>
  <c r="FG41" i="8"/>
  <c r="FF41" i="8"/>
  <c r="FE41" i="8"/>
  <c r="FD41" i="8"/>
  <c r="FC41" i="8"/>
  <c r="FB41" i="8"/>
  <c r="FA41" i="8"/>
  <c r="EZ41" i="8"/>
  <c r="EY41" i="8"/>
  <c r="EX41" i="8"/>
  <c r="BE41" i="8"/>
  <c r="FN41" i="8" s="1"/>
  <c r="E41" i="8"/>
  <c r="D41" i="8"/>
  <c r="C41" i="8"/>
  <c r="B41" i="8"/>
  <c r="A41" i="8"/>
  <c r="FR40" i="8"/>
  <c r="FI40" i="8"/>
  <c r="FH40" i="8"/>
  <c r="FG40" i="8"/>
  <c r="FF40" i="8"/>
  <c r="FE40" i="8"/>
  <c r="FD40" i="8"/>
  <c r="FC40" i="8"/>
  <c r="FA40" i="8"/>
  <c r="EZ40" i="8"/>
  <c r="EY40" i="8"/>
  <c r="EX40" i="8"/>
  <c r="BE40" i="8"/>
  <c r="E40" i="8"/>
  <c r="D40" i="8"/>
  <c r="C40" i="8"/>
  <c r="B40" i="8"/>
  <c r="A40" i="8"/>
  <c r="FR39" i="8"/>
  <c r="FI39" i="8"/>
  <c r="FH39" i="8"/>
  <c r="FG39" i="8"/>
  <c r="FF39" i="8"/>
  <c r="FE39" i="8"/>
  <c r="FD39" i="8"/>
  <c r="FC39" i="8"/>
  <c r="FA39" i="8"/>
  <c r="EZ39" i="8"/>
  <c r="EY39" i="8"/>
  <c r="EX39" i="8"/>
  <c r="BE39" i="8"/>
  <c r="E39" i="8"/>
  <c r="D39" i="8"/>
  <c r="C39" i="8"/>
  <c r="B39" i="8"/>
  <c r="A39" i="8"/>
  <c r="FR38" i="8"/>
  <c r="FO38" i="8"/>
  <c r="FN38" i="8"/>
  <c r="FL38" i="8"/>
  <c r="FK38" i="8"/>
  <c r="FJ38" i="8"/>
  <c r="FI38" i="8"/>
  <c r="FH38" i="8"/>
  <c r="FG38" i="8"/>
  <c r="FF38" i="8"/>
  <c r="FE38" i="8"/>
  <c r="FD38" i="8"/>
  <c r="FC38" i="8"/>
  <c r="FB38" i="8"/>
  <c r="FA38" i="8"/>
  <c r="EZ38" i="8"/>
  <c r="FP38" i="8" s="1"/>
  <c r="EY38" i="8"/>
  <c r="EX38" i="8"/>
  <c r="BE38" i="8"/>
  <c r="FM38" i="8" s="1"/>
  <c r="E38" i="8"/>
  <c r="D38" i="8"/>
  <c r="C38" i="8"/>
  <c r="B38" i="8"/>
  <c r="A38" i="8"/>
  <c r="FR37" i="8"/>
  <c r="FO37" i="8"/>
  <c r="FN37" i="8"/>
  <c r="FK37" i="8"/>
  <c r="FI37" i="8"/>
  <c r="FH37" i="8"/>
  <c r="FG37" i="8"/>
  <c r="FF37" i="8"/>
  <c r="FE37" i="8"/>
  <c r="FD37" i="8"/>
  <c r="FC37" i="8"/>
  <c r="FA37" i="8"/>
  <c r="EZ37" i="8"/>
  <c r="EY37" i="8"/>
  <c r="EX37" i="8"/>
  <c r="BE37" i="8"/>
  <c r="FM37" i="8" s="1"/>
  <c r="E37" i="8"/>
  <c r="D37" i="8"/>
  <c r="C37" i="8"/>
  <c r="B37" i="8"/>
  <c r="A37" i="8"/>
  <c r="FR36" i="8"/>
  <c r="FN36" i="8"/>
  <c r="FL36" i="8"/>
  <c r="FJ36" i="8"/>
  <c r="FI36" i="8"/>
  <c r="FH36" i="8"/>
  <c r="FG36" i="8"/>
  <c r="FF36" i="8"/>
  <c r="FE36" i="8"/>
  <c r="FD36" i="8"/>
  <c r="FC36" i="8"/>
  <c r="FB36" i="8"/>
  <c r="FA36" i="8"/>
  <c r="EZ36" i="8"/>
  <c r="EY36" i="8"/>
  <c r="EX36" i="8"/>
  <c r="BE36" i="8"/>
  <c r="FO36" i="8" s="1"/>
  <c r="E36" i="8"/>
  <c r="D36" i="8"/>
  <c r="C36" i="8"/>
  <c r="B36" i="8"/>
  <c r="A36" i="8"/>
  <c r="FR35" i="8"/>
  <c r="FM35" i="8"/>
  <c r="FI35" i="8"/>
  <c r="FH35" i="8"/>
  <c r="FG35" i="8"/>
  <c r="FF35" i="8"/>
  <c r="FE35" i="8"/>
  <c r="FD35" i="8"/>
  <c r="FC35" i="8"/>
  <c r="FA35" i="8"/>
  <c r="EZ35" i="8"/>
  <c r="EY35" i="8"/>
  <c r="EX35" i="8"/>
  <c r="BE35" i="8"/>
  <c r="E35" i="8"/>
  <c r="D35" i="8"/>
  <c r="C35" i="8"/>
  <c r="B35" i="8"/>
  <c r="A35" i="8"/>
  <c r="FR34" i="8"/>
  <c r="FO34" i="8"/>
  <c r="FN34" i="8"/>
  <c r="FL34" i="8"/>
  <c r="FK34" i="8"/>
  <c r="FJ34" i="8"/>
  <c r="FI34" i="8"/>
  <c r="FH34" i="8"/>
  <c r="FG34" i="8"/>
  <c r="FF34" i="8"/>
  <c r="FE34" i="8"/>
  <c r="FD34" i="8"/>
  <c r="FC34" i="8"/>
  <c r="FB34" i="8"/>
  <c r="FA34" i="8"/>
  <c r="EZ34" i="8"/>
  <c r="EY34" i="8"/>
  <c r="FP34" i="8" s="1"/>
  <c r="EX34" i="8"/>
  <c r="BE34" i="8"/>
  <c r="FM34" i="8" s="1"/>
  <c r="E34" i="8"/>
  <c r="D34" i="8"/>
  <c r="C34" i="8"/>
  <c r="B34" i="8"/>
  <c r="A34" i="8"/>
  <c r="FR33" i="8"/>
  <c r="FO33" i="8"/>
  <c r="FI33" i="8"/>
  <c r="FH33" i="8"/>
  <c r="FG33" i="8"/>
  <c r="FF33" i="8"/>
  <c r="FE33" i="8"/>
  <c r="FD33" i="8"/>
  <c r="FC33" i="8"/>
  <c r="FA33" i="8"/>
  <c r="EZ33" i="8"/>
  <c r="EY33" i="8"/>
  <c r="EX33" i="8"/>
  <c r="BE33" i="8"/>
  <c r="E33" i="8"/>
  <c r="D33" i="8"/>
  <c r="C33" i="8"/>
  <c r="B33" i="8"/>
  <c r="A33" i="8"/>
  <c r="FR32" i="8"/>
  <c r="FN32" i="8"/>
  <c r="FI32" i="8"/>
  <c r="FH32" i="8"/>
  <c r="FG32" i="8"/>
  <c r="FF32" i="8"/>
  <c r="FE32" i="8"/>
  <c r="FD32" i="8"/>
  <c r="FC32" i="8"/>
  <c r="FA32" i="8"/>
  <c r="EZ32" i="8"/>
  <c r="EY32" i="8"/>
  <c r="EX32" i="8"/>
  <c r="BE32" i="8"/>
  <c r="E32" i="8"/>
  <c r="D32" i="8"/>
  <c r="C32" i="8"/>
  <c r="B32" i="8"/>
  <c r="A32" i="8"/>
  <c r="FR31" i="8"/>
  <c r="FM31" i="8"/>
  <c r="FI31" i="8"/>
  <c r="FH31" i="8"/>
  <c r="FG31" i="8"/>
  <c r="FF31" i="8"/>
  <c r="FE31" i="8"/>
  <c r="FD31" i="8"/>
  <c r="FC31" i="8"/>
  <c r="FA31" i="8"/>
  <c r="EZ31" i="8"/>
  <c r="EY31" i="8"/>
  <c r="EX31" i="8"/>
  <c r="BE31" i="8"/>
  <c r="E31" i="8"/>
  <c r="D31" i="8"/>
  <c r="C31" i="8"/>
  <c r="B31" i="8"/>
  <c r="A31" i="8"/>
  <c r="FR30" i="8"/>
  <c r="FP30" i="8"/>
  <c r="FO30" i="8"/>
  <c r="FN30" i="8"/>
  <c r="FL30" i="8"/>
  <c r="FK30" i="8"/>
  <c r="FJ30" i="8"/>
  <c r="FI30" i="8"/>
  <c r="FH30" i="8"/>
  <c r="FG30" i="8"/>
  <c r="FF30" i="8"/>
  <c r="FE30" i="8"/>
  <c r="FD30" i="8"/>
  <c r="FC30" i="8"/>
  <c r="FB30" i="8"/>
  <c r="FA30" i="8"/>
  <c r="EZ30" i="8"/>
  <c r="EY30" i="8"/>
  <c r="EX30" i="8"/>
  <c r="BE30" i="8"/>
  <c r="FM30" i="8" s="1"/>
  <c r="E30" i="8"/>
  <c r="D30" i="8"/>
  <c r="C30" i="8"/>
  <c r="B30" i="8"/>
  <c r="A30" i="8"/>
  <c r="FR29" i="8"/>
  <c r="FO29" i="8"/>
  <c r="FM29" i="8"/>
  <c r="FK29" i="8"/>
  <c r="FI29" i="8"/>
  <c r="FH29" i="8"/>
  <c r="FG29" i="8"/>
  <c r="FF29" i="8"/>
  <c r="FE29" i="8"/>
  <c r="FD29" i="8"/>
  <c r="FC29" i="8"/>
  <c r="FA29" i="8"/>
  <c r="EZ29" i="8"/>
  <c r="EY29" i="8"/>
  <c r="EX29" i="8"/>
  <c r="BE29" i="8"/>
  <c r="E29" i="8"/>
  <c r="D29" i="8"/>
  <c r="C29" i="8"/>
  <c r="B29" i="8"/>
  <c r="A29" i="8"/>
  <c r="FR28" i="8"/>
  <c r="FN28" i="8"/>
  <c r="FL28" i="8"/>
  <c r="FJ28" i="8"/>
  <c r="FI28" i="8"/>
  <c r="FH28" i="8"/>
  <c r="FG28" i="8"/>
  <c r="FF28" i="8"/>
  <c r="FE28" i="8"/>
  <c r="FD28" i="8"/>
  <c r="FC28" i="8"/>
  <c r="FB28" i="8"/>
  <c r="FA28" i="8"/>
  <c r="EZ28" i="8"/>
  <c r="EY28" i="8"/>
  <c r="EX28" i="8"/>
  <c r="FP28" i="8" s="1"/>
  <c r="BE28" i="8"/>
  <c r="FO28" i="8" s="1"/>
  <c r="E28" i="8"/>
  <c r="D28" i="8"/>
  <c r="C28" i="8"/>
  <c r="B28" i="8"/>
  <c r="A28" i="8"/>
  <c r="FR27" i="8"/>
  <c r="FM27" i="8"/>
  <c r="FI27" i="8"/>
  <c r="FH27" i="8"/>
  <c r="FG27" i="8"/>
  <c r="FF27" i="8"/>
  <c r="FE27" i="8"/>
  <c r="FD27" i="8"/>
  <c r="FC27" i="8"/>
  <c r="FA27" i="8"/>
  <c r="EZ27" i="8"/>
  <c r="EY27" i="8"/>
  <c r="EX27" i="8"/>
  <c r="BE27" i="8"/>
  <c r="FO27" i="8" s="1"/>
  <c r="E27" i="8"/>
  <c r="D27" i="8"/>
  <c r="C27" i="8"/>
  <c r="B27" i="8"/>
  <c r="A27" i="8"/>
  <c r="FR26" i="8"/>
  <c r="FO26" i="8"/>
  <c r="FN26" i="8"/>
  <c r="FL26" i="8"/>
  <c r="FK26" i="8"/>
  <c r="FJ26" i="8"/>
  <c r="FI26" i="8"/>
  <c r="FH26" i="8"/>
  <c r="FG26" i="8"/>
  <c r="FF26" i="8"/>
  <c r="FE26" i="8"/>
  <c r="FD26" i="8"/>
  <c r="FC26" i="8"/>
  <c r="FB26" i="8"/>
  <c r="FA26" i="8"/>
  <c r="EZ26" i="8"/>
  <c r="EY26" i="8"/>
  <c r="EX26" i="8"/>
  <c r="FP26" i="8" s="1"/>
  <c r="BE26" i="8"/>
  <c r="FM26" i="8" s="1"/>
  <c r="E26" i="8"/>
  <c r="D26" i="8"/>
  <c r="C26" i="8"/>
  <c r="B26" i="8"/>
  <c r="A26" i="8"/>
  <c r="FR25" i="8"/>
  <c r="FN25" i="8"/>
  <c r="FI25" i="8"/>
  <c r="FH25" i="8"/>
  <c r="FG25" i="8"/>
  <c r="FF25" i="8"/>
  <c r="FE25" i="8"/>
  <c r="FD25" i="8"/>
  <c r="FC25" i="8"/>
  <c r="FA25" i="8"/>
  <c r="EZ25" i="8"/>
  <c r="EY25" i="8"/>
  <c r="EX25" i="8"/>
  <c r="BE25" i="8"/>
  <c r="E25" i="8"/>
  <c r="D25" i="8"/>
  <c r="C25" i="8"/>
  <c r="B25" i="8"/>
  <c r="A25" i="8"/>
  <c r="FR24" i="8"/>
  <c r="FI24" i="8"/>
  <c r="FH24" i="8"/>
  <c r="FG24" i="8"/>
  <c r="FF24" i="8"/>
  <c r="FE24" i="8"/>
  <c r="FD24" i="8"/>
  <c r="FC24" i="8"/>
  <c r="FA24" i="8"/>
  <c r="EZ24" i="8"/>
  <c r="EY24" i="8"/>
  <c r="EX24" i="8"/>
  <c r="BE24" i="8"/>
  <c r="FO24" i="8" s="1"/>
  <c r="E24" i="8"/>
  <c r="D24" i="8"/>
  <c r="C24" i="8"/>
  <c r="B24" i="8"/>
  <c r="A24" i="8"/>
  <c r="FR23" i="8"/>
  <c r="FM23" i="8"/>
  <c r="FL23" i="8"/>
  <c r="FK23" i="8"/>
  <c r="FI23" i="8"/>
  <c r="FH23" i="8"/>
  <c r="FG23" i="8"/>
  <c r="FF23" i="8"/>
  <c r="FE23" i="8"/>
  <c r="FD23" i="8"/>
  <c r="FC23" i="8"/>
  <c r="FA23" i="8"/>
  <c r="EZ23" i="8"/>
  <c r="EY23" i="8"/>
  <c r="EX23" i="8"/>
  <c r="BE23" i="8"/>
  <c r="FN23" i="8" s="1"/>
  <c r="E23" i="8"/>
  <c r="D23" i="8"/>
  <c r="C23" i="8"/>
  <c r="B23" i="8"/>
  <c r="A23" i="8"/>
  <c r="FR22" i="8"/>
  <c r="FO22" i="8"/>
  <c r="FN22" i="8"/>
  <c r="FL22" i="8"/>
  <c r="FK22" i="8"/>
  <c r="FJ22" i="8"/>
  <c r="FI22" i="8"/>
  <c r="FH22" i="8"/>
  <c r="FG22" i="8"/>
  <c r="FF22" i="8"/>
  <c r="FE22" i="8"/>
  <c r="FD22" i="8"/>
  <c r="FC22" i="8"/>
  <c r="FB22" i="8"/>
  <c r="FA22" i="8"/>
  <c r="EZ22" i="8"/>
  <c r="EY22" i="8"/>
  <c r="FP22" i="8" s="1"/>
  <c r="EX22" i="8"/>
  <c r="BE22" i="8"/>
  <c r="FM22" i="8" s="1"/>
  <c r="E22" i="8"/>
  <c r="D22" i="8"/>
  <c r="C22" i="8"/>
  <c r="B22" i="8"/>
  <c r="A22" i="8"/>
  <c r="FR21" i="8"/>
  <c r="FO21" i="8"/>
  <c r="FN21" i="8"/>
  <c r="FL21" i="8"/>
  <c r="FJ21" i="8"/>
  <c r="FI21" i="8"/>
  <c r="FH21" i="8"/>
  <c r="FG21" i="8"/>
  <c r="FF21" i="8"/>
  <c r="FE21" i="8"/>
  <c r="FD21" i="8"/>
  <c r="FC21" i="8"/>
  <c r="FB21" i="8"/>
  <c r="FA21" i="8"/>
  <c r="EZ21" i="8"/>
  <c r="EY21" i="8"/>
  <c r="EX21" i="8"/>
  <c r="BE21" i="8"/>
  <c r="FK21" i="8" s="1"/>
  <c r="E21" i="8"/>
  <c r="D21" i="8"/>
  <c r="C21" i="8"/>
  <c r="B21" i="8"/>
  <c r="A21" i="8"/>
  <c r="FR20" i="8"/>
  <c r="FO20" i="8"/>
  <c r="FI20" i="8"/>
  <c r="FH20" i="8"/>
  <c r="FG20" i="8"/>
  <c r="FF20" i="8"/>
  <c r="FE20" i="8"/>
  <c r="FD20" i="8"/>
  <c r="FC20" i="8"/>
  <c r="FA20" i="8"/>
  <c r="EZ20" i="8"/>
  <c r="EY20" i="8"/>
  <c r="EX20" i="8"/>
  <c r="BE20" i="8"/>
  <c r="FN20" i="8" s="1"/>
  <c r="E20" i="8"/>
  <c r="D20" i="8"/>
  <c r="C20" i="8"/>
  <c r="B20" i="8"/>
  <c r="A20" i="8"/>
  <c r="FR19" i="8"/>
  <c r="FL19" i="8"/>
  <c r="FJ19" i="8"/>
  <c r="FI19" i="8"/>
  <c r="FH19" i="8"/>
  <c r="FG19" i="8"/>
  <c r="FF19" i="8"/>
  <c r="FE19" i="8"/>
  <c r="FD19" i="8"/>
  <c r="FC19" i="8"/>
  <c r="FB19" i="8"/>
  <c r="FA19" i="8"/>
  <c r="EZ19" i="8"/>
  <c r="FP19" i="8" s="1"/>
  <c r="EY19" i="8"/>
  <c r="EX19" i="8"/>
  <c r="BE19" i="8"/>
  <c r="FO19" i="8" s="1"/>
  <c r="E19" i="8"/>
  <c r="D19" i="8"/>
  <c r="C19" i="8"/>
  <c r="B19" i="8"/>
  <c r="A19" i="8"/>
  <c r="FR18" i="8"/>
  <c r="FM18" i="8"/>
  <c r="FI18" i="8"/>
  <c r="FH18" i="8"/>
  <c r="FG18" i="8"/>
  <c r="FF18" i="8"/>
  <c r="FE18" i="8"/>
  <c r="FD18" i="8"/>
  <c r="FC18" i="8"/>
  <c r="FA18" i="8"/>
  <c r="EZ18" i="8"/>
  <c r="EY18" i="8"/>
  <c r="EX18" i="8"/>
  <c r="BE18" i="8"/>
  <c r="E18" i="8"/>
  <c r="D18" i="8"/>
  <c r="C18" i="8"/>
  <c r="B18" i="8"/>
  <c r="A18" i="8"/>
  <c r="FR17" i="8"/>
  <c r="FN17" i="8"/>
  <c r="FK17" i="8"/>
  <c r="FJ17" i="8"/>
  <c r="FI17" i="8"/>
  <c r="FH17" i="8"/>
  <c r="FG17" i="8"/>
  <c r="FF17" i="8"/>
  <c r="FE17" i="8"/>
  <c r="FD17" i="8"/>
  <c r="FC17" i="8"/>
  <c r="FB17" i="8"/>
  <c r="FA17" i="8"/>
  <c r="EZ17" i="8"/>
  <c r="FP17" i="8" s="1"/>
  <c r="EY17" i="8"/>
  <c r="EX17" i="8"/>
  <c r="BE17" i="8"/>
  <c r="FO17" i="8" s="1"/>
  <c r="E17" i="8"/>
  <c r="D17" i="8"/>
  <c r="C17" i="8"/>
  <c r="B17" i="8"/>
  <c r="A17" i="8"/>
  <c r="FR16" i="8"/>
  <c r="FN16" i="8"/>
  <c r="FK16" i="8"/>
  <c r="FI16" i="8"/>
  <c r="FH16" i="8"/>
  <c r="FG16" i="8"/>
  <c r="FF16" i="8"/>
  <c r="FE16" i="8"/>
  <c r="FD16" i="8"/>
  <c r="FC16" i="8"/>
  <c r="FA16" i="8"/>
  <c r="EZ16" i="8"/>
  <c r="EY16" i="8"/>
  <c r="EX16" i="8"/>
  <c r="BE16" i="8"/>
  <c r="FM16" i="8" s="1"/>
  <c r="E16" i="8"/>
  <c r="D16" i="8"/>
  <c r="C16" i="8"/>
  <c r="B16" i="8"/>
  <c r="A16" i="8"/>
  <c r="FR15" i="8"/>
  <c r="FO15" i="8"/>
  <c r="FN15" i="8"/>
  <c r="FL15" i="8"/>
  <c r="FK15" i="8"/>
  <c r="FI15" i="8"/>
  <c r="FH15" i="8"/>
  <c r="FG15" i="8"/>
  <c r="FF15" i="8"/>
  <c r="FE15" i="8"/>
  <c r="FD15" i="8"/>
  <c r="FC15" i="8"/>
  <c r="FA15" i="8"/>
  <c r="EZ15" i="8"/>
  <c r="EY15" i="8"/>
  <c r="EX15" i="8"/>
  <c r="BE15" i="8"/>
  <c r="FJ15" i="8" s="1"/>
  <c r="E15" i="8"/>
  <c r="D15" i="8"/>
  <c r="C15" i="8"/>
  <c r="B15" i="8"/>
  <c r="A15" i="8"/>
  <c r="FI13" i="8"/>
  <c r="FH13" i="8"/>
  <c r="FG13" i="8"/>
  <c r="FF13" i="8"/>
  <c r="FE13" i="8"/>
  <c r="FD13" i="8"/>
  <c r="FC13" i="8"/>
  <c r="FB13" i="8"/>
  <c r="FA13" i="8"/>
  <c r="FQ13" i="8" s="1"/>
  <c r="EZ13" i="8"/>
  <c r="EY13" i="8"/>
  <c r="EX13" i="8"/>
  <c r="MX44" i="7"/>
  <c r="F44" i="7"/>
  <c r="E44" i="7"/>
  <c r="D44" i="7"/>
  <c r="C44" i="7"/>
  <c r="B44" i="7"/>
  <c r="A44" i="7"/>
  <c r="MX43" i="7"/>
  <c r="F43" i="7"/>
  <c r="E43" i="7"/>
  <c r="D43" i="7"/>
  <c r="C43" i="7"/>
  <c r="B43" i="7"/>
  <c r="A43" i="7"/>
  <c r="MX42" i="7"/>
  <c r="F42" i="7"/>
  <c r="E42" i="7"/>
  <c r="D42" i="7"/>
  <c r="C42" i="7"/>
  <c r="B42" i="7"/>
  <c r="A42" i="7"/>
  <c r="MX41" i="7"/>
  <c r="F41" i="7"/>
  <c r="E41" i="7"/>
  <c r="D41" i="7"/>
  <c r="C41" i="7"/>
  <c r="B41" i="7"/>
  <c r="A41" i="7"/>
  <c r="MX40" i="7"/>
  <c r="F40" i="7"/>
  <c r="E40" i="7"/>
  <c r="D40" i="7"/>
  <c r="C40" i="7"/>
  <c r="B40" i="7"/>
  <c r="A40" i="7"/>
  <c r="MX39" i="7"/>
  <c r="F39" i="7"/>
  <c r="E39" i="7"/>
  <c r="D39" i="7"/>
  <c r="C39" i="7"/>
  <c r="B39" i="7"/>
  <c r="A39" i="7"/>
  <c r="MX38" i="7"/>
  <c r="F38" i="7"/>
  <c r="E38" i="7"/>
  <c r="D38" i="7"/>
  <c r="C38" i="7"/>
  <c r="B38" i="7"/>
  <c r="A38" i="7"/>
  <c r="MX37" i="7"/>
  <c r="F37" i="7"/>
  <c r="E37" i="7"/>
  <c r="D37" i="7"/>
  <c r="C37" i="7"/>
  <c r="B37" i="7"/>
  <c r="A37" i="7"/>
  <c r="MX36" i="7"/>
  <c r="F36" i="7"/>
  <c r="E36" i="7"/>
  <c r="D36" i="7"/>
  <c r="C36" i="7"/>
  <c r="B36" i="7"/>
  <c r="A36" i="7"/>
  <c r="MX35" i="7"/>
  <c r="F35" i="7"/>
  <c r="E35" i="7"/>
  <c r="D35" i="7"/>
  <c r="C35" i="7"/>
  <c r="B35" i="7"/>
  <c r="A35" i="7"/>
  <c r="MX34" i="7"/>
  <c r="F34" i="7"/>
  <c r="E34" i="7"/>
  <c r="D34" i="7"/>
  <c r="C34" i="7"/>
  <c r="B34" i="7"/>
  <c r="A34" i="7"/>
  <c r="MX33" i="7"/>
  <c r="F33" i="7"/>
  <c r="E33" i="7"/>
  <c r="D33" i="7"/>
  <c r="C33" i="7"/>
  <c r="B33" i="7"/>
  <c r="A33" i="7"/>
  <c r="MX32" i="7"/>
  <c r="F32" i="7"/>
  <c r="E32" i="7"/>
  <c r="D32" i="7"/>
  <c r="C32" i="7"/>
  <c r="B32" i="7"/>
  <c r="A32" i="7"/>
  <c r="MX31" i="7"/>
  <c r="F31" i="7"/>
  <c r="E31" i="7"/>
  <c r="D31" i="7"/>
  <c r="C31" i="7"/>
  <c r="B31" i="7"/>
  <c r="A31" i="7"/>
  <c r="MX30" i="7"/>
  <c r="F30" i="7"/>
  <c r="E30" i="7"/>
  <c r="D30" i="7"/>
  <c r="C30" i="7"/>
  <c r="B30" i="7"/>
  <c r="A30" i="7"/>
  <c r="MX29" i="7"/>
  <c r="F29" i="7"/>
  <c r="E29" i="7"/>
  <c r="D29" i="7"/>
  <c r="C29" i="7"/>
  <c r="B29" i="7"/>
  <c r="A29" i="7"/>
  <c r="MX28" i="7"/>
  <c r="F28" i="7"/>
  <c r="E28" i="7"/>
  <c r="D28" i="7"/>
  <c r="C28" i="7"/>
  <c r="B28" i="7"/>
  <c r="A28" i="7"/>
  <c r="MX27" i="7"/>
  <c r="F27" i="7"/>
  <c r="E27" i="7"/>
  <c r="D27" i="7"/>
  <c r="C27" i="7"/>
  <c r="B27" i="7"/>
  <c r="A27" i="7"/>
  <c r="MX26" i="7"/>
  <c r="F26" i="7"/>
  <c r="E26" i="7"/>
  <c r="D26" i="7"/>
  <c r="C26" i="7"/>
  <c r="B26" i="7"/>
  <c r="A26" i="7"/>
  <c r="MX25" i="7"/>
  <c r="F25" i="7"/>
  <c r="E25" i="7"/>
  <c r="D25" i="7"/>
  <c r="C25" i="7"/>
  <c r="B25" i="7"/>
  <c r="A25" i="7"/>
  <c r="MX24" i="7"/>
  <c r="F24" i="7"/>
  <c r="E24" i="7"/>
  <c r="D24" i="7"/>
  <c r="C24" i="7"/>
  <c r="B24" i="7"/>
  <c r="A24" i="7"/>
  <c r="MX23" i="7"/>
  <c r="F23" i="7"/>
  <c r="E23" i="7"/>
  <c r="D23" i="7"/>
  <c r="C23" i="7"/>
  <c r="B23" i="7"/>
  <c r="A23" i="7"/>
  <c r="MX22" i="7"/>
  <c r="F22" i="7"/>
  <c r="E22" i="7"/>
  <c r="D22" i="7"/>
  <c r="C22" i="7"/>
  <c r="B22" i="7"/>
  <c r="A22" i="7"/>
  <c r="MX21" i="7"/>
  <c r="F21" i="7"/>
  <c r="E21" i="7"/>
  <c r="D21" i="7"/>
  <c r="C21" i="7"/>
  <c r="B21" i="7"/>
  <c r="A21" i="7"/>
  <c r="MX20" i="7"/>
  <c r="F20" i="7"/>
  <c r="E20" i="7"/>
  <c r="D20" i="7"/>
  <c r="C20" i="7"/>
  <c r="B20" i="7"/>
  <c r="A20" i="7"/>
  <c r="MX19" i="7"/>
  <c r="F19" i="7"/>
  <c r="E19" i="7"/>
  <c r="D19" i="7"/>
  <c r="C19" i="7"/>
  <c r="B19" i="7"/>
  <c r="A19" i="7"/>
  <c r="MX18" i="7"/>
  <c r="FH18" i="7"/>
  <c r="F18" i="7"/>
  <c r="E18" i="7"/>
  <c r="D18" i="7"/>
  <c r="C18" i="7"/>
  <c r="B18" i="7"/>
  <c r="A18" i="7"/>
  <c r="MX17" i="7"/>
  <c r="F17" i="7"/>
  <c r="E17" i="7"/>
  <c r="D17" i="7"/>
  <c r="C17" i="7"/>
  <c r="B17" i="7"/>
  <c r="A17" i="7"/>
  <c r="MX16" i="7"/>
  <c r="KP16" i="7"/>
  <c r="F16" i="7"/>
  <c r="E16" i="7"/>
  <c r="D16" i="7"/>
  <c r="C16" i="7"/>
  <c r="B16" i="7"/>
  <c r="A16" i="7"/>
  <c r="MX15" i="7"/>
  <c r="KL15" i="7"/>
  <c r="DB15" i="7"/>
  <c r="F15" i="7"/>
  <c r="E15" i="7"/>
  <c r="D15" i="7"/>
  <c r="C15" i="7"/>
  <c r="B15" i="7"/>
  <c r="A15" i="7"/>
  <c r="MX14" i="7"/>
  <c r="LK14" i="7"/>
  <c r="LL14" i="7" s="1"/>
  <c r="EA14" i="7"/>
  <c r="EB14" i="7" s="1"/>
  <c r="F14" i="7"/>
  <c r="E14" i="7"/>
  <c r="D14" i="7"/>
  <c r="C14" i="7"/>
  <c r="B14" i="7"/>
  <c r="A14" i="7"/>
  <c r="MX13" i="7"/>
  <c r="JO13" i="7"/>
  <c r="JP13" i="7" s="1"/>
  <c r="HC13" i="7"/>
  <c r="FW13" i="7"/>
  <c r="EA13" i="7"/>
  <c r="DC13" i="7"/>
  <c r="CE13" i="7"/>
  <c r="BG13" i="7"/>
  <c r="AQ13" i="7"/>
  <c r="AI13" i="7"/>
  <c r="S13" i="7"/>
  <c r="F13" i="7"/>
  <c r="E13" i="7"/>
  <c r="D13" i="7"/>
  <c r="C13" i="7"/>
  <c r="B13" i="7"/>
  <c r="A13" i="7"/>
  <c r="MX12" i="7"/>
  <c r="FH12" i="7"/>
  <c r="T12" i="7"/>
  <c r="F12" i="7"/>
  <c r="E12" i="7"/>
  <c r="D12" i="7"/>
  <c r="C12" i="7"/>
  <c r="B12" i="7"/>
  <c r="A12" i="7"/>
  <c r="MX11" i="7"/>
  <c r="KO11" i="7"/>
  <c r="HU11" i="7"/>
  <c r="FY11" i="7"/>
  <c r="FA11" i="7"/>
  <c r="DE11" i="7"/>
  <c r="AK11" i="7"/>
  <c r="F11" i="7"/>
  <c r="E11" i="7"/>
  <c r="D11" i="7"/>
  <c r="C11" i="7"/>
  <c r="B11" i="7"/>
  <c r="A11" i="7"/>
  <c r="MX10" i="7"/>
  <c r="LN10" i="7"/>
  <c r="KP10" i="7"/>
  <c r="IT10" i="7"/>
  <c r="IU10" i="7" s="1"/>
  <c r="FZ10" i="7"/>
  <c r="ED10" i="7"/>
  <c r="DF10" i="7"/>
  <c r="BJ10" i="7"/>
  <c r="BK10" i="7" s="1"/>
  <c r="F10" i="7"/>
  <c r="E10" i="7"/>
  <c r="D10" i="7"/>
  <c r="C10" i="7"/>
  <c r="B10" i="7"/>
  <c r="A10" i="7"/>
  <c r="EO49" i="6"/>
  <c r="EG49" i="6"/>
  <c r="DY49" i="6"/>
  <c r="DQ49" i="6"/>
  <c r="DI49" i="6"/>
  <c r="DA49" i="6"/>
  <c r="CS49" i="6"/>
  <c r="CK49" i="6"/>
  <c r="CC49" i="6"/>
  <c r="BU49" i="6"/>
  <c r="BM49" i="6"/>
  <c r="BE49" i="6"/>
  <c r="AW49" i="6"/>
  <c r="AO49" i="6"/>
  <c r="AG49" i="6"/>
  <c r="Y49" i="6"/>
  <c r="Q49" i="6"/>
  <c r="I49" i="6"/>
  <c r="EQ48" i="6"/>
  <c r="EP48" i="6"/>
  <c r="EO48" i="6"/>
  <c r="EN48" i="6"/>
  <c r="EM48" i="6"/>
  <c r="EL48" i="6"/>
  <c r="EK48" i="6"/>
  <c r="EJ48" i="6"/>
  <c r="EI48" i="6"/>
  <c r="EH48" i="6"/>
  <c r="EG48" i="6"/>
  <c r="EF48" i="6"/>
  <c r="EE48" i="6"/>
  <c r="ED48" i="6"/>
  <c r="EC48" i="6"/>
  <c r="EB48" i="6"/>
  <c r="EA48" i="6"/>
  <c r="DZ48" i="6"/>
  <c r="DY48" i="6"/>
  <c r="DX48" i="6"/>
  <c r="DW48" i="6"/>
  <c r="DV48" i="6"/>
  <c r="DU48" i="6"/>
  <c r="DT48" i="6"/>
  <c r="DS48" i="6"/>
  <c r="DR48" i="6"/>
  <c r="DQ48" i="6"/>
  <c r="DP48" i="6"/>
  <c r="DO48" i="6"/>
  <c r="DN48" i="6"/>
  <c r="DM48" i="6"/>
  <c r="DL48" i="6"/>
  <c r="DK48" i="6"/>
  <c r="DJ48" i="6"/>
  <c r="DI48" i="6"/>
  <c r="DH48" i="6"/>
  <c r="DG48" i="6"/>
  <c r="DF48" i="6"/>
  <c r="DE48" i="6"/>
  <c r="DD48" i="6"/>
  <c r="DC48" i="6"/>
  <c r="DB48" i="6"/>
  <c r="DA48" i="6"/>
  <c r="CZ48" i="6"/>
  <c r="CY48" i="6"/>
  <c r="CX48" i="6"/>
  <c r="CW48" i="6"/>
  <c r="CV48" i="6"/>
  <c r="CU48" i="6"/>
  <c r="CT48" i="6"/>
  <c r="CS48" i="6"/>
  <c r="CR48" i="6"/>
  <c r="CQ48" i="6"/>
  <c r="CP48" i="6"/>
  <c r="CO48" i="6"/>
  <c r="CN48" i="6"/>
  <c r="CM48" i="6"/>
  <c r="CL48" i="6"/>
  <c r="CK48" i="6"/>
  <c r="CJ48" i="6"/>
  <c r="CI48" i="6"/>
  <c r="CH48" i="6"/>
  <c r="CG48" i="6"/>
  <c r="CF48" i="6"/>
  <c r="CE48" i="6"/>
  <c r="CD48" i="6"/>
  <c r="CC48" i="6"/>
  <c r="CB48" i="6"/>
  <c r="CA48" i="6"/>
  <c r="FP48" i="6" s="1"/>
  <c r="BZ48" i="6"/>
  <c r="BY48" i="6"/>
  <c r="BX48" i="6"/>
  <c r="BW48" i="6"/>
  <c r="BV48" i="6"/>
  <c r="BU48" i="6"/>
  <c r="BT48" i="6"/>
  <c r="BS48" i="6"/>
  <c r="BR48" i="6"/>
  <c r="BQ48" i="6"/>
  <c r="BP48" i="6"/>
  <c r="BO48" i="6"/>
  <c r="BN48" i="6"/>
  <c r="BM48" i="6"/>
  <c r="BL48" i="6"/>
  <c r="BK48" i="6"/>
  <c r="BJ48" i="6"/>
  <c r="BI48" i="6"/>
  <c r="BH48" i="6"/>
  <c r="BG48" i="6"/>
  <c r="BF48" i="6"/>
  <c r="BE48" i="6"/>
  <c r="BD48" i="6"/>
  <c r="BC48" i="6"/>
  <c r="BB48" i="6"/>
  <c r="BA48" i="6"/>
  <c r="AZ48" i="6"/>
  <c r="AY48" i="6"/>
  <c r="AX48" i="6"/>
  <c r="AW48" i="6"/>
  <c r="AV48" i="6"/>
  <c r="AU48"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R48" i="6"/>
  <c r="Q48" i="6"/>
  <c r="P48" i="6"/>
  <c r="O48" i="6"/>
  <c r="N48" i="6"/>
  <c r="M48" i="6"/>
  <c r="L48" i="6"/>
  <c r="K48" i="6"/>
  <c r="J48" i="6"/>
  <c r="I48" i="6"/>
  <c r="H48" i="6"/>
  <c r="FU46" i="6"/>
  <c r="FT46" i="6"/>
  <c r="FS46" i="6"/>
  <c r="FR46" i="6"/>
  <c r="FQ46" i="6"/>
  <c r="FP46" i="6"/>
  <c r="FO46" i="6"/>
  <c r="FN46" i="6"/>
  <c r="FM46" i="6"/>
  <c r="FL46" i="6"/>
  <c r="FK46" i="6"/>
  <c r="FJ46" i="6"/>
  <c r="FI46" i="6"/>
  <c r="FE46" i="6"/>
  <c r="LP44" i="7" s="1"/>
  <c r="FD46" i="6"/>
  <c r="KR44" i="7" s="1"/>
  <c r="FC46" i="6"/>
  <c r="JT44" i="7" s="1"/>
  <c r="FB46" i="6"/>
  <c r="IV44" i="7" s="1"/>
  <c r="FA46" i="6"/>
  <c r="HX44" i="7" s="1"/>
  <c r="EZ46" i="6"/>
  <c r="GZ44" i="7" s="1"/>
  <c r="EY46" i="6"/>
  <c r="GB44" i="7" s="1"/>
  <c r="EX46" i="6"/>
  <c r="FD44" i="7" s="1"/>
  <c r="EW46" i="6"/>
  <c r="EF44" i="7" s="1"/>
  <c r="EV46" i="6"/>
  <c r="DH44" i="7" s="1"/>
  <c r="EU46" i="6"/>
  <c r="CJ44" i="7" s="1"/>
  <c r="ET46" i="6"/>
  <c r="BL44" i="7" s="1"/>
  <c r="ES46" i="6"/>
  <c r="AN44" i="7" s="1"/>
  <c r="ER46" i="6"/>
  <c r="S44" i="7" s="1"/>
  <c r="F46" i="6"/>
  <c r="FG46" i="6" s="1"/>
  <c r="E46" i="6"/>
  <c r="D46" i="6"/>
  <c r="C46" i="6"/>
  <c r="B46" i="6"/>
  <c r="A46" i="6"/>
  <c r="FU45" i="6"/>
  <c r="FT45" i="6"/>
  <c r="FS45" i="6"/>
  <c r="FR45" i="6"/>
  <c r="FQ45" i="6"/>
  <c r="FP45" i="6"/>
  <c r="FO45" i="6"/>
  <c r="FN45" i="6"/>
  <c r="FM45" i="6"/>
  <c r="FL45" i="6"/>
  <c r="FK45" i="6"/>
  <c r="FJ45" i="6"/>
  <c r="FI45" i="6"/>
  <c r="FE45" i="6"/>
  <c r="LP43" i="7" s="1"/>
  <c r="FD45" i="6"/>
  <c r="KR43" i="7" s="1"/>
  <c r="FC45" i="6"/>
  <c r="JT43" i="7" s="1"/>
  <c r="FB45" i="6"/>
  <c r="IV43" i="7" s="1"/>
  <c r="FA45" i="6"/>
  <c r="HX43" i="7" s="1"/>
  <c r="EZ45" i="6"/>
  <c r="GZ43" i="7" s="1"/>
  <c r="EY45" i="6"/>
  <c r="GB43" i="7" s="1"/>
  <c r="EX45" i="6"/>
  <c r="FD43" i="7" s="1"/>
  <c r="EW45" i="6"/>
  <c r="EF43" i="7" s="1"/>
  <c r="EV45" i="6"/>
  <c r="DH43" i="7" s="1"/>
  <c r="EU45" i="6"/>
  <c r="CJ43" i="7" s="1"/>
  <c r="ET45" i="6"/>
  <c r="BL43" i="7" s="1"/>
  <c r="ES45" i="6"/>
  <c r="AN43" i="7" s="1"/>
  <c r="ER45" i="6"/>
  <c r="S43" i="7" s="1"/>
  <c r="F45" i="6"/>
  <c r="FG45" i="6" s="1"/>
  <c r="E45" i="6"/>
  <c r="D45" i="6"/>
  <c r="C45" i="6"/>
  <c r="B45" i="6"/>
  <c r="A45" i="6"/>
  <c r="FU44" i="6"/>
  <c r="FT44" i="6"/>
  <c r="FS44" i="6"/>
  <c r="FR44" i="6"/>
  <c r="FQ44" i="6"/>
  <c r="FP44" i="6"/>
  <c r="FO44" i="6"/>
  <c r="FN44" i="6"/>
  <c r="FM44" i="6"/>
  <c r="FL44" i="6"/>
  <c r="FK44" i="6"/>
  <c r="FJ44" i="6"/>
  <c r="FI44" i="6"/>
  <c r="FE44" i="6"/>
  <c r="LP42" i="7" s="1"/>
  <c r="FD44" i="6"/>
  <c r="KR42" i="7" s="1"/>
  <c r="FC44" i="6"/>
  <c r="JT42" i="7" s="1"/>
  <c r="FB44" i="6"/>
  <c r="IV42" i="7" s="1"/>
  <c r="FA44" i="6"/>
  <c r="HX42" i="7" s="1"/>
  <c r="EZ44" i="6"/>
  <c r="GZ42" i="7" s="1"/>
  <c r="EY44" i="6"/>
  <c r="GB42" i="7" s="1"/>
  <c r="EX44" i="6"/>
  <c r="FD42" i="7" s="1"/>
  <c r="EW44" i="6"/>
  <c r="EF42" i="7" s="1"/>
  <c r="EV44" i="6"/>
  <c r="DH42" i="7" s="1"/>
  <c r="EU44" i="6"/>
  <c r="CJ42" i="7" s="1"/>
  <c r="ET44" i="6"/>
  <c r="BL42" i="7" s="1"/>
  <c r="ES44" i="6"/>
  <c r="AN42" i="7" s="1"/>
  <c r="ER44" i="6"/>
  <c r="S42" i="7" s="1"/>
  <c r="F44" i="6"/>
  <c r="FG44" i="6" s="1"/>
  <c r="E44" i="6"/>
  <c r="D44" i="6"/>
  <c r="C44" i="6"/>
  <c r="B44" i="6"/>
  <c r="A44" i="6"/>
  <c r="FU43" i="6"/>
  <c r="FT43" i="6"/>
  <c r="FS43" i="6"/>
  <c r="FR43" i="6"/>
  <c r="FQ43" i="6"/>
  <c r="FP43" i="6"/>
  <c r="FO43" i="6"/>
  <c r="FN43" i="6"/>
  <c r="FM43" i="6"/>
  <c r="FL43" i="6"/>
  <c r="FK43" i="6"/>
  <c r="FJ43" i="6"/>
  <c r="FI43" i="6"/>
  <c r="FE43" i="6"/>
  <c r="LP41" i="7" s="1"/>
  <c r="FD43" i="6"/>
  <c r="KR41" i="7" s="1"/>
  <c r="FC43" i="6"/>
  <c r="JT41" i="7" s="1"/>
  <c r="FB43" i="6"/>
  <c r="IV41" i="7" s="1"/>
  <c r="FA43" i="6"/>
  <c r="HX41" i="7" s="1"/>
  <c r="EZ43" i="6"/>
  <c r="GZ41" i="7" s="1"/>
  <c r="EY43" i="6"/>
  <c r="GB41" i="7" s="1"/>
  <c r="EX43" i="6"/>
  <c r="FD41" i="7" s="1"/>
  <c r="EW43" i="6"/>
  <c r="EF41" i="7" s="1"/>
  <c r="EV43" i="6"/>
  <c r="DH41" i="7" s="1"/>
  <c r="EU43" i="6"/>
  <c r="CJ41" i="7" s="1"/>
  <c r="ET43" i="6"/>
  <c r="BL41" i="7" s="1"/>
  <c r="ES43" i="6"/>
  <c r="AN41" i="7" s="1"/>
  <c r="ER43" i="6"/>
  <c r="S41" i="7" s="1"/>
  <c r="F43" i="6"/>
  <c r="FG43" i="6" s="1"/>
  <c r="E43" i="6"/>
  <c r="D43" i="6"/>
  <c r="C43" i="6"/>
  <c r="B43" i="6"/>
  <c r="A43" i="6"/>
  <c r="FU42" i="6"/>
  <c r="FT42" i="6"/>
  <c r="FS42" i="6"/>
  <c r="FR42" i="6"/>
  <c r="FQ42" i="6"/>
  <c r="FP42" i="6"/>
  <c r="FO42" i="6"/>
  <c r="FN42" i="6"/>
  <c r="FM42" i="6"/>
  <c r="FL42" i="6"/>
  <c r="FK42" i="6"/>
  <c r="FJ42" i="6"/>
  <c r="FI42" i="6"/>
  <c r="FE42" i="6"/>
  <c r="LP40" i="7" s="1"/>
  <c r="FD42" i="6"/>
  <c r="KR40" i="7" s="1"/>
  <c r="FC42" i="6"/>
  <c r="JT40" i="7" s="1"/>
  <c r="FB42" i="6"/>
  <c r="IV40" i="7" s="1"/>
  <c r="FA42" i="6"/>
  <c r="HX40" i="7" s="1"/>
  <c r="EZ42" i="6"/>
  <c r="GZ40" i="7" s="1"/>
  <c r="EY42" i="6"/>
  <c r="GB40" i="7" s="1"/>
  <c r="EX42" i="6"/>
  <c r="FD40" i="7" s="1"/>
  <c r="EW42" i="6"/>
  <c r="EF40" i="7" s="1"/>
  <c r="EV42" i="6"/>
  <c r="DH40" i="7" s="1"/>
  <c r="EU42" i="6"/>
  <c r="CJ40" i="7" s="1"/>
  <c r="ET42" i="6"/>
  <c r="BL40" i="7" s="1"/>
  <c r="ES42" i="6"/>
  <c r="AN40" i="7" s="1"/>
  <c r="ER42" i="6"/>
  <c r="S40" i="7" s="1"/>
  <c r="F42" i="6"/>
  <c r="FG42" i="6" s="1"/>
  <c r="E42" i="6"/>
  <c r="D42" i="6"/>
  <c r="C42" i="6"/>
  <c r="B42" i="6"/>
  <c r="A42" i="6"/>
  <c r="FU41" i="6"/>
  <c r="FT41" i="6"/>
  <c r="FS41" i="6"/>
  <c r="FR41" i="6"/>
  <c r="FQ41" i="6"/>
  <c r="FP41" i="6"/>
  <c r="FO41" i="6"/>
  <c r="FN41" i="6"/>
  <c r="FM41" i="6"/>
  <c r="FL41" i="6"/>
  <c r="FK41" i="6"/>
  <c r="FJ41" i="6"/>
  <c r="FI41" i="6"/>
  <c r="FE41" i="6"/>
  <c r="LP39" i="7" s="1"/>
  <c r="FD41" i="6"/>
  <c r="KR39" i="7" s="1"/>
  <c r="FC41" i="6"/>
  <c r="JT39" i="7" s="1"/>
  <c r="FB41" i="6"/>
  <c r="IV39" i="7" s="1"/>
  <c r="FA41" i="6"/>
  <c r="HX39" i="7" s="1"/>
  <c r="EZ41" i="6"/>
  <c r="GZ39" i="7" s="1"/>
  <c r="EY41" i="6"/>
  <c r="GB39" i="7" s="1"/>
  <c r="EX41" i="6"/>
  <c r="FD39" i="7" s="1"/>
  <c r="EW41" i="6"/>
  <c r="EF39" i="7" s="1"/>
  <c r="EV41" i="6"/>
  <c r="DH39" i="7" s="1"/>
  <c r="EU41" i="6"/>
  <c r="CJ39" i="7" s="1"/>
  <c r="ET41" i="6"/>
  <c r="BL39" i="7" s="1"/>
  <c r="ES41" i="6"/>
  <c r="AN39" i="7" s="1"/>
  <c r="ER41" i="6"/>
  <c r="S39" i="7" s="1"/>
  <c r="F41" i="6"/>
  <c r="FG41" i="6" s="1"/>
  <c r="E41" i="6"/>
  <c r="D41" i="6"/>
  <c r="C41" i="6"/>
  <c r="B41" i="6"/>
  <c r="A41" i="6"/>
  <c r="FU40" i="6"/>
  <c r="FT40" i="6"/>
  <c r="FS40" i="6"/>
  <c r="FR40" i="6"/>
  <c r="FQ40" i="6"/>
  <c r="FP40" i="6"/>
  <c r="FO40" i="6"/>
  <c r="FN40" i="6"/>
  <c r="FM40" i="6"/>
  <c r="FL40" i="6"/>
  <c r="FK40" i="6"/>
  <c r="FJ40" i="6"/>
  <c r="FI40" i="6"/>
  <c r="FE40" i="6"/>
  <c r="LP38" i="7" s="1"/>
  <c r="FD40" i="6"/>
  <c r="KR38" i="7" s="1"/>
  <c r="FC40" i="6"/>
  <c r="JT38" i="7" s="1"/>
  <c r="FB40" i="6"/>
  <c r="IV38" i="7" s="1"/>
  <c r="FA40" i="6"/>
  <c r="HX38" i="7" s="1"/>
  <c r="EZ40" i="6"/>
  <c r="GZ38" i="7" s="1"/>
  <c r="EY40" i="6"/>
  <c r="GB38" i="7" s="1"/>
  <c r="EX40" i="6"/>
  <c r="FD38" i="7" s="1"/>
  <c r="EW40" i="6"/>
  <c r="EF38" i="7" s="1"/>
  <c r="EV40" i="6"/>
  <c r="DH38" i="7" s="1"/>
  <c r="EU40" i="6"/>
  <c r="CJ38" i="7" s="1"/>
  <c r="ET40" i="6"/>
  <c r="BL38" i="7" s="1"/>
  <c r="ES40" i="6"/>
  <c r="AN38" i="7" s="1"/>
  <c r="ER40" i="6"/>
  <c r="S38" i="7" s="1"/>
  <c r="F40" i="6"/>
  <c r="FG40" i="6" s="1"/>
  <c r="E40" i="6"/>
  <c r="D40" i="6"/>
  <c r="C40" i="6"/>
  <c r="B40" i="6"/>
  <c r="A40" i="6"/>
  <c r="FU39" i="6"/>
  <c r="FT39" i="6"/>
  <c r="FS39" i="6"/>
  <c r="FR39" i="6"/>
  <c r="FQ39" i="6"/>
  <c r="FP39" i="6"/>
  <c r="FO39" i="6"/>
  <c r="FN39" i="6"/>
  <c r="FM39" i="6"/>
  <c r="FL39" i="6"/>
  <c r="FK39" i="6"/>
  <c r="FJ39" i="6"/>
  <c r="FI39" i="6"/>
  <c r="FE39" i="6"/>
  <c r="LP37" i="7" s="1"/>
  <c r="FD39" i="6"/>
  <c r="KR37" i="7" s="1"/>
  <c r="FC39" i="6"/>
  <c r="JT37" i="7" s="1"/>
  <c r="FB39" i="6"/>
  <c r="IV37" i="7" s="1"/>
  <c r="FA39" i="6"/>
  <c r="HX37" i="7" s="1"/>
  <c r="EZ39" i="6"/>
  <c r="GZ37" i="7" s="1"/>
  <c r="EY39" i="6"/>
  <c r="GB37" i="7" s="1"/>
  <c r="EX39" i="6"/>
  <c r="FD37" i="7" s="1"/>
  <c r="EW39" i="6"/>
  <c r="EF37" i="7" s="1"/>
  <c r="EV39" i="6"/>
  <c r="DH37" i="7" s="1"/>
  <c r="EU39" i="6"/>
  <c r="CJ37" i="7" s="1"/>
  <c r="ET39" i="6"/>
  <c r="BL37" i="7" s="1"/>
  <c r="ES39" i="6"/>
  <c r="AN37" i="7" s="1"/>
  <c r="ER39" i="6"/>
  <c r="S37" i="7" s="1"/>
  <c r="F39" i="6"/>
  <c r="FG39" i="6" s="1"/>
  <c r="E39" i="6"/>
  <c r="D39" i="6"/>
  <c r="C39" i="6"/>
  <c r="B39" i="6"/>
  <c r="A39" i="6"/>
  <c r="FU38" i="6"/>
  <c r="FT38" i="6"/>
  <c r="FS38" i="6"/>
  <c r="FR38" i="6"/>
  <c r="FQ38" i="6"/>
  <c r="FP38" i="6"/>
  <c r="FO38" i="6"/>
  <c r="FN38" i="6"/>
  <c r="FM38" i="6"/>
  <c r="FL38" i="6"/>
  <c r="FK38" i="6"/>
  <c r="FJ38" i="6"/>
  <c r="FI38" i="6"/>
  <c r="FE38" i="6"/>
  <c r="LP36" i="7" s="1"/>
  <c r="FD38" i="6"/>
  <c r="KR36" i="7" s="1"/>
  <c r="FC38" i="6"/>
  <c r="JT36" i="7" s="1"/>
  <c r="FB38" i="6"/>
  <c r="IV36" i="7" s="1"/>
  <c r="FA38" i="6"/>
  <c r="HX36" i="7" s="1"/>
  <c r="EZ38" i="6"/>
  <c r="GZ36" i="7" s="1"/>
  <c r="EY38" i="6"/>
  <c r="GB36" i="7" s="1"/>
  <c r="EX38" i="6"/>
  <c r="FD36" i="7" s="1"/>
  <c r="EW38" i="6"/>
  <c r="EF36" i="7" s="1"/>
  <c r="EV38" i="6"/>
  <c r="DH36" i="7" s="1"/>
  <c r="EU38" i="6"/>
  <c r="CJ36" i="7" s="1"/>
  <c r="ET38" i="6"/>
  <c r="BL36" i="7" s="1"/>
  <c r="ES38" i="6"/>
  <c r="AN36" i="7" s="1"/>
  <c r="ER38" i="6"/>
  <c r="S36" i="7" s="1"/>
  <c r="F38" i="6"/>
  <c r="FG38" i="6" s="1"/>
  <c r="E38" i="6"/>
  <c r="D38" i="6"/>
  <c r="C38" i="6"/>
  <c r="B38" i="6"/>
  <c r="A38" i="6"/>
  <c r="FU37" i="6"/>
  <c r="FT37" i="6"/>
  <c r="FS37" i="6"/>
  <c r="FR37" i="6"/>
  <c r="FQ37" i="6"/>
  <c r="FP37" i="6"/>
  <c r="FO37" i="6"/>
  <c r="FN37" i="6"/>
  <c r="FM37" i="6"/>
  <c r="FL37" i="6"/>
  <c r="FK37" i="6"/>
  <c r="FJ37" i="6"/>
  <c r="FI37" i="6"/>
  <c r="FE37" i="6"/>
  <c r="LP35" i="7" s="1"/>
  <c r="FD37" i="6"/>
  <c r="KR35" i="7" s="1"/>
  <c r="FC37" i="6"/>
  <c r="JT35" i="7" s="1"/>
  <c r="FB37" i="6"/>
  <c r="IV35" i="7" s="1"/>
  <c r="FA37" i="6"/>
  <c r="HX35" i="7" s="1"/>
  <c r="EZ37" i="6"/>
  <c r="GZ35" i="7" s="1"/>
  <c r="EY37" i="6"/>
  <c r="GB35" i="7" s="1"/>
  <c r="EX37" i="6"/>
  <c r="FD35" i="7" s="1"/>
  <c r="EW37" i="6"/>
  <c r="EF35" i="7" s="1"/>
  <c r="EV37" i="6"/>
  <c r="DH35" i="7" s="1"/>
  <c r="EU37" i="6"/>
  <c r="CJ35" i="7" s="1"/>
  <c r="ET37" i="6"/>
  <c r="BL35" i="7" s="1"/>
  <c r="ES37" i="6"/>
  <c r="ER37" i="6"/>
  <c r="S35" i="7" s="1"/>
  <c r="F37" i="6"/>
  <c r="FG37" i="6" s="1"/>
  <c r="E37" i="6"/>
  <c r="D37" i="6"/>
  <c r="C37" i="6"/>
  <c r="B37" i="6"/>
  <c r="A37" i="6"/>
  <c r="FU36" i="6"/>
  <c r="FT36" i="6"/>
  <c r="FS36" i="6"/>
  <c r="FR36" i="6"/>
  <c r="FQ36" i="6"/>
  <c r="FP36" i="6"/>
  <c r="FO36" i="6"/>
  <c r="FN36" i="6"/>
  <c r="FM36" i="6"/>
  <c r="FL36" i="6"/>
  <c r="FK36" i="6"/>
  <c r="FJ36" i="6"/>
  <c r="FI36" i="6"/>
  <c r="FE36" i="6"/>
  <c r="LP34" i="7" s="1"/>
  <c r="FD36" i="6"/>
  <c r="KR34" i="7" s="1"/>
  <c r="FC36" i="6"/>
  <c r="JT34" i="7" s="1"/>
  <c r="FB36" i="6"/>
  <c r="IV34" i="7" s="1"/>
  <c r="FA36" i="6"/>
  <c r="HX34" i="7" s="1"/>
  <c r="EZ36" i="6"/>
  <c r="GZ34" i="7" s="1"/>
  <c r="EY36" i="6"/>
  <c r="GB34" i="7" s="1"/>
  <c r="EX36" i="6"/>
  <c r="FD34" i="7" s="1"/>
  <c r="EW36" i="6"/>
  <c r="EF34" i="7" s="1"/>
  <c r="EV36" i="6"/>
  <c r="DH34" i="7" s="1"/>
  <c r="EU36" i="6"/>
  <c r="CJ34" i="7" s="1"/>
  <c r="ET36" i="6"/>
  <c r="BL34" i="7" s="1"/>
  <c r="ES36" i="6"/>
  <c r="AN34" i="7" s="1"/>
  <c r="ER36" i="6"/>
  <c r="S34" i="7" s="1"/>
  <c r="F36" i="6"/>
  <c r="FG36" i="6" s="1"/>
  <c r="E36" i="6"/>
  <c r="D36" i="6"/>
  <c r="C36" i="6"/>
  <c r="B36" i="6"/>
  <c r="A36" i="6"/>
  <c r="FU35" i="6"/>
  <c r="FT35" i="6"/>
  <c r="FS35" i="6"/>
  <c r="FR35" i="6"/>
  <c r="FQ35" i="6"/>
  <c r="FP35" i="6"/>
  <c r="FO35" i="6"/>
  <c r="FN35" i="6"/>
  <c r="FM35" i="6"/>
  <c r="FL35" i="6"/>
  <c r="FK35" i="6"/>
  <c r="FJ35" i="6"/>
  <c r="FI35" i="6"/>
  <c r="FE35" i="6"/>
  <c r="LP33" i="7" s="1"/>
  <c r="FD35" i="6"/>
  <c r="KR33" i="7" s="1"/>
  <c r="FC35" i="6"/>
  <c r="JT33" i="7" s="1"/>
  <c r="FB35" i="6"/>
  <c r="IV33" i="7" s="1"/>
  <c r="FA35" i="6"/>
  <c r="HX33" i="7" s="1"/>
  <c r="EZ35" i="6"/>
  <c r="GZ33" i="7" s="1"/>
  <c r="EY35" i="6"/>
  <c r="GB33" i="7" s="1"/>
  <c r="EX35" i="6"/>
  <c r="FD33" i="7" s="1"/>
  <c r="EW35" i="6"/>
  <c r="EF33" i="7" s="1"/>
  <c r="EV35" i="6"/>
  <c r="DH33" i="7" s="1"/>
  <c r="EU35" i="6"/>
  <c r="CJ33" i="7" s="1"/>
  <c r="ET35" i="6"/>
  <c r="BL33" i="7" s="1"/>
  <c r="ES35" i="6"/>
  <c r="AN33" i="7" s="1"/>
  <c r="ER35" i="6"/>
  <c r="S33" i="7" s="1"/>
  <c r="F35" i="6"/>
  <c r="FG35" i="6" s="1"/>
  <c r="E35" i="6"/>
  <c r="D35" i="6"/>
  <c r="C35" i="6"/>
  <c r="B35" i="6"/>
  <c r="A35" i="6"/>
  <c r="FU34" i="6"/>
  <c r="FT34" i="6"/>
  <c r="FS34" i="6"/>
  <c r="FR34" i="6"/>
  <c r="FQ34" i="6"/>
  <c r="FP34" i="6"/>
  <c r="FO34" i="6"/>
  <c r="FN34" i="6"/>
  <c r="FM34" i="6"/>
  <c r="FL34" i="6"/>
  <c r="FK34" i="6"/>
  <c r="FJ34" i="6"/>
  <c r="FI34" i="6"/>
  <c r="FE34" i="6"/>
  <c r="LP32" i="7" s="1"/>
  <c r="FD34" i="6"/>
  <c r="KR32" i="7" s="1"/>
  <c r="FC34" i="6"/>
  <c r="JT32" i="7" s="1"/>
  <c r="FB34" i="6"/>
  <c r="IV32" i="7" s="1"/>
  <c r="FA34" i="6"/>
  <c r="HX32" i="7" s="1"/>
  <c r="EZ34" i="6"/>
  <c r="GZ32" i="7" s="1"/>
  <c r="EY34" i="6"/>
  <c r="GB32" i="7" s="1"/>
  <c r="EX34" i="6"/>
  <c r="FD32" i="7" s="1"/>
  <c r="EW34" i="6"/>
  <c r="EF32" i="7" s="1"/>
  <c r="EV34" i="6"/>
  <c r="DH32" i="7" s="1"/>
  <c r="EU34" i="6"/>
  <c r="CJ32" i="7" s="1"/>
  <c r="ET34" i="6"/>
  <c r="BL32" i="7" s="1"/>
  <c r="ES34" i="6"/>
  <c r="AN32" i="7" s="1"/>
  <c r="ER34" i="6"/>
  <c r="S32" i="7" s="1"/>
  <c r="F34" i="6"/>
  <c r="FG34" i="6" s="1"/>
  <c r="E34" i="6"/>
  <c r="D34" i="6"/>
  <c r="C34" i="6"/>
  <c r="B34" i="6"/>
  <c r="A34" i="6"/>
  <c r="FU33" i="6"/>
  <c r="FT33" i="6"/>
  <c r="FS33" i="6"/>
  <c r="FR33" i="6"/>
  <c r="FQ33" i="6"/>
  <c r="FP33" i="6"/>
  <c r="FO33" i="6"/>
  <c r="FN33" i="6"/>
  <c r="FM33" i="6"/>
  <c r="FL33" i="6"/>
  <c r="FK33" i="6"/>
  <c r="FJ33" i="6"/>
  <c r="FI33" i="6"/>
  <c r="FE33" i="6"/>
  <c r="LP31" i="7" s="1"/>
  <c r="FD33" i="6"/>
  <c r="KR31" i="7" s="1"/>
  <c r="FC33" i="6"/>
  <c r="JT31" i="7" s="1"/>
  <c r="FB33" i="6"/>
  <c r="IV31" i="7" s="1"/>
  <c r="FA33" i="6"/>
  <c r="HX31" i="7" s="1"/>
  <c r="EZ33" i="6"/>
  <c r="GZ31" i="7" s="1"/>
  <c r="EY33" i="6"/>
  <c r="GB31" i="7" s="1"/>
  <c r="EX33" i="6"/>
  <c r="FD31" i="7" s="1"/>
  <c r="EW33" i="6"/>
  <c r="EF31" i="7" s="1"/>
  <c r="EV33" i="6"/>
  <c r="DH31" i="7" s="1"/>
  <c r="EU33" i="6"/>
  <c r="CJ31" i="7" s="1"/>
  <c r="ET33" i="6"/>
  <c r="BL31" i="7" s="1"/>
  <c r="ES33" i="6"/>
  <c r="AN31" i="7" s="1"/>
  <c r="ER33" i="6"/>
  <c r="S31" i="7" s="1"/>
  <c r="F33" i="6"/>
  <c r="FG33" i="6" s="1"/>
  <c r="E33" i="6"/>
  <c r="D33" i="6"/>
  <c r="C33" i="6"/>
  <c r="B33" i="6"/>
  <c r="A33" i="6"/>
  <c r="FU32" i="6"/>
  <c r="FT32" i="6"/>
  <c r="FS32" i="6"/>
  <c r="FR32" i="6"/>
  <c r="FQ32" i="6"/>
  <c r="FP32" i="6"/>
  <c r="FO32" i="6"/>
  <c r="FN32" i="6"/>
  <c r="FM32" i="6"/>
  <c r="FL32" i="6"/>
  <c r="FK32" i="6"/>
  <c r="FJ32" i="6"/>
  <c r="FI32" i="6"/>
  <c r="FE32" i="6"/>
  <c r="LP30" i="7" s="1"/>
  <c r="FD32" i="6"/>
  <c r="KR30" i="7" s="1"/>
  <c r="FC32" i="6"/>
  <c r="JT30" i="7" s="1"/>
  <c r="FB32" i="6"/>
  <c r="IV30" i="7" s="1"/>
  <c r="FA32" i="6"/>
  <c r="HX30" i="7" s="1"/>
  <c r="EZ32" i="6"/>
  <c r="GZ30" i="7" s="1"/>
  <c r="EY32" i="6"/>
  <c r="GB30" i="7" s="1"/>
  <c r="EX32" i="6"/>
  <c r="FD30" i="7" s="1"/>
  <c r="EW32" i="6"/>
  <c r="EF30" i="7" s="1"/>
  <c r="EV32" i="6"/>
  <c r="DH30" i="7" s="1"/>
  <c r="EU32" i="6"/>
  <c r="CJ30" i="7" s="1"/>
  <c r="ET32" i="6"/>
  <c r="BL30" i="7" s="1"/>
  <c r="ES32" i="6"/>
  <c r="AN30" i="7" s="1"/>
  <c r="ER32" i="6"/>
  <c r="S30" i="7" s="1"/>
  <c r="F32" i="6"/>
  <c r="FG32" i="6" s="1"/>
  <c r="E32" i="6"/>
  <c r="D32" i="6"/>
  <c r="C32" i="6"/>
  <c r="B32" i="6"/>
  <c r="A32" i="6"/>
  <c r="FU31" i="6"/>
  <c r="FT31" i="6"/>
  <c r="FS31" i="6"/>
  <c r="FR31" i="6"/>
  <c r="FQ31" i="6"/>
  <c r="FP31" i="6"/>
  <c r="FO31" i="6"/>
  <c r="FN31" i="6"/>
  <c r="FM31" i="6"/>
  <c r="FL31" i="6"/>
  <c r="FK31" i="6"/>
  <c r="FJ31" i="6"/>
  <c r="FI31" i="6"/>
  <c r="FE31" i="6"/>
  <c r="LP29" i="7" s="1"/>
  <c r="FD31" i="6"/>
  <c r="KR29" i="7" s="1"/>
  <c r="FC31" i="6"/>
  <c r="JT29" i="7" s="1"/>
  <c r="FB31" i="6"/>
  <c r="IV29" i="7" s="1"/>
  <c r="FA31" i="6"/>
  <c r="HX29" i="7" s="1"/>
  <c r="EZ31" i="6"/>
  <c r="GZ29" i="7" s="1"/>
  <c r="EY31" i="6"/>
  <c r="GB29" i="7" s="1"/>
  <c r="EX31" i="6"/>
  <c r="FD29" i="7" s="1"/>
  <c r="EW31" i="6"/>
  <c r="EF29" i="7" s="1"/>
  <c r="EV31" i="6"/>
  <c r="DH29" i="7" s="1"/>
  <c r="EU31" i="6"/>
  <c r="CJ29" i="7" s="1"/>
  <c r="ET31" i="6"/>
  <c r="BL29" i="7" s="1"/>
  <c r="ES31" i="6"/>
  <c r="AN29" i="7" s="1"/>
  <c r="ER31" i="6"/>
  <c r="S29" i="7" s="1"/>
  <c r="F31" i="6"/>
  <c r="FG31" i="6" s="1"/>
  <c r="E31" i="6"/>
  <c r="D31" i="6"/>
  <c r="C31" i="6"/>
  <c r="B31" i="6"/>
  <c r="A31" i="6"/>
  <c r="FU30" i="6"/>
  <c r="FT30" i="6"/>
  <c r="FS30" i="6"/>
  <c r="FR30" i="6"/>
  <c r="FQ30" i="6"/>
  <c r="FP30" i="6"/>
  <c r="FO30" i="6"/>
  <c r="FN30" i="6"/>
  <c r="FM30" i="6"/>
  <c r="FL30" i="6"/>
  <c r="FK30" i="6"/>
  <c r="FJ30" i="6"/>
  <c r="FI30" i="6"/>
  <c r="FE30" i="6"/>
  <c r="LP28" i="7" s="1"/>
  <c r="FD30" i="6"/>
  <c r="KR28" i="7" s="1"/>
  <c r="FC30" i="6"/>
  <c r="JT28" i="7" s="1"/>
  <c r="FB30" i="6"/>
  <c r="IV28" i="7" s="1"/>
  <c r="FA30" i="6"/>
  <c r="HX28" i="7" s="1"/>
  <c r="EZ30" i="6"/>
  <c r="GZ28" i="7" s="1"/>
  <c r="EY30" i="6"/>
  <c r="GB28" i="7" s="1"/>
  <c r="EX30" i="6"/>
  <c r="FD28" i="7" s="1"/>
  <c r="EW30" i="6"/>
  <c r="EF28" i="7" s="1"/>
  <c r="EV30" i="6"/>
  <c r="DH28" i="7" s="1"/>
  <c r="EU30" i="6"/>
  <c r="CJ28" i="7" s="1"/>
  <c r="ET30" i="6"/>
  <c r="BL28" i="7" s="1"/>
  <c r="ES30" i="6"/>
  <c r="AN28" i="7" s="1"/>
  <c r="ER30" i="6"/>
  <c r="S28" i="7" s="1"/>
  <c r="F30" i="6"/>
  <c r="FG30" i="6" s="1"/>
  <c r="E30" i="6"/>
  <c r="D30" i="6"/>
  <c r="C30" i="6"/>
  <c r="B30" i="6"/>
  <c r="A30" i="6"/>
  <c r="FU29" i="6"/>
  <c r="FT29" i="6"/>
  <c r="FS29" i="6"/>
  <c r="FR29" i="6"/>
  <c r="FQ29" i="6"/>
  <c r="FP29" i="6"/>
  <c r="FO29" i="6"/>
  <c r="FN29" i="6"/>
  <c r="FM29" i="6"/>
  <c r="FL29" i="6"/>
  <c r="FK29" i="6"/>
  <c r="FJ29" i="6"/>
  <c r="FI29" i="6"/>
  <c r="FE29" i="6"/>
  <c r="LP27" i="7" s="1"/>
  <c r="FD29" i="6"/>
  <c r="KR27" i="7" s="1"/>
  <c r="FC29" i="6"/>
  <c r="JT27" i="7" s="1"/>
  <c r="FB29" i="6"/>
  <c r="IV27" i="7" s="1"/>
  <c r="FA29" i="6"/>
  <c r="HX27" i="7" s="1"/>
  <c r="EZ29" i="6"/>
  <c r="GZ27" i="7" s="1"/>
  <c r="EY29" i="6"/>
  <c r="GB27" i="7" s="1"/>
  <c r="EX29" i="6"/>
  <c r="FD27" i="7" s="1"/>
  <c r="EW29" i="6"/>
  <c r="EF27" i="7" s="1"/>
  <c r="EV29" i="6"/>
  <c r="DH27" i="7" s="1"/>
  <c r="EU29" i="6"/>
  <c r="CJ27" i="7" s="1"/>
  <c r="ET29" i="6"/>
  <c r="BL27" i="7" s="1"/>
  <c r="ES29" i="6"/>
  <c r="AN27" i="7" s="1"/>
  <c r="ER29" i="6"/>
  <c r="S27" i="7" s="1"/>
  <c r="F29" i="6"/>
  <c r="FG29" i="6" s="1"/>
  <c r="E29" i="6"/>
  <c r="D29" i="6"/>
  <c r="C29" i="6"/>
  <c r="B29" i="6"/>
  <c r="A29" i="6"/>
  <c r="FU28" i="6"/>
  <c r="FT28" i="6"/>
  <c r="FS28" i="6"/>
  <c r="FR28" i="6"/>
  <c r="FQ28" i="6"/>
  <c r="FP28" i="6"/>
  <c r="FO28" i="6"/>
  <c r="FN28" i="6"/>
  <c r="FM28" i="6"/>
  <c r="FL28" i="6"/>
  <c r="FK28" i="6"/>
  <c r="FJ28" i="6"/>
  <c r="FI28" i="6"/>
  <c r="FE28" i="6"/>
  <c r="LP26" i="7" s="1"/>
  <c r="FD28" i="6"/>
  <c r="KR26" i="7" s="1"/>
  <c r="FC28" i="6"/>
  <c r="JT26" i="7" s="1"/>
  <c r="FB28" i="6"/>
  <c r="IV26" i="7" s="1"/>
  <c r="FA28" i="6"/>
  <c r="HX26" i="7" s="1"/>
  <c r="EZ28" i="6"/>
  <c r="GZ26" i="7" s="1"/>
  <c r="EY28" i="6"/>
  <c r="GB26" i="7" s="1"/>
  <c r="EX28" i="6"/>
  <c r="FD26" i="7" s="1"/>
  <c r="EW28" i="6"/>
  <c r="EF26" i="7" s="1"/>
  <c r="EV28" i="6"/>
  <c r="DH26" i="7" s="1"/>
  <c r="EU28" i="6"/>
  <c r="CJ26" i="7" s="1"/>
  <c r="ET28" i="6"/>
  <c r="BL26" i="7" s="1"/>
  <c r="ES28" i="6"/>
  <c r="AN26" i="7" s="1"/>
  <c r="ER28" i="6"/>
  <c r="S26" i="7" s="1"/>
  <c r="F28" i="6"/>
  <c r="FG28" i="6" s="1"/>
  <c r="E28" i="6"/>
  <c r="D28" i="6"/>
  <c r="C28" i="6"/>
  <c r="B28" i="6"/>
  <c r="A28" i="6"/>
  <c r="FU27" i="6"/>
  <c r="FT27" i="6"/>
  <c r="FS27" i="6"/>
  <c r="FR27" i="6"/>
  <c r="FQ27" i="6"/>
  <c r="FP27" i="6"/>
  <c r="FO27" i="6"/>
  <c r="FN27" i="6"/>
  <c r="FM27" i="6"/>
  <c r="FL27" i="6"/>
  <c r="FK27" i="6"/>
  <c r="FJ27" i="6"/>
  <c r="FI27" i="6"/>
  <c r="FE27" i="6"/>
  <c r="LP25" i="7" s="1"/>
  <c r="FD27" i="6"/>
  <c r="KR25" i="7" s="1"/>
  <c r="FC27" i="6"/>
  <c r="JT25" i="7" s="1"/>
  <c r="FB27" i="6"/>
  <c r="IV25" i="7" s="1"/>
  <c r="FA27" i="6"/>
  <c r="HX25" i="7" s="1"/>
  <c r="EZ27" i="6"/>
  <c r="GZ25" i="7" s="1"/>
  <c r="EY27" i="6"/>
  <c r="GB25" i="7" s="1"/>
  <c r="EX27" i="6"/>
  <c r="FD25" i="7" s="1"/>
  <c r="EW27" i="6"/>
  <c r="EF25" i="7" s="1"/>
  <c r="EV27" i="6"/>
  <c r="DH25" i="7" s="1"/>
  <c r="EU27" i="6"/>
  <c r="CJ25" i="7" s="1"/>
  <c r="ET27" i="6"/>
  <c r="BL25" i="7" s="1"/>
  <c r="ES27" i="6"/>
  <c r="AN25" i="7" s="1"/>
  <c r="ER27" i="6"/>
  <c r="S25" i="7" s="1"/>
  <c r="F27" i="6"/>
  <c r="FG27" i="6" s="1"/>
  <c r="E27" i="6"/>
  <c r="D27" i="6"/>
  <c r="C27" i="6"/>
  <c r="B27" i="6"/>
  <c r="A27" i="6"/>
  <c r="FU26" i="6"/>
  <c r="FT26" i="6"/>
  <c r="FS26" i="6"/>
  <c r="FR26" i="6"/>
  <c r="FQ26" i="6"/>
  <c r="FP26" i="6"/>
  <c r="FO26" i="6"/>
  <c r="FN26" i="6"/>
  <c r="FM26" i="6"/>
  <c r="FL26" i="6"/>
  <c r="FK26" i="6"/>
  <c r="FJ26" i="6"/>
  <c r="FI26" i="6"/>
  <c r="FE26" i="6"/>
  <c r="LP24" i="7" s="1"/>
  <c r="FD26" i="6"/>
  <c r="KR24" i="7" s="1"/>
  <c r="FC26" i="6"/>
  <c r="JT24" i="7" s="1"/>
  <c r="FB26" i="6"/>
  <c r="IV24" i="7" s="1"/>
  <c r="FA26" i="6"/>
  <c r="HX24" i="7" s="1"/>
  <c r="EZ26" i="6"/>
  <c r="GZ24" i="7" s="1"/>
  <c r="EY26" i="6"/>
  <c r="GB24" i="7" s="1"/>
  <c r="EX26" i="6"/>
  <c r="FD24" i="7" s="1"/>
  <c r="EW26" i="6"/>
  <c r="EF24" i="7" s="1"/>
  <c r="EV26" i="6"/>
  <c r="DH24" i="7" s="1"/>
  <c r="EU26" i="6"/>
  <c r="CJ24" i="7" s="1"/>
  <c r="ET26" i="6"/>
  <c r="BL24" i="7" s="1"/>
  <c r="ES26" i="6"/>
  <c r="AN24" i="7" s="1"/>
  <c r="ER26" i="6"/>
  <c r="S24" i="7" s="1"/>
  <c r="F26" i="6"/>
  <c r="FG26" i="6" s="1"/>
  <c r="E26" i="6"/>
  <c r="D26" i="6"/>
  <c r="C26" i="6"/>
  <c r="B26" i="6"/>
  <c r="A26" i="6"/>
  <c r="FU25" i="6"/>
  <c r="FT25" i="6"/>
  <c r="FS25" i="6"/>
  <c r="FR25" i="6"/>
  <c r="FQ25" i="6"/>
  <c r="FP25" i="6"/>
  <c r="FO25" i="6"/>
  <c r="FN25" i="6"/>
  <c r="FM25" i="6"/>
  <c r="FL25" i="6"/>
  <c r="FK25" i="6"/>
  <c r="FJ25" i="6"/>
  <c r="FI25" i="6"/>
  <c r="FE25" i="6"/>
  <c r="LP23" i="7" s="1"/>
  <c r="FD25" i="6"/>
  <c r="KR23" i="7" s="1"/>
  <c r="FC25" i="6"/>
  <c r="JT23" i="7" s="1"/>
  <c r="FB25" i="6"/>
  <c r="IV23" i="7" s="1"/>
  <c r="FA25" i="6"/>
  <c r="HX23" i="7" s="1"/>
  <c r="EZ25" i="6"/>
  <c r="GZ23" i="7" s="1"/>
  <c r="EY25" i="6"/>
  <c r="GB23" i="7" s="1"/>
  <c r="EX25" i="6"/>
  <c r="FD23" i="7" s="1"/>
  <c r="EW25" i="6"/>
  <c r="EF23" i="7" s="1"/>
  <c r="EV25" i="6"/>
  <c r="DH23" i="7" s="1"/>
  <c r="EU25" i="6"/>
  <c r="CJ23" i="7" s="1"/>
  <c r="ET25" i="6"/>
  <c r="BL23" i="7" s="1"/>
  <c r="ES25" i="6"/>
  <c r="ER25" i="6"/>
  <c r="S23" i="7" s="1"/>
  <c r="F25" i="6"/>
  <c r="FG25" i="6" s="1"/>
  <c r="E25" i="6"/>
  <c r="D25" i="6"/>
  <c r="C25" i="6"/>
  <c r="B25" i="6"/>
  <c r="A25" i="6"/>
  <c r="FU24" i="6"/>
  <c r="FT24" i="6"/>
  <c r="FS24" i="6"/>
  <c r="FR24" i="6"/>
  <c r="FQ24" i="6"/>
  <c r="FP24" i="6"/>
  <c r="FO24" i="6"/>
  <c r="FN24" i="6"/>
  <c r="FM24" i="6"/>
  <c r="FL24" i="6"/>
  <c r="FK24" i="6"/>
  <c r="FJ24" i="6"/>
  <c r="FI24" i="6"/>
  <c r="FE24" i="6"/>
  <c r="LP22" i="7" s="1"/>
  <c r="FD24" i="6"/>
  <c r="KR22" i="7" s="1"/>
  <c r="FC24" i="6"/>
  <c r="JT22" i="7" s="1"/>
  <c r="FB24" i="6"/>
  <c r="IV22" i="7" s="1"/>
  <c r="FA24" i="6"/>
  <c r="HX22" i="7" s="1"/>
  <c r="EZ24" i="6"/>
  <c r="GZ22" i="7" s="1"/>
  <c r="EY24" i="6"/>
  <c r="GB22" i="7" s="1"/>
  <c r="EX24" i="6"/>
  <c r="FD22" i="7" s="1"/>
  <c r="EW24" i="6"/>
  <c r="EF22" i="7" s="1"/>
  <c r="EV24" i="6"/>
  <c r="DH22" i="7" s="1"/>
  <c r="EU24" i="6"/>
  <c r="CJ22" i="7" s="1"/>
  <c r="ET24" i="6"/>
  <c r="BL22" i="7" s="1"/>
  <c r="ES24" i="6"/>
  <c r="AN22" i="7" s="1"/>
  <c r="ER24" i="6"/>
  <c r="S22" i="7" s="1"/>
  <c r="F24" i="6"/>
  <c r="FG24" i="6" s="1"/>
  <c r="E24" i="6"/>
  <c r="D24" i="6"/>
  <c r="C24" i="6"/>
  <c r="B24" i="6"/>
  <c r="A24" i="6"/>
  <c r="FU23" i="6"/>
  <c r="FT23" i="6"/>
  <c r="FS23" i="6"/>
  <c r="FR23" i="6"/>
  <c r="FQ23" i="6"/>
  <c r="FP23" i="6"/>
  <c r="FO23" i="6"/>
  <c r="FN23" i="6"/>
  <c r="FM23" i="6"/>
  <c r="FL23" i="6"/>
  <c r="FK23" i="6"/>
  <c r="FJ23" i="6"/>
  <c r="FI23" i="6"/>
  <c r="FE23" i="6"/>
  <c r="LP21" i="7" s="1"/>
  <c r="FD23" i="6"/>
  <c r="KR21" i="7" s="1"/>
  <c r="FC23" i="6"/>
  <c r="JT21" i="7" s="1"/>
  <c r="FB23" i="6"/>
  <c r="IV21" i="7" s="1"/>
  <c r="FA23" i="6"/>
  <c r="HX21" i="7" s="1"/>
  <c r="EZ23" i="6"/>
  <c r="GZ21" i="7" s="1"/>
  <c r="EY23" i="6"/>
  <c r="GB21" i="7" s="1"/>
  <c r="EX23" i="6"/>
  <c r="FD21" i="7" s="1"/>
  <c r="EW23" i="6"/>
  <c r="EF21" i="7" s="1"/>
  <c r="EV23" i="6"/>
  <c r="DH21" i="7" s="1"/>
  <c r="EU23" i="6"/>
  <c r="CJ21" i="7" s="1"/>
  <c r="ET23" i="6"/>
  <c r="BL21" i="7" s="1"/>
  <c r="ES23" i="6"/>
  <c r="AN21" i="7" s="1"/>
  <c r="ER23" i="6"/>
  <c r="S21" i="7" s="1"/>
  <c r="F23" i="6"/>
  <c r="FG23" i="6" s="1"/>
  <c r="E23" i="6"/>
  <c r="D23" i="6"/>
  <c r="C23" i="6"/>
  <c r="B23" i="6"/>
  <c r="A23" i="6"/>
  <c r="FU22" i="6"/>
  <c r="FT22" i="6"/>
  <c r="FS22" i="6"/>
  <c r="FR22" i="6"/>
  <c r="FQ22" i="6"/>
  <c r="FP22" i="6"/>
  <c r="FO22" i="6"/>
  <c r="FN22" i="6"/>
  <c r="FM22" i="6"/>
  <c r="FL22" i="6"/>
  <c r="FK22" i="6"/>
  <c r="FJ22" i="6"/>
  <c r="FI22" i="6"/>
  <c r="FE22" i="6"/>
  <c r="LP20" i="7" s="1"/>
  <c r="FD22" i="6"/>
  <c r="KR20" i="7" s="1"/>
  <c r="FC22" i="6"/>
  <c r="JT20" i="7" s="1"/>
  <c r="FB22" i="6"/>
  <c r="IV20" i="7" s="1"/>
  <c r="FA22" i="6"/>
  <c r="HX20" i="7" s="1"/>
  <c r="EZ22" i="6"/>
  <c r="GZ20" i="7" s="1"/>
  <c r="EY22" i="6"/>
  <c r="GB20" i="7" s="1"/>
  <c r="EX22" i="6"/>
  <c r="FD20" i="7" s="1"/>
  <c r="EW22" i="6"/>
  <c r="EF20" i="7" s="1"/>
  <c r="EV22" i="6"/>
  <c r="DH20" i="7" s="1"/>
  <c r="EU22" i="6"/>
  <c r="CJ20" i="7" s="1"/>
  <c r="ET22" i="6"/>
  <c r="BL20" i="7" s="1"/>
  <c r="ES22" i="6"/>
  <c r="AN20" i="7" s="1"/>
  <c r="ER22" i="6"/>
  <c r="S20" i="7" s="1"/>
  <c r="F22" i="6"/>
  <c r="FG22" i="6" s="1"/>
  <c r="E22" i="6"/>
  <c r="D22" i="6"/>
  <c r="C22" i="6"/>
  <c r="B22" i="6"/>
  <c r="A22" i="6"/>
  <c r="FU21" i="6"/>
  <c r="FT21" i="6"/>
  <c r="FS21" i="6"/>
  <c r="FR21" i="6"/>
  <c r="FQ21" i="6"/>
  <c r="FP21" i="6"/>
  <c r="FO21" i="6"/>
  <c r="FN21" i="6"/>
  <c r="FM21" i="6"/>
  <c r="FL21" i="6"/>
  <c r="FK21" i="6"/>
  <c r="FJ21" i="6"/>
  <c r="FI21" i="6"/>
  <c r="FE21" i="6"/>
  <c r="LP19" i="7" s="1"/>
  <c r="FD21" i="6"/>
  <c r="KR19" i="7" s="1"/>
  <c r="FC21" i="6"/>
  <c r="JT19" i="7" s="1"/>
  <c r="FB21" i="6"/>
  <c r="IV19" i="7" s="1"/>
  <c r="FA21" i="6"/>
  <c r="HX19" i="7" s="1"/>
  <c r="EZ21" i="6"/>
  <c r="GZ19" i="7" s="1"/>
  <c r="EY21" i="6"/>
  <c r="GB19" i="7" s="1"/>
  <c r="EX21" i="6"/>
  <c r="FD19" i="7" s="1"/>
  <c r="EW21" i="6"/>
  <c r="EF19" i="7" s="1"/>
  <c r="EV21" i="6"/>
  <c r="DH19" i="7" s="1"/>
  <c r="EU21" i="6"/>
  <c r="CJ19" i="7" s="1"/>
  <c r="ET21" i="6"/>
  <c r="BL19" i="7" s="1"/>
  <c r="ES21" i="6"/>
  <c r="AN19" i="7" s="1"/>
  <c r="ER21" i="6"/>
  <c r="S19" i="7" s="1"/>
  <c r="F21" i="6"/>
  <c r="FG21" i="6" s="1"/>
  <c r="E21" i="6"/>
  <c r="D21" i="6"/>
  <c r="C21" i="6"/>
  <c r="B21" i="6"/>
  <c r="A21" i="6"/>
  <c r="FU20" i="6"/>
  <c r="FT20" i="6"/>
  <c r="FS20" i="6"/>
  <c r="FR20" i="6"/>
  <c r="FQ20" i="6"/>
  <c r="FP20" i="6"/>
  <c r="FO20" i="6"/>
  <c r="FN20" i="6"/>
  <c r="FM20" i="6"/>
  <c r="FL20" i="6"/>
  <c r="FK20" i="6"/>
  <c r="FJ20" i="6"/>
  <c r="FI20" i="6"/>
  <c r="FE20" i="6"/>
  <c r="LP18" i="7" s="1"/>
  <c r="FD20" i="6"/>
  <c r="KR18" i="7" s="1"/>
  <c r="FC20" i="6"/>
  <c r="JT18" i="7" s="1"/>
  <c r="FB20" i="6"/>
  <c r="IV18" i="7" s="1"/>
  <c r="FA20" i="6"/>
  <c r="HX18" i="7" s="1"/>
  <c r="EZ20" i="6"/>
  <c r="GZ18" i="7" s="1"/>
  <c r="EY20" i="6"/>
  <c r="GB18" i="7" s="1"/>
  <c r="EX20" i="6"/>
  <c r="FD18" i="7" s="1"/>
  <c r="EW20" i="6"/>
  <c r="EF18" i="7" s="1"/>
  <c r="EV20" i="6"/>
  <c r="DH18" i="7" s="1"/>
  <c r="EU20" i="6"/>
  <c r="CJ18" i="7" s="1"/>
  <c r="ET20" i="6"/>
  <c r="BL18" i="7" s="1"/>
  <c r="ES20" i="6"/>
  <c r="AN18" i="7" s="1"/>
  <c r="ER20" i="6"/>
  <c r="S18" i="7" s="1"/>
  <c r="F20" i="6"/>
  <c r="FG20" i="6" s="1"/>
  <c r="E20" i="6"/>
  <c r="D20" i="6"/>
  <c r="C20" i="6"/>
  <c r="B20" i="6"/>
  <c r="A20" i="6"/>
  <c r="FU19" i="6"/>
  <c r="FT19" i="6"/>
  <c r="FS19" i="6"/>
  <c r="FR19" i="6"/>
  <c r="FQ19" i="6"/>
  <c r="FP19" i="6"/>
  <c r="FO19" i="6"/>
  <c r="FN19" i="6"/>
  <c r="FM19" i="6"/>
  <c r="FL19" i="6"/>
  <c r="FK19" i="6"/>
  <c r="FJ19" i="6"/>
  <c r="FI19" i="6"/>
  <c r="FE19" i="6"/>
  <c r="LP17" i="7" s="1"/>
  <c r="FD19" i="6"/>
  <c r="KR17" i="7" s="1"/>
  <c r="FC19" i="6"/>
  <c r="JT17" i="7" s="1"/>
  <c r="FB19" i="6"/>
  <c r="IV17" i="7" s="1"/>
  <c r="FA19" i="6"/>
  <c r="HX17" i="7" s="1"/>
  <c r="EZ19" i="6"/>
  <c r="GZ17" i="7" s="1"/>
  <c r="EY19" i="6"/>
  <c r="GB17" i="7" s="1"/>
  <c r="EX19" i="6"/>
  <c r="FD17" i="7" s="1"/>
  <c r="EW19" i="6"/>
  <c r="EF17" i="7" s="1"/>
  <c r="EV19" i="6"/>
  <c r="DH17" i="7" s="1"/>
  <c r="EU19" i="6"/>
  <c r="CJ17" i="7" s="1"/>
  <c r="ET19" i="6"/>
  <c r="BL17" i="7" s="1"/>
  <c r="ES19" i="6"/>
  <c r="AN17" i="7" s="1"/>
  <c r="ER19" i="6"/>
  <c r="S17" i="7" s="1"/>
  <c r="F19" i="6"/>
  <c r="FG19" i="6" s="1"/>
  <c r="E19" i="6"/>
  <c r="D19" i="6"/>
  <c r="C19" i="6"/>
  <c r="B19" i="6"/>
  <c r="A19" i="6"/>
  <c r="FU18" i="6"/>
  <c r="FT18" i="6"/>
  <c r="FS18" i="6"/>
  <c r="FR18" i="6"/>
  <c r="FQ18" i="6"/>
  <c r="FP18" i="6"/>
  <c r="FO18" i="6"/>
  <c r="FN18" i="6"/>
  <c r="FM18" i="6"/>
  <c r="FL18" i="6"/>
  <c r="FK18" i="6"/>
  <c r="FJ18" i="6"/>
  <c r="FI18" i="6"/>
  <c r="FE18" i="6"/>
  <c r="LP16" i="7" s="1"/>
  <c r="FD18" i="6"/>
  <c r="KR16" i="7" s="1"/>
  <c r="FC18" i="6"/>
  <c r="JT16" i="7" s="1"/>
  <c r="FB18" i="6"/>
  <c r="IV16" i="7" s="1"/>
  <c r="FA18" i="6"/>
  <c r="HX16" i="7" s="1"/>
  <c r="EZ18" i="6"/>
  <c r="GZ16" i="7" s="1"/>
  <c r="EY18" i="6"/>
  <c r="GB16" i="7" s="1"/>
  <c r="EX18" i="6"/>
  <c r="FD16" i="7" s="1"/>
  <c r="EW18" i="6"/>
  <c r="EF16" i="7" s="1"/>
  <c r="EV18" i="6"/>
  <c r="DH16" i="7" s="1"/>
  <c r="EU18" i="6"/>
  <c r="CJ16" i="7" s="1"/>
  <c r="ET18" i="6"/>
  <c r="BL16" i="7" s="1"/>
  <c r="ES18" i="6"/>
  <c r="AN16" i="7" s="1"/>
  <c r="ER18" i="6"/>
  <c r="S16" i="7" s="1"/>
  <c r="F18" i="6"/>
  <c r="FG18" i="6" s="1"/>
  <c r="E18" i="6"/>
  <c r="D18" i="6"/>
  <c r="C18" i="6"/>
  <c r="B18" i="6"/>
  <c r="A18" i="6"/>
  <c r="FU17" i="6"/>
  <c r="FT17" i="6"/>
  <c r="FS17" i="6"/>
  <c r="FR17" i="6"/>
  <c r="FQ17" i="6"/>
  <c r="FP17" i="6"/>
  <c r="FO17" i="6"/>
  <c r="FN17" i="6"/>
  <c r="FM17" i="6"/>
  <c r="FL17" i="6"/>
  <c r="FK17" i="6"/>
  <c r="FJ17" i="6"/>
  <c r="FI17" i="6"/>
  <c r="FE17" i="6"/>
  <c r="LP15" i="7" s="1"/>
  <c r="FD17" i="6"/>
  <c r="KR15" i="7" s="1"/>
  <c r="FC17" i="6"/>
  <c r="JT15" i="7" s="1"/>
  <c r="FB17" i="6"/>
  <c r="IV15" i="7" s="1"/>
  <c r="FA17" i="6"/>
  <c r="HX15" i="7" s="1"/>
  <c r="EZ17" i="6"/>
  <c r="GZ15" i="7" s="1"/>
  <c r="EY17" i="6"/>
  <c r="GB15" i="7" s="1"/>
  <c r="EX17" i="6"/>
  <c r="FD15" i="7" s="1"/>
  <c r="EW17" i="6"/>
  <c r="EF15" i="7" s="1"/>
  <c r="EV17" i="6"/>
  <c r="DH15" i="7" s="1"/>
  <c r="EU17" i="6"/>
  <c r="CJ15" i="7" s="1"/>
  <c r="ET17" i="6"/>
  <c r="BL15" i="7" s="1"/>
  <c r="ES17" i="6"/>
  <c r="AN15" i="7" s="1"/>
  <c r="ER17" i="6"/>
  <c r="S15" i="7" s="1"/>
  <c r="F17" i="6"/>
  <c r="FG17" i="6" s="1"/>
  <c r="E17" i="6"/>
  <c r="D17" i="6"/>
  <c r="C17" i="6"/>
  <c r="B17" i="6"/>
  <c r="A17" i="6"/>
  <c r="FU16" i="6"/>
  <c r="FT16" i="6"/>
  <c r="FS16" i="6"/>
  <c r="FR16" i="6"/>
  <c r="FQ16" i="6"/>
  <c r="FP16" i="6"/>
  <c r="FO16" i="6"/>
  <c r="FN16" i="6"/>
  <c r="FM16" i="6"/>
  <c r="FL16" i="6"/>
  <c r="FK16" i="6"/>
  <c r="FJ16" i="6"/>
  <c r="FI16" i="6"/>
  <c r="FE16" i="6"/>
  <c r="LP14" i="7" s="1"/>
  <c r="FD16" i="6"/>
  <c r="KR14" i="7" s="1"/>
  <c r="FC16" i="6"/>
  <c r="JT14" i="7" s="1"/>
  <c r="FB16" i="6"/>
  <c r="IV14" i="7" s="1"/>
  <c r="FA16" i="6"/>
  <c r="HX14" i="7" s="1"/>
  <c r="EZ16" i="6"/>
  <c r="GZ14" i="7" s="1"/>
  <c r="EY16" i="6"/>
  <c r="GB14" i="7" s="1"/>
  <c r="EX16" i="6"/>
  <c r="FD14" i="7" s="1"/>
  <c r="EW16" i="6"/>
  <c r="EF14" i="7" s="1"/>
  <c r="EV16" i="6"/>
  <c r="DH14" i="7" s="1"/>
  <c r="EU16" i="6"/>
  <c r="CJ14" i="7" s="1"/>
  <c r="ET16" i="6"/>
  <c r="BL14" i="7" s="1"/>
  <c r="ES16" i="6"/>
  <c r="AN14" i="7" s="1"/>
  <c r="ER16" i="6"/>
  <c r="S14" i="7" s="1"/>
  <c r="MN14" i="7" s="1"/>
  <c r="F16" i="6"/>
  <c r="FG16" i="6" s="1"/>
  <c r="E16" i="6"/>
  <c r="D16" i="6"/>
  <c r="C16" i="6"/>
  <c r="B16" i="6"/>
  <c r="A16" i="6"/>
  <c r="FU15" i="6"/>
  <c r="FT15" i="6"/>
  <c r="FS15" i="6"/>
  <c r="FR15" i="6"/>
  <c r="FQ15" i="6"/>
  <c r="FP15" i="6"/>
  <c r="FO15" i="6"/>
  <c r="FN15" i="6"/>
  <c r="FM15" i="6"/>
  <c r="FL15" i="6"/>
  <c r="FK15" i="6"/>
  <c r="FJ15" i="6"/>
  <c r="FI15" i="6"/>
  <c r="FE15" i="6"/>
  <c r="LP13" i="7" s="1"/>
  <c r="FD15" i="6"/>
  <c r="KR13" i="7" s="1"/>
  <c r="FC15" i="6"/>
  <c r="JT13" i="7" s="1"/>
  <c r="FB15" i="6"/>
  <c r="IV13" i="7" s="1"/>
  <c r="FA15" i="6"/>
  <c r="HX13" i="7" s="1"/>
  <c r="EZ15" i="6"/>
  <c r="GZ13" i="7" s="1"/>
  <c r="EY15" i="6"/>
  <c r="GB13" i="7" s="1"/>
  <c r="EX15" i="6"/>
  <c r="FD13" i="7" s="1"/>
  <c r="EW15" i="6"/>
  <c r="EF13" i="7" s="1"/>
  <c r="EV15" i="6"/>
  <c r="DH13" i="7" s="1"/>
  <c r="EU15" i="6"/>
  <c r="CJ13" i="7" s="1"/>
  <c r="ET15" i="6"/>
  <c r="BL13" i="7" s="1"/>
  <c r="ES15" i="6"/>
  <c r="AN13" i="7" s="1"/>
  <c r="ER15" i="6"/>
  <c r="FF15" i="6" s="1"/>
  <c r="FH15" i="6" s="1"/>
  <c r="F15" i="6"/>
  <c r="FG15" i="6" s="1"/>
  <c r="E15" i="6"/>
  <c r="D15" i="6"/>
  <c r="C15" i="6"/>
  <c r="B15" i="6"/>
  <c r="A15" i="6"/>
  <c r="FU14" i="6"/>
  <c r="FT14" i="6"/>
  <c r="FS14" i="6"/>
  <c r="FR14" i="6"/>
  <c r="FQ14" i="6"/>
  <c r="FP14" i="6"/>
  <c r="FO14" i="6"/>
  <c r="FN14" i="6"/>
  <c r="FM14" i="6"/>
  <c r="FL14" i="6"/>
  <c r="FK14" i="6"/>
  <c r="FJ14" i="6"/>
  <c r="FI14" i="6"/>
  <c r="FE14" i="6"/>
  <c r="LP12" i="7" s="1"/>
  <c r="FD14" i="6"/>
  <c r="KR12" i="7" s="1"/>
  <c r="FC14" i="6"/>
  <c r="JT12" i="7" s="1"/>
  <c r="FB14" i="6"/>
  <c r="IV12" i="7" s="1"/>
  <c r="FA14" i="6"/>
  <c r="HX12" i="7" s="1"/>
  <c r="EZ14" i="6"/>
  <c r="GZ12" i="7" s="1"/>
  <c r="EY14" i="6"/>
  <c r="GB12" i="7" s="1"/>
  <c r="EX14" i="6"/>
  <c r="FD12" i="7" s="1"/>
  <c r="EW14" i="6"/>
  <c r="EF12" i="7" s="1"/>
  <c r="EV14" i="6"/>
  <c r="DH12" i="7" s="1"/>
  <c r="EU14" i="6"/>
  <c r="CJ12" i="7" s="1"/>
  <c r="ET14" i="6"/>
  <c r="BL12" i="7" s="1"/>
  <c r="ES14" i="6"/>
  <c r="AN12" i="7" s="1"/>
  <c r="ER14" i="6"/>
  <c r="F14" i="6"/>
  <c r="FG14" i="6" s="1"/>
  <c r="E14" i="6"/>
  <c r="D14" i="6"/>
  <c r="C14" i="6"/>
  <c r="B14" i="6"/>
  <c r="A14" i="6"/>
  <c r="FU13" i="6"/>
  <c r="FT13" i="6"/>
  <c r="FS13" i="6"/>
  <c r="FR13" i="6"/>
  <c r="FQ13" i="6"/>
  <c r="FP13" i="6"/>
  <c r="FO13" i="6"/>
  <c r="FN13" i="6"/>
  <c r="FM13" i="6"/>
  <c r="FL13" i="6"/>
  <c r="FK13" i="6"/>
  <c r="FJ13" i="6"/>
  <c r="FI13" i="6"/>
  <c r="FE13" i="6"/>
  <c r="LP11" i="7" s="1"/>
  <c r="FD13" i="6"/>
  <c r="KR11" i="7" s="1"/>
  <c r="FC13" i="6"/>
  <c r="JT11" i="7" s="1"/>
  <c r="FB13" i="6"/>
  <c r="IV11" i="7" s="1"/>
  <c r="FA13" i="6"/>
  <c r="HX11" i="7" s="1"/>
  <c r="EZ13" i="6"/>
  <c r="GZ11" i="7" s="1"/>
  <c r="EY13" i="6"/>
  <c r="GB11" i="7" s="1"/>
  <c r="EX13" i="6"/>
  <c r="FD11" i="7" s="1"/>
  <c r="EW13" i="6"/>
  <c r="EF11" i="7" s="1"/>
  <c r="EV13" i="6"/>
  <c r="DH11" i="7" s="1"/>
  <c r="EU13" i="6"/>
  <c r="CJ11" i="7" s="1"/>
  <c r="ET13" i="6"/>
  <c r="BL11" i="7" s="1"/>
  <c r="ES13" i="6"/>
  <c r="AN11" i="7" s="1"/>
  <c r="ER13" i="6"/>
  <c r="S11" i="7" s="1"/>
  <c r="F13" i="6"/>
  <c r="FG13" i="6" s="1"/>
  <c r="E13" i="6"/>
  <c r="D13" i="6"/>
  <c r="C13" i="6"/>
  <c r="B13" i="6"/>
  <c r="A13" i="6"/>
  <c r="FU12" i="6"/>
  <c r="FT12" i="6"/>
  <c r="FS12" i="6"/>
  <c r="FR12" i="6"/>
  <c r="FQ12" i="6"/>
  <c r="FP12" i="6"/>
  <c r="FO12" i="6"/>
  <c r="FN12" i="6"/>
  <c r="FM12" i="6"/>
  <c r="FL12" i="6"/>
  <c r="FK12" i="6"/>
  <c r="FJ12" i="6"/>
  <c r="FI12" i="6"/>
  <c r="FE12" i="6"/>
  <c r="LP10" i="7" s="1"/>
  <c r="FD12" i="6"/>
  <c r="KR10" i="7" s="1"/>
  <c r="FC12" i="6"/>
  <c r="JT10" i="7" s="1"/>
  <c r="FB12" i="6"/>
  <c r="IV10" i="7" s="1"/>
  <c r="FA12" i="6"/>
  <c r="HX10" i="7" s="1"/>
  <c r="EZ12" i="6"/>
  <c r="GZ10" i="7" s="1"/>
  <c r="EY12" i="6"/>
  <c r="GB10" i="7" s="1"/>
  <c r="EX12" i="6"/>
  <c r="FD10" i="7" s="1"/>
  <c r="EW12" i="6"/>
  <c r="EF10" i="7" s="1"/>
  <c r="EV12" i="6"/>
  <c r="DH10" i="7" s="1"/>
  <c r="EU12" i="6"/>
  <c r="CJ10" i="7" s="1"/>
  <c r="ET12" i="6"/>
  <c r="BL10" i="7" s="1"/>
  <c r="ES12" i="6"/>
  <c r="AN10" i="7" s="1"/>
  <c r="ER12" i="6"/>
  <c r="S10" i="7" s="1"/>
  <c r="F12" i="6"/>
  <c r="FG12" i="6" s="1"/>
  <c r="E12" i="6"/>
  <c r="D12" i="6"/>
  <c r="C12" i="6"/>
  <c r="B12" i="6"/>
  <c r="A12" i="6"/>
  <c r="EM49" i="6" s="1"/>
  <c r="Q10" i="6"/>
  <c r="P10" i="6"/>
  <c r="O10" i="6"/>
  <c r="N10" i="6"/>
  <c r="FE9" i="6"/>
  <c r="FD9" i="6"/>
  <c r="KS12" i="7" s="1"/>
  <c r="FC9" i="6"/>
  <c r="JU11" i="7" s="1"/>
  <c r="FB9" i="6"/>
  <c r="IW10" i="7" s="1"/>
  <c r="IX10" i="7" s="1"/>
  <c r="FA9" i="6"/>
  <c r="EZ9" i="6"/>
  <c r="EY9" i="6"/>
  <c r="EX9" i="6"/>
  <c r="EW9" i="6"/>
  <c r="EV9" i="6"/>
  <c r="DI12" i="7" s="1"/>
  <c r="EU9" i="6"/>
  <c r="CK11" i="7" s="1"/>
  <c r="ET9" i="6"/>
  <c r="BM10" i="7" s="1"/>
  <c r="BN10" i="7" s="1"/>
  <c r="ES9" i="6"/>
  <c r="ER9" i="6"/>
  <c r="T13" i="7" s="1"/>
  <c r="EQ48" i="5"/>
  <c r="EP48" i="5"/>
  <c r="EO48" i="5"/>
  <c r="EN48" i="5"/>
  <c r="EM48" i="5"/>
  <c r="EL48" i="5"/>
  <c r="EK48" i="5"/>
  <c r="EJ48" i="5"/>
  <c r="EI48" i="5"/>
  <c r="EH48" i="5"/>
  <c r="EG48" i="5"/>
  <c r="EF48" i="5"/>
  <c r="EE48" i="5"/>
  <c r="ED48" i="5"/>
  <c r="EC48" i="5"/>
  <c r="EB48" i="5"/>
  <c r="EA48" i="5"/>
  <c r="DZ48" i="5"/>
  <c r="DY48" i="5"/>
  <c r="DX48" i="5"/>
  <c r="DW48" i="5"/>
  <c r="DV48" i="5"/>
  <c r="DU48" i="5"/>
  <c r="DT48" i="5"/>
  <c r="DS48" i="5"/>
  <c r="DR48" i="5"/>
  <c r="DQ48" i="5"/>
  <c r="DP48" i="5"/>
  <c r="DO48" i="5"/>
  <c r="DN48" i="5"/>
  <c r="DM48" i="5"/>
  <c r="DL48" i="5"/>
  <c r="DK48" i="5"/>
  <c r="DJ48" i="5"/>
  <c r="DI48" i="5"/>
  <c r="DH48" i="5"/>
  <c r="DG48" i="5"/>
  <c r="DF48" i="5"/>
  <c r="DE48" i="5"/>
  <c r="DD48" i="5"/>
  <c r="DC48" i="5"/>
  <c r="DB48" i="5"/>
  <c r="DA48" i="5"/>
  <c r="CZ48" i="5"/>
  <c r="CY48" i="5"/>
  <c r="CX48" i="5"/>
  <c r="CW48" i="5"/>
  <c r="CV48" i="5"/>
  <c r="CU48" i="5"/>
  <c r="CT48" i="5"/>
  <c r="CS48" i="5"/>
  <c r="CR48" i="5"/>
  <c r="CQ48" i="5"/>
  <c r="CP48" i="5"/>
  <c r="CO48" i="5"/>
  <c r="CN48" i="5"/>
  <c r="CM48" i="5"/>
  <c r="CL48" i="5"/>
  <c r="CK48" i="5"/>
  <c r="CJ48" i="5"/>
  <c r="CI48" i="5"/>
  <c r="CH48" i="5"/>
  <c r="CG48" i="5"/>
  <c r="CF48" i="5"/>
  <c r="CE48" i="5"/>
  <c r="CD48" i="5"/>
  <c r="CC48" i="5"/>
  <c r="CB48" i="5"/>
  <c r="CA48" i="5"/>
  <c r="BZ48" i="5"/>
  <c r="BY48" i="5"/>
  <c r="BX48" i="5"/>
  <c r="BW48" i="5"/>
  <c r="BV48" i="5"/>
  <c r="BU48" i="5"/>
  <c r="BT48" i="5"/>
  <c r="BS48" i="5"/>
  <c r="BR48" i="5"/>
  <c r="BQ48" i="5"/>
  <c r="BP48" i="5"/>
  <c r="BO48" i="5"/>
  <c r="BN48" i="5"/>
  <c r="BM48" i="5"/>
  <c r="BL48" i="5"/>
  <c r="BK48" i="5"/>
  <c r="BJ48" i="5"/>
  <c r="BI48" i="5"/>
  <c r="BH48" i="5"/>
  <c r="BG48" i="5"/>
  <c r="BF48" i="5"/>
  <c r="BE48" i="5"/>
  <c r="BD48" i="5"/>
  <c r="BC48" i="5"/>
  <c r="BB48" i="5"/>
  <c r="BA48" i="5"/>
  <c r="AZ48" i="5"/>
  <c r="AY48" i="5"/>
  <c r="AX48" i="5"/>
  <c r="AW48" i="5"/>
  <c r="AV48" i="5"/>
  <c r="FM48" i="5" s="1"/>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FU46" i="5"/>
  <c r="FT46" i="5"/>
  <c r="FS46" i="5"/>
  <c r="FR46" i="5"/>
  <c r="FQ46" i="5"/>
  <c r="FP46" i="5"/>
  <c r="FO46" i="5"/>
  <c r="FN46" i="5"/>
  <c r="FM46" i="5"/>
  <c r="FL46" i="5"/>
  <c r="FK46" i="5"/>
  <c r="FJ46" i="5"/>
  <c r="FI46" i="5"/>
  <c r="FE46" i="5"/>
  <c r="LJ44" i="7" s="1"/>
  <c r="FD46" i="5"/>
  <c r="KL44" i="7" s="1"/>
  <c r="FC46" i="5"/>
  <c r="JN44" i="7" s="1"/>
  <c r="FB46" i="5"/>
  <c r="IP44" i="7" s="1"/>
  <c r="FA46" i="5"/>
  <c r="HR44" i="7" s="1"/>
  <c r="EZ46" i="5"/>
  <c r="GT44" i="7" s="1"/>
  <c r="EY46" i="5"/>
  <c r="FV44" i="7" s="1"/>
  <c r="EX46" i="5"/>
  <c r="EX44" i="7" s="1"/>
  <c r="GS44" i="7" s="1"/>
  <c r="EW46" i="5"/>
  <c r="DZ44" i="7" s="1"/>
  <c r="EV46" i="5"/>
  <c r="DB44" i="7" s="1"/>
  <c r="EU46" i="5"/>
  <c r="CD44" i="7" s="1"/>
  <c r="ET46" i="5"/>
  <c r="BF44" i="7" s="1"/>
  <c r="ES46" i="5"/>
  <c r="AH44" i="7" s="1"/>
  <c r="ER46" i="5"/>
  <c r="M44" i="7" s="1"/>
  <c r="F46" i="5"/>
  <c r="FG46" i="5" s="1"/>
  <c r="E46" i="5"/>
  <c r="D46" i="5"/>
  <c r="C46" i="5"/>
  <c r="B46" i="5"/>
  <c r="A46" i="5"/>
  <c r="FU45" i="5"/>
  <c r="FT45" i="5"/>
  <c r="FS45" i="5"/>
  <c r="FR45" i="5"/>
  <c r="FQ45" i="5"/>
  <c r="FP45" i="5"/>
  <c r="FO45" i="5"/>
  <c r="FN45" i="5"/>
  <c r="FM45" i="5"/>
  <c r="FL45" i="5"/>
  <c r="FK45" i="5"/>
  <c r="FJ45" i="5"/>
  <c r="FE45" i="5"/>
  <c r="LJ43" i="7" s="1"/>
  <c r="FD45" i="5"/>
  <c r="KL43" i="7" s="1"/>
  <c r="FC45" i="5"/>
  <c r="JN43" i="7" s="1"/>
  <c r="FB45" i="5"/>
  <c r="IP43" i="7" s="1"/>
  <c r="FA45" i="5"/>
  <c r="HR43" i="7" s="1"/>
  <c r="EZ45" i="5"/>
  <c r="GT43" i="7" s="1"/>
  <c r="EY45" i="5"/>
  <c r="FV43" i="7" s="1"/>
  <c r="EX45" i="5"/>
  <c r="EX43" i="7" s="1"/>
  <c r="GS43" i="7" s="1"/>
  <c r="EW45" i="5"/>
  <c r="DZ43" i="7" s="1"/>
  <c r="EV45" i="5"/>
  <c r="DB43" i="7" s="1"/>
  <c r="EU45" i="5"/>
  <c r="CD43" i="7" s="1"/>
  <c r="ET45" i="5"/>
  <c r="BF43" i="7" s="1"/>
  <c r="ES45" i="5"/>
  <c r="AH43" i="7" s="1"/>
  <c r="ER45" i="5"/>
  <c r="M43" i="7" s="1"/>
  <c r="F45" i="5"/>
  <c r="FG45" i="5" s="1"/>
  <c r="E45" i="5"/>
  <c r="D45" i="5"/>
  <c r="C45" i="5"/>
  <c r="B45" i="5"/>
  <c r="A45" i="5"/>
  <c r="FU44" i="5"/>
  <c r="FT44" i="5"/>
  <c r="FS44" i="5"/>
  <c r="FR44" i="5"/>
  <c r="FQ44" i="5"/>
  <c r="FP44" i="5"/>
  <c r="FO44" i="5"/>
  <c r="FN44" i="5"/>
  <c r="FM44" i="5"/>
  <c r="FL44" i="5"/>
  <c r="FK44" i="5"/>
  <c r="FJ44" i="5"/>
  <c r="FE44" i="5"/>
  <c r="LJ42" i="7" s="1"/>
  <c r="FD44" i="5"/>
  <c r="KL42" i="7" s="1"/>
  <c r="FC44" i="5"/>
  <c r="JN42" i="7" s="1"/>
  <c r="FB44" i="5"/>
  <c r="IP42" i="7" s="1"/>
  <c r="FA44" i="5"/>
  <c r="HR42" i="7" s="1"/>
  <c r="EZ44" i="5"/>
  <c r="GT42" i="7" s="1"/>
  <c r="EY44" i="5"/>
  <c r="FV42" i="7" s="1"/>
  <c r="EX44" i="5"/>
  <c r="EX42" i="7" s="1"/>
  <c r="GS42" i="7" s="1"/>
  <c r="EW44" i="5"/>
  <c r="DZ42" i="7" s="1"/>
  <c r="EV44" i="5"/>
  <c r="DB42" i="7" s="1"/>
  <c r="EU44" i="5"/>
  <c r="CD42" i="7" s="1"/>
  <c r="ET44" i="5"/>
  <c r="BF42" i="7" s="1"/>
  <c r="ES44" i="5"/>
  <c r="AH42" i="7" s="1"/>
  <c r="ER44" i="5"/>
  <c r="M42" i="7" s="1"/>
  <c r="F44" i="5"/>
  <c r="FG44" i="5" s="1"/>
  <c r="E44" i="5"/>
  <c r="D44" i="5"/>
  <c r="C44" i="5"/>
  <c r="B44" i="5"/>
  <c r="A44" i="5"/>
  <c r="FU43" i="5"/>
  <c r="FT43" i="5"/>
  <c r="FS43" i="5"/>
  <c r="FR43" i="5"/>
  <c r="FQ43" i="5"/>
  <c r="FP43" i="5"/>
  <c r="FO43" i="5"/>
  <c r="FN43" i="5"/>
  <c r="FM43" i="5"/>
  <c r="FL43" i="5"/>
  <c r="FK43" i="5"/>
  <c r="FJ43" i="5"/>
  <c r="FI43" i="5"/>
  <c r="FE43" i="5"/>
  <c r="LJ41" i="7" s="1"/>
  <c r="FD43" i="5"/>
  <c r="KL41" i="7" s="1"/>
  <c r="FC43" i="5"/>
  <c r="JN41" i="7" s="1"/>
  <c r="FB43" i="5"/>
  <c r="IP41" i="7" s="1"/>
  <c r="FA43" i="5"/>
  <c r="HR41" i="7" s="1"/>
  <c r="EZ43" i="5"/>
  <c r="GT41" i="7" s="1"/>
  <c r="EY43" i="5"/>
  <c r="FV41" i="7" s="1"/>
  <c r="EX43" i="5"/>
  <c r="EX41" i="7" s="1"/>
  <c r="GS41" i="7" s="1"/>
  <c r="EW43" i="5"/>
  <c r="DZ41" i="7" s="1"/>
  <c r="EV43" i="5"/>
  <c r="DB41" i="7" s="1"/>
  <c r="EU43" i="5"/>
  <c r="CD41" i="7" s="1"/>
  <c r="ET43" i="5"/>
  <c r="BF41" i="7" s="1"/>
  <c r="ES43" i="5"/>
  <c r="AH41" i="7" s="1"/>
  <c r="ER43" i="5"/>
  <c r="M41" i="7" s="1"/>
  <c r="F43" i="5"/>
  <c r="FG43" i="5" s="1"/>
  <c r="E43" i="5"/>
  <c r="D43" i="5"/>
  <c r="C43" i="5"/>
  <c r="B43" i="5"/>
  <c r="A43" i="5"/>
  <c r="FU42" i="5"/>
  <c r="FT42" i="5"/>
  <c r="FS42" i="5"/>
  <c r="FR42" i="5"/>
  <c r="FQ42" i="5"/>
  <c r="FP42" i="5"/>
  <c r="FO42" i="5"/>
  <c r="FN42" i="5"/>
  <c r="FM42" i="5"/>
  <c r="FL42" i="5"/>
  <c r="FK42" i="5"/>
  <c r="FJ42" i="5"/>
  <c r="FI42" i="5"/>
  <c r="FE42" i="5"/>
  <c r="LJ40" i="7" s="1"/>
  <c r="FD42" i="5"/>
  <c r="KL40" i="7" s="1"/>
  <c r="FC42" i="5"/>
  <c r="JN40" i="7" s="1"/>
  <c r="FB42" i="5"/>
  <c r="IP40" i="7" s="1"/>
  <c r="FA42" i="5"/>
  <c r="HR40" i="7" s="1"/>
  <c r="EZ42" i="5"/>
  <c r="GT40" i="7" s="1"/>
  <c r="EY42" i="5"/>
  <c r="FV40" i="7" s="1"/>
  <c r="EX42" i="5"/>
  <c r="EX40" i="7" s="1"/>
  <c r="GS40" i="7" s="1"/>
  <c r="EW42" i="5"/>
  <c r="DZ40" i="7" s="1"/>
  <c r="EV42" i="5"/>
  <c r="DB40" i="7" s="1"/>
  <c r="EU42" i="5"/>
  <c r="CD40" i="7" s="1"/>
  <c r="ET42" i="5"/>
  <c r="BF40" i="7" s="1"/>
  <c r="ES42" i="5"/>
  <c r="AH40" i="7" s="1"/>
  <c r="ER42" i="5"/>
  <c r="M40" i="7" s="1"/>
  <c r="F42" i="5"/>
  <c r="FG42" i="5" s="1"/>
  <c r="E42" i="5"/>
  <c r="D42" i="5"/>
  <c r="C42" i="5"/>
  <c r="B42" i="5"/>
  <c r="A42" i="5"/>
  <c r="FU41" i="5"/>
  <c r="FT41" i="5"/>
  <c r="FS41" i="5"/>
  <c r="FR41" i="5"/>
  <c r="FQ41" i="5"/>
  <c r="FP41" i="5"/>
  <c r="FO41" i="5"/>
  <c r="FN41" i="5"/>
  <c r="FM41" i="5"/>
  <c r="FL41" i="5"/>
  <c r="FK41" i="5"/>
  <c r="FJ41" i="5"/>
  <c r="FI41" i="5"/>
  <c r="FE41" i="5"/>
  <c r="LJ39" i="7" s="1"/>
  <c r="FD41" i="5"/>
  <c r="KL39" i="7" s="1"/>
  <c r="FC41" i="5"/>
  <c r="JN39" i="7" s="1"/>
  <c r="FB41" i="5"/>
  <c r="IP39" i="7" s="1"/>
  <c r="FA41" i="5"/>
  <c r="HR39" i="7" s="1"/>
  <c r="EZ41" i="5"/>
  <c r="GT39" i="7" s="1"/>
  <c r="EY41" i="5"/>
  <c r="FV39" i="7" s="1"/>
  <c r="EX41" i="5"/>
  <c r="EX39" i="7" s="1"/>
  <c r="GS39" i="7" s="1"/>
  <c r="EW41" i="5"/>
  <c r="DZ39" i="7" s="1"/>
  <c r="EV41" i="5"/>
  <c r="DB39" i="7" s="1"/>
  <c r="EU41" i="5"/>
  <c r="CD39" i="7" s="1"/>
  <c r="ET41" i="5"/>
  <c r="BF39" i="7" s="1"/>
  <c r="ES41" i="5"/>
  <c r="AH39" i="7" s="1"/>
  <c r="ER41" i="5"/>
  <c r="M39" i="7" s="1"/>
  <c r="F41" i="5"/>
  <c r="FG41" i="5" s="1"/>
  <c r="E41" i="5"/>
  <c r="D41" i="5"/>
  <c r="C41" i="5"/>
  <c r="B41" i="5"/>
  <c r="A41" i="5"/>
  <c r="FU40" i="5"/>
  <c r="FT40" i="5"/>
  <c r="FS40" i="5"/>
  <c r="FR40" i="5"/>
  <c r="FQ40" i="5"/>
  <c r="FP40" i="5"/>
  <c r="FO40" i="5"/>
  <c r="FN40" i="5"/>
  <c r="FM40" i="5"/>
  <c r="FL40" i="5"/>
  <c r="FK40" i="5"/>
  <c r="FJ40" i="5"/>
  <c r="FI40" i="5"/>
  <c r="FE40" i="5"/>
  <c r="LJ38" i="7" s="1"/>
  <c r="FD40" i="5"/>
  <c r="KL38" i="7" s="1"/>
  <c r="FC40" i="5"/>
  <c r="JN38" i="7" s="1"/>
  <c r="FB40" i="5"/>
  <c r="IP38" i="7" s="1"/>
  <c r="FA40" i="5"/>
  <c r="HR38" i="7" s="1"/>
  <c r="EZ40" i="5"/>
  <c r="GT38" i="7" s="1"/>
  <c r="EY40" i="5"/>
  <c r="FV38" i="7" s="1"/>
  <c r="EX40" i="5"/>
  <c r="EX38" i="7" s="1"/>
  <c r="GS38" i="7" s="1"/>
  <c r="EW40" i="5"/>
  <c r="DZ38" i="7" s="1"/>
  <c r="EV40" i="5"/>
  <c r="DB38" i="7" s="1"/>
  <c r="EU40" i="5"/>
  <c r="CD38" i="7" s="1"/>
  <c r="ET40" i="5"/>
  <c r="BF38" i="7" s="1"/>
  <c r="ES40" i="5"/>
  <c r="AH38" i="7" s="1"/>
  <c r="ER40" i="5"/>
  <c r="M38" i="7" s="1"/>
  <c r="F40" i="5"/>
  <c r="FG40" i="5" s="1"/>
  <c r="E40" i="5"/>
  <c r="D40" i="5"/>
  <c r="C40" i="5"/>
  <c r="B40" i="5"/>
  <c r="A40" i="5"/>
  <c r="FU39" i="5"/>
  <c r="FT39" i="5"/>
  <c r="FS39" i="5"/>
  <c r="FR39" i="5"/>
  <c r="FQ39" i="5"/>
  <c r="FP39" i="5"/>
  <c r="FO39" i="5"/>
  <c r="FN39" i="5"/>
  <c r="FM39" i="5"/>
  <c r="FL39" i="5"/>
  <c r="FK39" i="5"/>
  <c r="FJ39" i="5"/>
  <c r="FI39" i="5"/>
  <c r="FE39" i="5"/>
  <c r="LJ37" i="7" s="1"/>
  <c r="FD39" i="5"/>
  <c r="KL37" i="7" s="1"/>
  <c r="FC39" i="5"/>
  <c r="JN37" i="7" s="1"/>
  <c r="FB39" i="5"/>
  <c r="IP37" i="7" s="1"/>
  <c r="FA39" i="5"/>
  <c r="HR37" i="7" s="1"/>
  <c r="EZ39" i="5"/>
  <c r="GT37" i="7" s="1"/>
  <c r="EY39" i="5"/>
  <c r="FV37" i="7" s="1"/>
  <c r="EX39" i="5"/>
  <c r="EX37" i="7" s="1"/>
  <c r="GS37" i="7" s="1"/>
  <c r="EW39" i="5"/>
  <c r="DZ37" i="7" s="1"/>
  <c r="EV39" i="5"/>
  <c r="DB37" i="7" s="1"/>
  <c r="EU39" i="5"/>
  <c r="CD37" i="7" s="1"/>
  <c r="ET39" i="5"/>
  <c r="BF37" i="7" s="1"/>
  <c r="ES39" i="5"/>
  <c r="AH37" i="7" s="1"/>
  <c r="ER39" i="5"/>
  <c r="M37" i="7" s="1"/>
  <c r="F39" i="5"/>
  <c r="FG39" i="5" s="1"/>
  <c r="E39" i="5"/>
  <c r="D39" i="5"/>
  <c r="C39" i="5"/>
  <c r="B39" i="5"/>
  <c r="A39" i="5"/>
  <c r="FU38" i="5"/>
  <c r="FT38" i="5"/>
  <c r="FS38" i="5"/>
  <c r="FR38" i="5"/>
  <c r="FQ38" i="5"/>
  <c r="FP38" i="5"/>
  <c r="FO38" i="5"/>
  <c r="FN38" i="5"/>
  <c r="FM38" i="5"/>
  <c r="FL38" i="5"/>
  <c r="FK38" i="5"/>
  <c r="FJ38" i="5"/>
  <c r="FE38" i="5"/>
  <c r="LJ36" i="7" s="1"/>
  <c r="FD38" i="5"/>
  <c r="KL36" i="7" s="1"/>
  <c r="FC38" i="5"/>
  <c r="JN36" i="7" s="1"/>
  <c r="FB38" i="5"/>
  <c r="IP36" i="7" s="1"/>
  <c r="FA38" i="5"/>
  <c r="HR36" i="7" s="1"/>
  <c r="EZ38" i="5"/>
  <c r="GT36" i="7" s="1"/>
  <c r="EY38" i="5"/>
  <c r="FV36" i="7" s="1"/>
  <c r="EX38" i="5"/>
  <c r="EX36" i="7" s="1"/>
  <c r="GS36" i="7" s="1"/>
  <c r="EW38" i="5"/>
  <c r="DZ36" i="7" s="1"/>
  <c r="EV38" i="5"/>
  <c r="DB36" i="7" s="1"/>
  <c r="EU38" i="5"/>
  <c r="CD36" i="7" s="1"/>
  <c r="ET38" i="5"/>
  <c r="BF36" i="7" s="1"/>
  <c r="ES38" i="5"/>
  <c r="AH36" i="7" s="1"/>
  <c r="ER38" i="5"/>
  <c r="M36" i="7" s="1"/>
  <c r="F38" i="5"/>
  <c r="FG38" i="5" s="1"/>
  <c r="E38" i="5"/>
  <c r="D38" i="5"/>
  <c r="C38" i="5"/>
  <c r="B38" i="5"/>
  <c r="A38" i="5"/>
  <c r="FU37" i="5"/>
  <c r="FT37" i="5"/>
  <c r="FS37" i="5"/>
  <c r="FR37" i="5"/>
  <c r="FQ37" i="5"/>
  <c r="FP37" i="5"/>
  <c r="FO37" i="5"/>
  <c r="FN37" i="5"/>
  <c r="FM37" i="5"/>
  <c r="FL37" i="5"/>
  <c r="FK37" i="5"/>
  <c r="FJ37" i="5"/>
  <c r="FI37" i="5"/>
  <c r="FE37" i="5"/>
  <c r="LJ35" i="7" s="1"/>
  <c r="FD37" i="5"/>
  <c r="KL35" i="7" s="1"/>
  <c r="FC37" i="5"/>
  <c r="JN35" i="7" s="1"/>
  <c r="FB37" i="5"/>
  <c r="IP35" i="7" s="1"/>
  <c r="FA37" i="5"/>
  <c r="HR35" i="7" s="1"/>
  <c r="EZ37" i="5"/>
  <c r="GT35" i="7" s="1"/>
  <c r="EY37" i="5"/>
  <c r="FV35" i="7" s="1"/>
  <c r="EX37" i="5"/>
  <c r="EX35" i="7" s="1"/>
  <c r="GS35" i="7" s="1"/>
  <c r="EW37" i="5"/>
  <c r="DZ35" i="7" s="1"/>
  <c r="EV37" i="5"/>
  <c r="DB35" i="7" s="1"/>
  <c r="EU37" i="5"/>
  <c r="CD35" i="7" s="1"/>
  <c r="ET37" i="5"/>
  <c r="BF35" i="7" s="1"/>
  <c r="ES37" i="5"/>
  <c r="AH35" i="7" s="1"/>
  <c r="ER37" i="5"/>
  <c r="M35" i="7" s="1"/>
  <c r="F37" i="5"/>
  <c r="FG37" i="5" s="1"/>
  <c r="E37" i="5"/>
  <c r="D37" i="5"/>
  <c r="C37" i="5"/>
  <c r="B37" i="5"/>
  <c r="A37" i="5"/>
  <c r="FU36" i="5"/>
  <c r="FT36" i="5"/>
  <c r="FS36" i="5"/>
  <c r="FR36" i="5"/>
  <c r="FQ36" i="5"/>
  <c r="FP36" i="5"/>
  <c r="FO36" i="5"/>
  <c r="FN36" i="5"/>
  <c r="FM36" i="5"/>
  <c r="FL36" i="5"/>
  <c r="FK36" i="5"/>
  <c r="FJ36" i="5"/>
  <c r="FI36" i="5"/>
  <c r="FE36" i="5"/>
  <c r="LJ34" i="7" s="1"/>
  <c r="FD36" i="5"/>
  <c r="KL34" i="7" s="1"/>
  <c r="FC36" i="5"/>
  <c r="JN34" i="7" s="1"/>
  <c r="FB36" i="5"/>
  <c r="IP34" i="7" s="1"/>
  <c r="FA36" i="5"/>
  <c r="HR34" i="7" s="1"/>
  <c r="EZ36" i="5"/>
  <c r="GT34" i="7" s="1"/>
  <c r="EY36" i="5"/>
  <c r="FV34" i="7" s="1"/>
  <c r="EX36" i="5"/>
  <c r="EX34" i="7" s="1"/>
  <c r="GS34" i="7" s="1"/>
  <c r="EW36" i="5"/>
  <c r="DZ34" i="7" s="1"/>
  <c r="EV36" i="5"/>
  <c r="DB34" i="7" s="1"/>
  <c r="EU36" i="5"/>
  <c r="CD34" i="7" s="1"/>
  <c r="ET36" i="5"/>
  <c r="BF34" i="7" s="1"/>
  <c r="ES36" i="5"/>
  <c r="AH34" i="7" s="1"/>
  <c r="ER36" i="5"/>
  <c r="M34" i="7" s="1"/>
  <c r="F36" i="5"/>
  <c r="FG36" i="5" s="1"/>
  <c r="E36" i="5"/>
  <c r="D36" i="5"/>
  <c r="C36" i="5"/>
  <c r="B36" i="5"/>
  <c r="A36" i="5"/>
  <c r="FU35" i="5"/>
  <c r="FT35" i="5"/>
  <c r="FS35" i="5"/>
  <c r="FR35" i="5"/>
  <c r="FQ35" i="5"/>
  <c r="FP35" i="5"/>
  <c r="FO35" i="5"/>
  <c r="FN35" i="5"/>
  <c r="FM35" i="5"/>
  <c r="FL35" i="5"/>
  <c r="FK35" i="5"/>
  <c r="FJ35" i="5"/>
  <c r="FI35" i="5"/>
  <c r="FE35" i="5"/>
  <c r="LJ33" i="7" s="1"/>
  <c r="FD35" i="5"/>
  <c r="KL33" i="7" s="1"/>
  <c r="FC35" i="5"/>
  <c r="JN33" i="7" s="1"/>
  <c r="FB35" i="5"/>
  <c r="IP33" i="7" s="1"/>
  <c r="FA35" i="5"/>
  <c r="HR33" i="7" s="1"/>
  <c r="EZ35" i="5"/>
  <c r="GT33" i="7" s="1"/>
  <c r="EY35" i="5"/>
  <c r="FV33" i="7" s="1"/>
  <c r="EX35" i="5"/>
  <c r="EX33" i="7" s="1"/>
  <c r="GS33" i="7" s="1"/>
  <c r="EW35" i="5"/>
  <c r="DZ33" i="7" s="1"/>
  <c r="EV35" i="5"/>
  <c r="DB33" i="7" s="1"/>
  <c r="EU35" i="5"/>
  <c r="CD33" i="7" s="1"/>
  <c r="ET35" i="5"/>
  <c r="BF33" i="7" s="1"/>
  <c r="ES35" i="5"/>
  <c r="AH33" i="7" s="1"/>
  <c r="ER35" i="5"/>
  <c r="M33" i="7" s="1"/>
  <c r="F35" i="5"/>
  <c r="FG35" i="5" s="1"/>
  <c r="E35" i="5"/>
  <c r="D35" i="5"/>
  <c r="C35" i="5"/>
  <c r="B35" i="5"/>
  <c r="A35" i="5"/>
  <c r="FU34" i="5"/>
  <c r="FT34" i="5"/>
  <c r="FS34" i="5"/>
  <c r="FR34" i="5"/>
  <c r="FQ34" i="5"/>
  <c r="FP34" i="5"/>
  <c r="FO34" i="5"/>
  <c r="FN34" i="5"/>
  <c r="FM34" i="5"/>
  <c r="FL34" i="5"/>
  <c r="FK34" i="5"/>
  <c r="FJ34" i="5"/>
  <c r="FI34" i="5"/>
  <c r="FE34" i="5"/>
  <c r="LJ32" i="7" s="1"/>
  <c r="FD34" i="5"/>
  <c r="KL32" i="7" s="1"/>
  <c r="FC34" i="5"/>
  <c r="JN32" i="7" s="1"/>
  <c r="FB34" i="5"/>
  <c r="IP32" i="7" s="1"/>
  <c r="FA34" i="5"/>
  <c r="HR32" i="7" s="1"/>
  <c r="EZ34" i="5"/>
  <c r="GT32" i="7" s="1"/>
  <c r="EY34" i="5"/>
  <c r="FV32" i="7" s="1"/>
  <c r="EX34" i="5"/>
  <c r="EX32" i="7" s="1"/>
  <c r="GS32" i="7" s="1"/>
  <c r="EW34" i="5"/>
  <c r="DZ32" i="7" s="1"/>
  <c r="EV34" i="5"/>
  <c r="DB32" i="7" s="1"/>
  <c r="EU34" i="5"/>
  <c r="CD32" i="7" s="1"/>
  <c r="ET34" i="5"/>
  <c r="BF32" i="7" s="1"/>
  <c r="ES34" i="5"/>
  <c r="AH32" i="7" s="1"/>
  <c r="ER34" i="5"/>
  <c r="M32" i="7" s="1"/>
  <c r="F34" i="5"/>
  <c r="FG34" i="5" s="1"/>
  <c r="E34" i="5"/>
  <c r="D34" i="5"/>
  <c r="C34" i="5"/>
  <c r="B34" i="5"/>
  <c r="A34" i="5"/>
  <c r="FU33" i="5"/>
  <c r="FT33" i="5"/>
  <c r="FS33" i="5"/>
  <c r="FR33" i="5"/>
  <c r="FQ33" i="5"/>
  <c r="FP33" i="5"/>
  <c r="FO33" i="5"/>
  <c r="FN33" i="5"/>
  <c r="FM33" i="5"/>
  <c r="FL33" i="5"/>
  <c r="FK33" i="5"/>
  <c r="FJ33" i="5"/>
  <c r="FI33" i="5"/>
  <c r="FE33" i="5"/>
  <c r="LJ31" i="7" s="1"/>
  <c r="FD33" i="5"/>
  <c r="KL31" i="7" s="1"/>
  <c r="FC33" i="5"/>
  <c r="JN31" i="7" s="1"/>
  <c r="FB33" i="5"/>
  <c r="IP31" i="7" s="1"/>
  <c r="FA33" i="5"/>
  <c r="HR31" i="7" s="1"/>
  <c r="EZ33" i="5"/>
  <c r="GT31" i="7" s="1"/>
  <c r="EY33" i="5"/>
  <c r="FV31" i="7" s="1"/>
  <c r="EX33" i="5"/>
  <c r="EX31" i="7" s="1"/>
  <c r="GS31" i="7" s="1"/>
  <c r="EW33" i="5"/>
  <c r="DZ31" i="7" s="1"/>
  <c r="EV33" i="5"/>
  <c r="DB31" i="7" s="1"/>
  <c r="EU33" i="5"/>
  <c r="CD31" i="7" s="1"/>
  <c r="ET33" i="5"/>
  <c r="BF31" i="7" s="1"/>
  <c r="ES33" i="5"/>
  <c r="AH31" i="7" s="1"/>
  <c r="ER33" i="5"/>
  <c r="M31" i="7" s="1"/>
  <c r="F33" i="5"/>
  <c r="FG33" i="5" s="1"/>
  <c r="E33" i="5"/>
  <c r="D33" i="5"/>
  <c r="C33" i="5"/>
  <c r="B33" i="5"/>
  <c r="A33" i="5"/>
  <c r="FU32" i="5"/>
  <c r="FT32" i="5"/>
  <c r="FS32" i="5"/>
  <c r="FR32" i="5"/>
  <c r="FQ32" i="5"/>
  <c r="FP32" i="5"/>
  <c r="FO32" i="5"/>
  <c r="FN32" i="5"/>
  <c r="FM32" i="5"/>
  <c r="FL32" i="5"/>
  <c r="FK32" i="5"/>
  <c r="FJ32" i="5"/>
  <c r="FI32" i="5"/>
  <c r="FE32" i="5"/>
  <c r="LJ30" i="7" s="1"/>
  <c r="FD32" i="5"/>
  <c r="KL30" i="7" s="1"/>
  <c r="FC32" i="5"/>
  <c r="JN30" i="7" s="1"/>
  <c r="FB32" i="5"/>
  <c r="IP30" i="7" s="1"/>
  <c r="FA32" i="5"/>
  <c r="HR30" i="7" s="1"/>
  <c r="EZ32" i="5"/>
  <c r="GT30" i="7" s="1"/>
  <c r="EY32" i="5"/>
  <c r="FV30" i="7" s="1"/>
  <c r="EX32" i="5"/>
  <c r="EX30" i="7" s="1"/>
  <c r="GS30" i="7" s="1"/>
  <c r="EW32" i="5"/>
  <c r="DZ30" i="7" s="1"/>
  <c r="EV32" i="5"/>
  <c r="DB30" i="7" s="1"/>
  <c r="EU32" i="5"/>
  <c r="CD30" i="7" s="1"/>
  <c r="ET32" i="5"/>
  <c r="BF30" i="7" s="1"/>
  <c r="ES32" i="5"/>
  <c r="AH30" i="7" s="1"/>
  <c r="ER32" i="5"/>
  <c r="M30" i="7" s="1"/>
  <c r="F32" i="5"/>
  <c r="FG32" i="5" s="1"/>
  <c r="E32" i="5"/>
  <c r="D32" i="5"/>
  <c r="C32" i="5"/>
  <c r="B32" i="5"/>
  <c r="A32" i="5"/>
  <c r="FU31" i="5"/>
  <c r="FT31" i="5"/>
  <c r="FS31" i="5"/>
  <c r="FR31" i="5"/>
  <c r="FQ31" i="5"/>
  <c r="FP31" i="5"/>
  <c r="FO31" i="5"/>
  <c r="FN31" i="5"/>
  <c r="FM31" i="5"/>
  <c r="FL31" i="5"/>
  <c r="FK31" i="5"/>
  <c r="FJ31" i="5"/>
  <c r="FI31" i="5"/>
  <c r="FE31" i="5"/>
  <c r="LJ29" i="7" s="1"/>
  <c r="FD31" i="5"/>
  <c r="KL29" i="7" s="1"/>
  <c r="FC31" i="5"/>
  <c r="JN29" i="7" s="1"/>
  <c r="FB31" i="5"/>
  <c r="IP29" i="7" s="1"/>
  <c r="FA31" i="5"/>
  <c r="HR29" i="7" s="1"/>
  <c r="EZ31" i="5"/>
  <c r="GT29" i="7" s="1"/>
  <c r="EY31" i="5"/>
  <c r="FV29" i="7" s="1"/>
  <c r="EX31" i="5"/>
  <c r="EX29" i="7" s="1"/>
  <c r="GS29" i="7" s="1"/>
  <c r="EW31" i="5"/>
  <c r="DZ29" i="7" s="1"/>
  <c r="EV31" i="5"/>
  <c r="DB29" i="7" s="1"/>
  <c r="EU31" i="5"/>
  <c r="CD29" i="7" s="1"/>
  <c r="ET31" i="5"/>
  <c r="BF29" i="7" s="1"/>
  <c r="ES31" i="5"/>
  <c r="AH29" i="7" s="1"/>
  <c r="ER31" i="5"/>
  <c r="M29" i="7" s="1"/>
  <c r="F31" i="5"/>
  <c r="FG31" i="5" s="1"/>
  <c r="E31" i="5"/>
  <c r="D31" i="5"/>
  <c r="C31" i="5"/>
  <c r="B31" i="5"/>
  <c r="A31" i="5"/>
  <c r="FU30" i="5"/>
  <c r="FT30" i="5"/>
  <c r="FS30" i="5"/>
  <c r="FR30" i="5"/>
  <c r="FQ30" i="5"/>
  <c r="FP30" i="5"/>
  <c r="FO30" i="5"/>
  <c r="FN30" i="5"/>
  <c r="FM30" i="5"/>
  <c r="FL30" i="5"/>
  <c r="FK30" i="5"/>
  <c r="FJ30" i="5"/>
  <c r="FI30" i="5"/>
  <c r="FE30" i="5"/>
  <c r="LJ28" i="7" s="1"/>
  <c r="FD30" i="5"/>
  <c r="KL28" i="7" s="1"/>
  <c r="FC30" i="5"/>
  <c r="JN28" i="7" s="1"/>
  <c r="FB30" i="5"/>
  <c r="IP28" i="7" s="1"/>
  <c r="FA30" i="5"/>
  <c r="HR28" i="7" s="1"/>
  <c r="EZ30" i="5"/>
  <c r="GT28" i="7" s="1"/>
  <c r="EY30" i="5"/>
  <c r="FV28" i="7" s="1"/>
  <c r="EX30" i="5"/>
  <c r="EX28" i="7" s="1"/>
  <c r="GS28" i="7" s="1"/>
  <c r="EW30" i="5"/>
  <c r="DZ28" i="7" s="1"/>
  <c r="EV30" i="5"/>
  <c r="DB28" i="7" s="1"/>
  <c r="EU30" i="5"/>
  <c r="CD28" i="7" s="1"/>
  <c r="ET30" i="5"/>
  <c r="BF28" i="7" s="1"/>
  <c r="ES30" i="5"/>
  <c r="AH28" i="7" s="1"/>
  <c r="ER30" i="5"/>
  <c r="M28" i="7" s="1"/>
  <c r="F30" i="5"/>
  <c r="FG30" i="5" s="1"/>
  <c r="E30" i="5"/>
  <c r="D30" i="5"/>
  <c r="C30" i="5"/>
  <c r="B30" i="5"/>
  <c r="A30" i="5"/>
  <c r="FU29" i="5"/>
  <c r="FT29" i="5"/>
  <c r="FS29" i="5"/>
  <c r="FR29" i="5"/>
  <c r="FQ29" i="5"/>
  <c r="FP29" i="5"/>
  <c r="FO29" i="5"/>
  <c r="FN29" i="5"/>
  <c r="FM29" i="5"/>
  <c r="FL29" i="5"/>
  <c r="FK29" i="5"/>
  <c r="FJ29" i="5"/>
  <c r="FE29" i="5"/>
  <c r="LJ27" i="7" s="1"/>
  <c r="FD29" i="5"/>
  <c r="KL27" i="7" s="1"/>
  <c r="FC29" i="5"/>
  <c r="JN27" i="7" s="1"/>
  <c r="FB29" i="5"/>
  <c r="IP27" i="7" s="1"/>
  <c r="FA29" i="5"/>
  <c r="HR27" i="7" s="1"/>
  <c r="EZ29" i="5"/>
  <c r="GT27" i="7" s="1"/>
  <c r="EY29" i="5"/>
  <c r="FV27" i="7" s="1"/>
  <c r="EX29" i="5"/>
  <c r="EX27" i="7" s="1"/>
  <c r="GS27" i="7" s="1"/>
  <c r="EW29" i="5"/>
  <c r="DZ27" i="7" s="1"/>
  <c r="EV29" i="5"/>
  <c r="DB27" i="7" s="1"/>
  <c r="EU29" i="5"/>
  <c r="CD27" i="7" s="1"/>
  <c r="ET29" i="5"/>
  <c r="BF27" i="7" s="1"/>
  <c r="ES29" i="5"/>
  <c r="AH27" i="7" s="1"/>
  <c r="ER29" i="5"/>
  <c r="M27" i="7" s="1"/>
  <c r="F29" i="5"/>
  <c r="FG29" i="5" s="1"/>
  <c r="E29" i="5"/>
  <c r="D29" i="5"/>
  <c r="C29" i="5"/>
  <c r="B29" i="5"/>
  <c r="A29" i="5"/>
  <c r="FU28" i="5"/>
  <c r="FT28" i="5"/>
  <c r="FS28" i="5"/>
  <c r="FR28" i="5"/>
  <c r="FQ28" i="5"/>
  <c r="FP28" i="5"/>
  <c r="FO28" i="5"/>
  <c r="FN28" i="5"/>
  <c r="FM28" i="5"/>
  <c r="FL28" i="5"/>
  <c r="FK28" i="5"/>
  <c r="FJ28" i="5"/>
  <c r="FI28" i="5"/>
  <c r="FE28" i="5"/>
  <c r="LJ26" i="7" s="1"/>
  <c r="FD28" i="5"/>
  <c r="KL26" i="7" s="1"/>
  <c r="FC28" i="5"/>
  <c r="JN26" i="7" s="1"/>
  <c r="FB28" i="5"/>
  <c r="IP26" i="7" s="1"/>
  <c r="FA28" i="5"/>
  <c r="HR26" i="7" s="1"/>
  <c r="EZ28" i="5"/>
  <c r="GT26" i="7" s="1"/>
  <c r="EY28" i="5"/>
  <c r="FV26" i="7" s="1"/>
  <c r="EX28" i="5"/>
  <c r="EX26" i="7" s="1"/>
  <c r="GS26" i="7" s="1"/>
  <c r="EW28" i="5"/>
  <c r="DZ26" i="7" s="1"/>
  <c r="EV28" i="5"/>
  <c r="DB26" i="7" s="1"/>
  <c r="EU28" i="5"/>
  <c r="CD26" i="7" s="1"/>
  <c r="ET28" i="5"/>
  <c r="BF26" i="7" s="1"/>
  <c r="ES28" i="5"/>
  <c r="AH26" i="7" s="1"/>
  <c r="ER28" i="5"/>
  <c r="M26" i="7" s="1"/>
  <c r="F28" i="5"/>
  <c r="FG28" i="5" s="1"/>
  <c r="E28" i="5"/>
  <c r="D28" i="5"/>
  <c r="C28" i="5"/>
  <c r="B28" i="5"/>
  <c r="A28" i="5"/>
  <c r="FU27" i="5"/>
  <c r="FT27" i="5"/>
  <c r="FS27" i="5"/>
  <c r="FR27" i="5"/>
  <c r="FQ27" i="5"/>
  <c r="FP27" i="5"/>
  <c r="FO27" i="5"/>
  <c r="FN27" i="5"/>
  <c r="FM27" i="5"/>
  <c r="FL27" i="5"/>
  <c r="FK27" i="5"/>
  <c r="FJ27" i="5"/>
  <c r="FI27" i="5"/>
  <c r="FE27" i="5"/>
  <c r="LJ25" i="7" s="1"/>
  <c r="FD27" i="5"/>
  <c r="KL25" i="7" s="1"/>
  <c r="FC27" i="5"/>
  <c r="JN25" i="7" s="1"/>
  <c r="FB27" i="5"/>
  <c r="IP25" i="7" s="1"/>
  <c r="FA27" i="5"/>
  <c r="HR25" i="7" s="1"/>
  <c r="EZ27" i="5"/>
  <c r="GT25" i="7" s="1"/>
  <c r="EY27" i="5"/>
  <c r="FV25" i="7" s="1"/>
  <c r="EX27" i="5"/>
  <c r="EX25" i="7" s="1"/>
  <c r="GS25" i="7" s="1"/>
  <c r="EW27" i="5"/>
  <c r="DZ25" i="7" s="1"/>
  <c r="EV27" i="5"/>
  <c r="DB25" i="7" s="1"/>
  <c r="EU27" i="5"/>
  <c r="CD25" i="7" s="1"/>
  <c r="ET27" i="5"/>
  <c r="BF25" i="7" s="1"/>
  <c r="ES27" i="5"/>
  <c r="AH25" i="7" s="1"/>
  <c r="ER27" i="5"/>
  <c r="M25" i="7" s="1"/>
  <c r="F27" i="5"/>
  <c r="FG27" i="5" s="1"/>
  <c r="E27" i="5"/>
  <c r="D27" i="5"/>
  <c r="C27" i="5"/>
  <c r="B27" i="5"/>
  <c r="A27" i="5"/>
  <c r="FU26" i="5"/>
  <c r="FT26" i="5"/>
  <c r="FS26" i="5"/>
  <c r="FR26" i="5"/>
  <c r="FQ26" i="5"/>
  <c r="FP26" i="5"/>
  <c r="FO26" i="5"/>
  <c r="FN26" i="5"/>
  <c r="FM26" i="5"/>
  <c r="FL26" i="5"/>
  <c r="FK26" i="5"/>
  <c r="FJ26" i="5"/>
  <c r="FI26" i="5"/>
  <c r="FE26" i="5"/>
  <c r="LJ24" i="7" s="1"/>
  <c r="FD26" i="5"/>
  <c r="KL24" i="7" s="1"/>
  <c r="FC26" i="5"/>
  <c r="JN24" i="7" s="1"/>
  <c r="FB26" i="5"/>
  <c r="IP24" i="7" s="1"/>
  <c r="FA26" i="5"/>
  <c r="HR24" i="7" s="1"/>
  <c r="EZ26" i="5"/>
  <c r="GT24" i="7" s="1"/>
  <c r="EY26" i="5"/>
  <c r="FV24" i="7" s="1"/>
  <c r="EX26" i="5"/>
  <c r="EX24" i="7" s="1"/>
  <c r="GS24" i="7" s="1"/>
  <c r="EW26" i="5"/>
  <c r="DZ24" i="7" s="1"/>
  <c r="EV26" i="5"/>
  <c r="DB24" i="7" s="1"/>
  <c r="EU26" i="5"/>
  <c r="CD24" i="7" s="1"/>
  <c r="ET26" i="5"/>
  <c r="BF24" i="7" s="1"/>
  <c r="ES26" i="5"/>
  <c r="AH24" i="7" s="1"/>
  <c r="ER26" i="5"/>
  <c r="M24" i="7" s="1"/>
  <c r="F26" i="5"/>
  <c r="FG26" i="5" s="1"/>
  <c r="E26" i="5"/>
  <c r="D26" i="5"/>
  <c r="C26" i="5"/>
  <c r="B26" i="5"/>
  <c r="A26" i="5"/>
  <c r="FU25" i="5"/>
  <c r="FT25" i="5"/>
  <c r="FS25" i="5"/>
  <c r="FR25" i="5"/>
  <c r="FQ25" i="5"/>
  <c r="FP25" i="5"/>
  <c r="FO25" i="5"/>
  <c r="FN25" i="5"/>
  <c r="FM25" i="5"/>
  <c r="FL25" i="5"/>
  <c r="FK25" i="5"/>
  <c r="FJ25" i="5"/>
  <c r="FE25" i="5"/>
  <c r="LJ23" i="7" s="1"/>
  <c r="FD25" i="5"/>
  <c r="KL23" i="7" s="1"/>
  <c r="FC25" i="5"/>
  <c r="JN23" i="7" s="1"/>
  <c r="FB25" i="5"/>
  <c r="IP23" i="7" s="1"/>
  <c r="FA25" i="5"/>
  <c r="HR23" i="7" s="1"/>
  <c r="EZ25" i="5"/>
  <c r="GT23" i="7" s="1"/>
  <c r="EY25" i="5"/>
  <c r="FV23" i="7" s="1"/>
  <c r="EX25" i="5"/>
  <c r="EX23" i="7" s="1"/>
  <c r="GS23" i="7" s="1"/>
  <c r="EW25" i="5"/>
  <c r="DZ23" i="7" s="1"/>
  <c r="EV25" i="5"/>
  <c r="DB23" i="7" s="1"/>
  <c r="EU25" i="5"/>
  <c r="CD23" i="7" s="1"/>
  <c r="ET25" i="5"/>
  <c r="BF23" i="7" s="1"/>
  <c r="ES25" i="5"/>
  <c r="AH23" i="7" s="1"/>
  <c r="ER25" i="5"/>
  <c r="M23" i="7" s="1"/>
  <c r="F25" i="5"/>
  <c r="FG25" i="5" s="1"/>
  <c r="E25" i="5"/>
  <c r="D25" i="5"/>
  <c r="C25" i="5"/>
  <c r="B25" i="5"/>
  <c r="A25" i="5"/>
  <c r="FU24" i="5"/>
  <c r="FT24" i="5"/>
  <c r="FS24" i="5"/>
  <c r="FR24" i="5"/>
  <c r="FQ24" i="5"/>
  <c r="FP24" i="5"/>
  <c r="FO24" i="5"/>
  <c r="FN24" i="5"/>
  <c r="FM24" i="5"/>
  <c r="FL24" i="5"/>
  <c r="FK24" i="5"/>
  <c r="FJ24" i="5"/>
  <c r="FI24" i="5"/>
  <c r="FE24" i="5"/>
  <c r="LJ22" i="7" s="1"/>
  <c r="FD24" i="5"/>
  <c r="KL22" i="7" s="1"/>
  <c r="FC24" i="5"/>
  <c r="JN22" i="7" s="1"/>
  <c r="FB24" i="5"/>
  <c r="IP22" i="7" s="1"/>
  <c r="FA24" i="5"/>
  <c r="HR22" i="7" s="1"/>
  <c r="EZ24" i="5"/>
  <c r="GT22" i="7" s="1"/>
  <c r="EY24" i="5"/>
  <c r="FV22" i="7" s="1"/>
  <c r="EX24" i="5"/>
  <c r="EX22" i="7" s="1"/>
  <c r="GS22" i="7" s="1"/>
  <c r="EW24" i="5"/>
  <c r="DZ22" i="7" s="1"/>
  <c r="EV24" i="5"/>
  <c r="DB22" i="7" s="1"/>
  <c r="EU24" i="5"/>
  <c r="CD22" i="7" s="1"/>
  <c r="ET24" i="5"/>
  <c r="BF22" i="7" s="1"/>
  <c r="ES24" i="5"/>
  <c r="AH22" i="7" s="1"/>
  <c r="ER24" i="5"/>
  <c r="M22" i="7" s="1"/>
  <c r="F24" i="5"/>
  <c r="FG24" i="5" s="1"/>
  <c r="E24" i="5"/>
  <c r="D24" i="5"/>
  <c r="C24" i="5"/>
  <c r="B24" i="5"/>
  <c r="A24" i="5"/>
  <c r="FU23" i="5"/>
  <c r="FT23" i="5"/>
  <c r="FS23" i="5"/>
  <c r="FR23" i="5"/>
  <c r="FQ23" i="5"/>
  <c r="FP23" i="5"/>
  <c r="FO23" i="5"/>
  <c r="FN23" i="5"/>
  <c r="FM23" i="5"/>
  <c r="FL23" i="5"/>
  <c r="FK23" i="5"/>
  <c r="FJ23" i="5"/>
  <c r="FI23" i="5"/>
  <c r="FE23" i="5"/>
  <c r="LJ21" i="7" s="1"/>
  <c r="FD23" i="5"/>
  <c r="KL21" i="7" s="1"/>
  <c r="FC23" i="5"/>
  <c r="JN21" i="7" s="1"/>
  <c r="FB23" i="5"/>
  <c r="IP21" i="7" s="1"/>
  <c r="FA23" i="5"/>
  <c r="HR21" i="7" s="1"/>
  <c r="EZ23" i="5"/>
  <c r="GT21" i="7" s="1"/>
  <c r="EY23" i="5"/>
  <c r="FV21" i="7" s="1"/>
  <c r="EX23" i="5"/>
  <c r="EX21" i="7" s="1"/>
  <c r="GS21" i="7" s="1"/>
  <c r="EW23" i="5"/>
  <c r="DZ21" i="7" s="1"/>
  <c r="EV23" i="5"/>
  <c r="DB21" i="7" s="1"/>
  <c r="EU23" i="5"/>
  <c r="CD21" i="7" s="1"/>
  <c r="ET23" i="5"/>
  <c r="BF21" i="7" s="1"/>
  <c r="ES23" i="5"/>
  <c r="AH21" i="7" s="1"/>
  <c r="ER23" i="5"/>
  <c r="F23" i="5"/>
  <c r="FG23" i="5" s="1"/>
  <c r="E23" i="5"/>
  <c r="D23" i="5"/>
  <c r="C23" i="5"/>
  <c r="B23" i="5"/>
  <c r="A23" i="5"/>
  <c r="FU22" i="5"/>
  <c r="FT22" i="5"/>
  <c r="FS22" i="5"/>
  <c r="FR22" i="5"/>
  <c r="FQ22" i="5"/>
  <c r="FP22" i="5"/>
  <c r="FO22" i="5"/>
  <c r="FN22" i="5"/>
  <c r="FM22" i="5"/>
  <c r="FL22" i="5"/>
  <c r="FK22" i="5"/>
  <c r="FJ22" i="5"/>
  <c r="FI22" i="5"/>
  <c r="FE22" i="5"/>
  <c r="LJ20" i="7" s="1"/>
  <c r="FD22" i="5"/>
  <c r="KL20" i="7" s="1"/>
  <c r="FC22" i="5"/>
  <c r="JN20" i="7" s="1"/>
  <c r="FB22" i="5"/>
  <c r="IP20" i="7" s="1"/>
  <c r="FA22" i="5"/>
  <c r="HR20" i="7" s="1"/>
  <c r="EZ22" i="5"/>
  <c r="GT20" i="7" s="1"/>
  <c r="EY22" i="5"/>
  <c r="FV20" i="7" s="1"/>
  <c r="EX22" i="5"/>
  <c r="EX20" i="7" s="1"/>
  <c r="GS20" i="7" s="1"/>
  <c r="EW22" i="5"/>
  <c r="DZ20" i="7" s="1"/>
  <c r="EV22" i="5"/>
  <c r="DB20" i="7" s="1"/>
  <c r="EU22" i="5"/>
  <c r="CD20" i="7" s="1"/>
  <c r="ET22" i="5"/>
  <c r="BF20" i="7" s="1"/>
  <c r="ES22" i="5"/>
  <c r="AH20" i="7" s="1"/>
  <c r="ER22" i="5"/>
  <c r="M20" i="7" s="1"/>
  <c r="F22" i="5"/>
  <c r="FG22" i="5" s="1"/>
  <c r="E22" i="5"/>
  <c r="D22" i="5"/>
  <c r="C22" i="5"/>
  <c r="B22" i="5"/>
  <c r="A22" i="5"/>
  <c r="FU21" i="5"/>
  <c r="FT21" i="5"/>
  <c r="FS21" i="5"/>
  <c r="FR21" i="5"/>
  <c r="FQ21" i="5"/>
  <c r="FP21" i="5"/>
  <c r="FO21" i="5"/>
  <c r="FN21" i="5"/>
  <c r="FM21" i="5"/>
  <c r="FL21" i="5"/>
  <c r="FK21" i="5"/>
  <c r="FJ21" i="5"/>
  <c r="FE21" i="5"/>
  <c r="LJ19" i="7" s="1"/>
  <c r="FD21" i="5"/>
  <c r="KL19" i="7" s="1"/>
  <c r="FC21" i="5"/>
  <c r="JN19" i="7" s="1"/>
  <c r="FB21" i="5"/>
  <c r="IP19" i="7" s="1"/>
  <c r="FA21" i="5"/>
  <c r="HR19" i="7" s="1"/>
  <c r="EZ21" i="5"/>
  <c r="GT19" i="7" s="1"/>
  <c r="EY21" i="5"/>
  <c r="FV19" i="7" s="1"/>
  <c r="EX21" i="5"/>
  <c r="EX19" i="7" s="1"/>
  <c r="GS19" i="7" s="1"/>
  <c r="EW21" i="5"/>
  <c r="DZ19" i="7" s="1"/>
  <c r="EV21" i="5"/>
  <c r="DB19" i="7" s="1"/>
  <c r="EU21" i="5"/>
  <c r="CD19" i="7" s="1"/>
  <c r="ET21" i="5"/>
  <c r="BF19" i="7" s="1"/>
  <c r="ES21" i="5"/>
  <c r="AH19" i="7" s="1"/>
  <c r="ER21" i="5"/>
  <c r="F21" i="5"/>
  <c r="FG21" i="5" s="1"/>
  <c r="E21" i="5"/>
  <c r="D21" i="5"/>
  <c r="C21" i="5"/>
  <c r="B21" i="5"/>
  <c r="A21" i="5"/>
  <c r="FU20" i="5"/>
  <c r="FT20" i="5"/>
  <c r="FS20" i="5"/>
  <c r="FR20" i="5"/>
  <c r="FQ20" i="5"/>
  <c r="FP20" i="5"/>
  <c r="FO20" i="5"/>
  <c r="FN20" i="5"/>
  <c r="FM20" i="5"/>
  <c r="FL20" i="5"/>
  <c r="FK20" i="5"/>
  <c r="FJ20" i="5"/>
  <c r="FI20" i="5"/>
  <c r="FE20" i="5"/>
  <c r="LJ18" i="7" s="1"/>
  <c r="FD20" i="5"/>
  <c r="KL18" i="7" s="1"/>
  <c r="FC20" i="5"/>
  <c r="JN18" i="7" s="1"/>
  <c r="FB20" i="5"/>
  <c r="IP18" i="7" s="1"/>
  <c r="FA20" i="5"/>
  <c r="HR18" i="7" s="1"/>
  <c r="EZ20" i="5"/>
  <c r="GT18" i="7" s="1"/>
  <c r="EY20" i="5"/>
  <c r="FV18" i="7" s="1"/>
  <c r="EX20" i="5"/>
  <c r="EX18" i="7" s="1"/>
  <c r="GS18" i="7" s="1"/>
  <c r="EW20" i="5"/>
  <c r="DZ18" i="7" s="1"/>
  <c r="EV20" i="5"/>
  <c r="DB18" i="7" s="1"/>
  <c r="EU20" i="5"/>
  <c r="CD18" i="7" s="1"/>
  <c r="ET20" i="5"/>
  <c r="BF18" i="7" s="1"/>
  <c r="ES20" i="5"/>
  <c r="AH18" i="7" s="1"/>
  <c r="ER20" i="5"/>
  <c r="M18" i="7" s="1"/>
  <c r="F20" i="5"/>
  <c r="FG20" i="5" s="1"/>
  <c r="E20" i="5"/>
  <c r="D20" i="5"/>
  <c r="C20" i="5"/>
  <c r="B20" i="5"/>
  <c r="A20" i="5"/>
  <c r="FU19" i="5"/>
  <c r="FT19" i="5"/>
  <c r="FS19" i="5"/>
  <c r="FR19" i="5"/>
  <c r="FQ19" i="5"/>
  <c r="FP19" i="5"/>
  <c r="FO19" i="5"/>
  <c r="FN19" i="5"/>
  <c r="FM19" i="5"/>
  <c r="FL19" i="5"/>
  <c r="FK19" i="5"/>
  <c r="FJ19" i="5"/>
  <c r="FI19" i="5"/>
  <c r="FE19" i="5"/>
  <c r="LJ17" i="7" s="1"/>
  <c r="FD19" i="5"/>
  <c r="KL17" i="7" s="1"/>
  <c r="FC19" i="5"/>
  <c r="JN17" i="7" s="1"/>
  <c r="FB19" i="5"/>
  <c r="IP17" i="7" s="1"/>
  <c r="FA19" i="5"/>
  <c r="HR17" i="7" s="1"/>
  <c r="EZ19" i="5"/>
  <c r="GT17" i="7" s="1"/>
  <c r="EY19" i="5"/>
  <c r="FV17" i="7" s="1"/>
  <c r="EX19" i="5"/>
  <c r="EX17" i="7" s="1"/>
  <c r="GS17" i="7" s="1"/>
  <c r="EW19" i="5"/>
  <c r="DZ17" i="7" s="1"/>
  <c r="EV19" i="5"/>
  <c r="DB17" i="7" s="1"/>
  <c r="EU19" i="5"/>
  <c r="CD17" i="7" s="1"/>
  <c r="ET19" i="5"/>
  <c r="BF17" i="7" s="1"/>
  <c r="ES19" i="5"/>
  <c r="AH17" i="7" s="1"/>
  <c r="ER19" i="5"/>
  <c r="F19" i="5"/>
  <c r="FG19" i="5" s="1"/>
  <c r="E19" i="5"/>
  <c r="D19" i="5"/>
  <c r="C19" i="5"/>
  <c r="B19" i="5"/>
  <c r="A19" i="5"/>
  <c r="FU18" i="5"/>
  <c r="FT18" i="5"/>
  <c r="FS18" i="5"/>
  <c r="FR18" i="5"/>
  <c r="FQ18" i="5"/>
  <c r="FP18" i="5"/>
  <c r="FO18" i="5"/>
  <c r="FN18" i="5"/>
  <c r="FM18" i="5"/>
  <c r="FL18" i="5"/>
  <c r="FK18" i="5"/>
  <c r="FJ18" i="5"/>
  <c r="FI18" i="5"/>
  <c r="FE18" i="5"/>
  <c r="LJ16" i="7" s="1"/>
  <c r="FD18" i="5"/>
  <c r="KL16" i="7" s="1"/>
  <c r="FC18" i="5"/>
  <c r="JN16" i="7" s="1"/>
  <c r="FB18" i="5"/>
  <c r="IP16" i="7" s="1"/>
  <c r="FA18" i="5"/>
  <c r="HR16" i="7" s="1"/>
  <c r="EZ18" i="5"/>
  <c r="GT16" i="7" s="1"/>
  <c r="EY18" i="5"/>
  <c r="FV16" i="7" s="1"/>
  <c r="EX18" i="5"/>
  <c r="EX16" i="7" s="1"/>
  <c r="GS16" i="7" s="1"/>
  <c r="EW18" i="5"/>
  <c r="DZ16" i="7" s="1"/>
  <c r="EV18" i="5"/>
  <c r="DB16" i="7" s="1"/>
  <c r="EU18" i="5"/>
  <c r="CD16" i="7" s="1"/>
  <c r="ET18" i="5"/>
  <c r="BF16" i="7" s="1"/>
  <c r="ES18" i="5"/>
  <c r="AH16" i="7" s="1"/>
  <c r="ER18" i="5"/>
  <c r="M16" i="7" s="1"/>
  <c r="F18" i="5"/>
  <c r="FG18" i="5" s="1"/>
  <c r="E18" i="5"/>
  <c r="D18" i="5"/>
  <c r="C18" i="5"/>
  <c r="B18" i="5"/>
  <c r="A18" i="5"/>
  <c r="FU17" i="5"/>
  <c r="FT17" i="5"/>
  <c r="FS17" i="5"/>
  <c r="FR17" i="5"/>
  <c r="FQ17" i="5"/>
  <c r="FP17" i="5"/>
  <c r="FO17" i="5"/>
  <c r="FN17" i="5"/>
  <c r="FM17" i="5"/>
  <c r="FL17" i="5"/>
  <c r="FK17" i="5"/>
  <c r="FJ17" i="5"/>
  <c r="FI17" i="5"/>
  <c r="FE17" i="5"/>
  <c r="LJ15" i="7" s="1"/>
  <c r="FD17" i="5"/>
  <c r="FC17" i="5"/>
  <c r="JN15" i="7" s="1"/>
  <c r="FB17" i="5"/>
  <c r="IP15" i="7" s="1"/>
  <c r="FA17" i="5"/>
  <c r="HR15" i="7" s="1"/>
  <c r="EZ17" i="5"/>
  <c r="GT15" i="7" s="1"/>
  <c r="EY17" i="5"/>
  <c r="FV15" i="7" s="1"/>
  <c r="EX17" i="5"/>
  <c r="EX15" i="7" s="1"/>
  <c r="GS15" i="7" s="1"/>
  <c r="EW17" i="5"/>
  <c r="DZ15" i="7" s="1"/>
  <c r="EV17" i="5"/>
  <c r="EU17" i="5"/>
  <c r="CD15" i="7" s="1"/>
  <c r="ET17" i="5"/>
  <c r="BF15" i="7" s="1"/>
  <c r="ES17" i="5"/>
  <c r="AH15" i="7" s="1"/>
  <c r="ER17" i="5"/>
  <c r="F17" i="5"/>
  <c r="FG17" i="5" s="1"/>
  <c r="E17" i="5"/>
  <c r="D17" i="5"/>
  <c r="C17" i="5"/>
  <c r="B17" i="5"/>
  <c r="A17" i="5"/>
  <c r="EP49" i="5" s="1"/>
  <c r="FU16" i="5"/>
  <c r="FT16" i="5"/>
  <c r="FS16" i="5"/>
  <c r="FR16" i="5"/>
  <c r="FQ16" i="5"/>
  <c r="FP16" i="5"/>
  <c r="FO16" i="5"/>
  <c r="FN16" i="5"/>
  <c r="FM16" i="5"/>
  <c r="FL16" i="5"/>
  <c r="FK16" i="5"/>
  <c r="FJ16" i="5"/>
  <c r="FI16" i="5"/>
  <c r="FE16" i="5"/>
  <c r="LJ14" i="7" s="1"/>
  <c r="FD16" i="5"/>
  <c r="KL14" i="7" s="1"/>
  <c r="FC16" i="5"/>
  <c r="JN14" i="7" s="1"/>
  <c r="FB16" i="5"/>
  <c r="IP14" i="7" s="1"/>
  <c r="FA16" i="5"/>
  <c r="HR14" i="7" s="1"/>
  <c r="EZ16" i="5"/>
  <c r="GT14" i="7" s="1"/>
  <c r="EY16" i="5"/>
  <c r="FV14" i="7" s="1"/>
  <c r="EX16" i="5"/>
  <c r="EX14" i="7" s="1"/>
  <c r="GS14" i="7" s="1"/>
  <c r="EW16" i="5"/>
  <c r="DZ14" i="7" s="1"/>
  <c r="EV16" i="5"/>
  <c r="DB14" i="7" s="1"/>
  <c r="EU16" i="5"/>
  <c r="CD14" i="7" s="1"/>
  <c r="ET16" i="5"/>
  <c r="BF14" i="7" s="1"/>
  <c r="ES16" i="5"/>
  <c r="AH14" i="7" s="1"/>
  <c r="ER16" i="5"/>
  <c r="M14" i="7" s="1"/>
  <c r="F16" i="5"/>
  <c r="FG16" i="5" s="1"/>
  <c r="E16" i="5"/>
  <c r="D16" i="5"/>
  <c r="C16" i="5"/>
  <c r="B16" i="5"/>
  <c r="A16" i="5"/>
  <c r="FU15" i="5"/>
  <c r="FT15" i="5"/>
  <c r="FS15" i="5"/>
  <c r="FR15" i="5"/>
  <c r="FQ15" i="5"/>
  <c r="FP15" i="5"/>
  <c r="FO15" i="5"/>
  <c r="FN15" i="5"/>
  <c r="FM15" i="5"/>
  <c r="FL15" i="5"/>
  <c r="FK15" i="5"/>
  <c r="FJ15" i="5"/>
  <c r="FE15" i="5"/>
  <c r="LJ13" i="7" s="1"/>
  <c r="FD15" i="5"/>
  <c r="KL13" i="7" s="1"/>
  <c r="FC15" i="5"/>
  <c r="JN13" i="7" s="1"/>
  <c r="FB15" i="5"/>
  <c r="IP13" i="7" s="1"/>
  <c r="FA15" i="5"/>
  <c r="HR13" i="7" s="1"/>
  <c r="EZ15" i="5"/>
  <c r="GT13" i="7" s="1"/>
  <c r="EY15" i="5"/>
  <c r="FV13" i="7" s="1"/>
  <c r="EX15" i="5"/>
  <c r="EX13" i="7" s="1"/>
  <c r="GS13" i="7" s="1"/>
  <c r="EW15" i="5"/>
  <c r="DZ13" i="7" s="1"/>
  <c r="EV15" i="5"/>
  <c r="DB13" i="7" s="1"/>
  <c r="EU15" i="5"/>
  <c r="CD13" i="7" s="1"/>
  <c r="ET15" i="5"/>
  <c r="BF13" i="7" s="1"/>
  <c r="ES15" i="5"/>
  <c r="AH13" i="7" s="1"/>
  <c r="ER15" i="5"/>
  <c r="F15" i="5"/>
  <c r="FG15" i="5" s="1"/>
  <c r="E15" i="5"/>
  <c r="D15" i="5"/>
  <c r="C15" i="5"/>
  <c r="B15" i="5"/>
  <c r="A15" i="5"/>
  <c r="FU14" i="5"/>
  <c r="FT14" i="5"/>
  <c r="FS14" i="5"/>
  <c r="FR14" i="5"/>
  <c r="FQ14" i="5"/>
  <c r="FP14" i="5"/>
  <c r="FO14" i="5"/>
  <c r="FN14" i="5"/>
  <c r="FM14" i="5"/>
  <c r="FL14" i="5"/>
  <c r="FK14" i="5"/>
  <c r="FJ14" i="5"/>
  <c r="FI14" i="5"/>
  <c r="FE14" i="5"/>
  <c r="LJ12" i="7" s="1"/>
  <c r="FD14" i="5"/>
  <c r="KL12" i="7" s="1"/>
  <c r="FC14" i="5"/>
  <c r="JN12" i="7" s="1"/>
  <c r="FB14" i="5"/>
  <c r="IP12" i="7" s="1"/>
  <c r="FA14" i="5"/>
  <c r="HR12" i="7" s="1"/>
  <c r="EZ14" i="5"/>
  <c r="GT12" i="7" s="1"/>
  <c r="EY14" i="5"/>
  <c r="FV12" i="7" s="1"/>
  <c r="EX14" i="5"/>
  <c r="EX12" i="7" s="1"/>
  <c r="GS12" i="7" s="1"/>
  <c r="EW14" i="5"/>
  <c r="DZ12" i="7" s="1"/>
  <c r="EV14" i="5"/>
  <c r="DB12" i="7" s="1"/>
  <c r="EU14" i="5"/>
  <c r="CD12" i="7" s="1"/>
  <c r="ET14" i="5"/>
  <c r="BF12" i="7" s="1"/>
  <c r="ES14" i="5"/>
  <c r="AH12" i="7" s="1"/>
  <c r="ER14" i="5"/>
  <c r="M12" i="7" s="1"/>
  <c r="F14" i="5"/>
  <c r="FG14" i="5" s="1"/>
  <c r="E14" i="5"/>
  <c r="D14" i="5"/>
  <c r="C14" i="5"/>
  <c r="B14" i="5"/>
  <c r="A14" i="5"/>
  <c r="FU13" i="5"/>
  <c r="FT13" i="5"/>
  <c r="FS13" i="5"/>
  <c r="FR13" i="5"/>
  <c r="FQ13" i="5"/>
  <c r="FP13" i="5"/>
  <c r="FO13" i="5"/>
  <c r="FN13" i="5"/>
  <c r="FM13" i="5"/>
  <c r="FL13" i="5"/>
  <c r="FK13" i="5"/>
  <c r="FJ13" i="5"/>
  <c r="FE13" i="5"/>
  <c r="LJ11" i="7" s="1"/>
  <c r="FD13" i="5"/>
  <c r="KL11" i="7" s="1"/>
  <c r="FC13" i="5"/>
  <c r="JN11" i="7" s="1"/>
  <c r="FB13" i="5"/>
  <c r="IP11" i="7" s="1"/>
  <c r="FA13" i="5"/>
  <c r="HR11" i="7" s="1"/>
  <c r="EZ13" i="5"/>
  <c r="GT11" i="7" s="1"/>
  <c r="EY13" i="5"/>
  <c r="FV11" i="7" s="1"/>
  <c r="EX13" i="5"/>
  <c r="EX11" i="7" s="1"/>
  <c r="GS11" i="7" s="1"/>
  <c r="EW13" i="5"/>
  <c r="DZ11" i="7" s="1"/>
  <c r="EV13" i="5"/>
  <c r="DB11" i="7" s="1"/>
  <c r="EU13" i="5"/>
  <c r="CD11" i="7" s="1"/>
  <c r="ET13" i="5"/>
  <c r="BF11" i="7" s="1"/>
  <c r="ES13" i="5"/>
  <c r="AH11" i="7" s="1"/>
  <c r="ER13" i="5"/>
  <c r="FF13" i="5" s="1"/>
  <c r="FH13" i="5" s="1"/>
  <c r="F13" i="5"/>
  <c r="FG13" i="5" s="1"/>
  <c r="E13" i="5"/>
  <c r="D13" i="5"/>
  <c r="C13" i="5"/>
  <c r="B13" i="5"/>
  <c r="A13" i="5"/>
  <c r="CL49" i="5" s="1"/>
  <c r="FU12" i="5"/>
  <c r="FT12" i="5"/>
  <c r="FS12" i="5"/>
  <c r="FR12" i="5"/>
  <c r="FQ12" i="5"/>
  <c r="FP12" i="5"/>
  <c r="FO12" i="5"/>
  <c r="FN12" i="5"/>
  <c r="FM12" i="5"/>
  <c r="FL12" i="5"/>
  <c r="FK12" i="5"/>
  <c r="FJ12" i="5"/>
  <c r="FI12" i="5"/>
  <c r="FE12" i="5"/>
  <c r="LJ10" i="7" s="1"/>
  <c r="FD12" i="5"/>
  <c r="KL10" i="7" s="1"/>
  <c r="FC12" i="5"/>
  <c r="JN10" i="7" s="1"/>
  <c r="FB12" i="5"/>
  <c r="IP10" i="7" s="1"/>
  <c r="FA12" i="5"/>
  <c r="HR10" i="7" s="1"/>
  <c r="EZ12" i="5"/>
  <c r="GT10" i="7" s="1"/>
  <c r="EY12" i="5"/>
  <c r="FV10" i="7" s="1"/>
  <c r="EX12" i="5"/>
  <c r="EX10" i="7" s="1"/>
  <c r="GS10" i="7" s="1"/>
  <c r="EW12" i="5"/>
  <c r="DZ10" i="7" s="1"/>
  <c r="EV12" i="5"/>
  <c r="DB10" i="7" s="1"/>
  <c r="EU12" i="5"/>
  <c r="CD10" i="7" s="1"/>
  <c r="ET12" i="5"/>
  <c r="BF10" i="7" s="1"/>
  <c r="ES12" i="5"/>
  <c r="AH10" i="7" s="1"/>
  <c r="ER12" i="5"/>
  <c r="M10" i="7" s="1"/>
  <c r="F12" i="5"/>
  <c r="FG12" i="5" s="1"/>
  <c r="E12" i="5"/>
  <c r="D12" i="5"/>
  <c r="C12" i="5"/>
  <c r="B12" i="5"/>
  <c r="A12" i="5"/>
  <c r="EN49" i="5" s="1"/>
  <c r="Q10" i="5"/>
  <c r="P10" i="5"/>
  <c r="O10" i="5"/>
  <c r="N10" i="5"/>
  <c r="M10" i="5"/>
  <c r="FE9" i="5"/>
  <c r="LK13" i="7" s="1"/>
  <c r="LL13" i="7" s="1"/>
  <c r="FD9" i="5"/>
  <c r="KM13" i="7" s="1"/>
  <c r="KN13" i="7" s="1"/>
  <c r="FC9" i="5"/>
  <c r="JO14" i="7" s="1"/>
  <c r="JP14" i="7" s="1"/>
  <c r="FB9" i="5"/>
  <c r="IQ14" i="7" s="1"/>
  <c r="IR14" i="7" s="1"/>
  <c r="FA9" i="5"/>
  <c r="HS12" i="7" s="1"/>
  <c r="HT12" i="7" s="1"/>
  <c r="EZ9" i="5"/>
  <c r="EY9" i="5"/>
  <c r="EX9" i="5"/>
  <c r="EW9" i="5"/>
  <c r="EA12" i="7" s="1"/>
  <c r="EB12" i="7" s="1"/>
  <c r="EV9" i="5"/>
  <c r="DC12" i="7" s="1"/>
  <c r="DD12" i="7" s="1"/>
  <c r="EU9" i="5"/>
  <c r="CE14" i="7" s="1"/>
  <c r="CF14" i="7" s="1"/>
  <c r="ET9" i="5"/>
  <c r="BG14" i="7" s="1"/>
  <c r="BH14" i="7" s="1"/>
  <c r="ES9" i="5"/>
  <c r="AI12" i="7" s="1"/>
  <c r="AJ12" i="7" s="1"/>
  <c r="ER9" i="5"/>
  <c r="N10" i="7" s="1"/>
  <c r="H9" i="5"/>
  <c r="FI44" i="5" s="1"/>
  <c r="EQ48" i="4"/>
  <c r="EP48" i="4"/>
  <c r="EO48" i="4"/>
  <c r="EN48" i="4"/>
  <c r="EM48" i="4"/>
  <c r="EL48" i="4"/>
  <c r="EK48" i="4"/>
  <c r="EJ48" i="4"/>
  <c r="EI48" i="4"/>
  <c r="EH48" i="4"/>
  <c r="EG48" i="4"/>
  <c r="EF48" i="4"/>
  <c r="EE48" i="4"/>
  <c r="ED48" i="4"/>
  <c r="EC48" i="4"/>
  <c r="EB48" i="4"/>
  <c r="EA48" i="4"/>
  <c r="DZ48" i="4"/>
  <c r="DY48" i="4"/>
  <c r="DX48" i="4"/>
  <c r="DW48" i="4"/>
  <c r="DV48" i="4"/>
  <c r="DU48" i="4"/>
  <c r="DT48" i="4"/>
  <c r="DS48" i="4"/>
  <c r="DR48" i="4"/>
  <c r="DQ48" i="4"/>
  <c r="DP48" i="4"/>
  <c r="DO48" i="4"/>
  <c r="DN48" i="4"/>
  <c r="DM48" i="4"/>
  <c r="DL48" i="4"/>
  <c r="DK48" i="4"/>
  <c r="DJ48" i="4"/>
  <c r="DI48" i="4"/>
  <c r="DH48" i="4"/>
  <c r="DG48" i="4"/>
  <c r="DF48" i="4"/>
  <c r="DE48" i="4"/>
  <c r="DD48" i="4"/>
  <c r="DC48" i="4"/>
  <c r="DB48" i="4"/>
  <c r="DA48" i="4"/>
  <c r="CZ48" i="4"/>
  <c r="CY48" i="4"/>
  <c r="CX48" i="4"/>
  <c r="CW48" i="4"/>
  <c r="CV48" i="4"/>
  <c r="CU48" i="4"/>
  <c r="CT48" i="4"/>
  <c r="CS48" i="4"/>
  <c r="CR48" i="4"/>
  <c r="CQ48" i="4"/>
  <c r="CP48" i="4"/>
  <c r="CO48" i="4"/>
  <c r="CN48" i="4"/>
  <c r="CM48" i="4"/>
  <c r="CL48" i="4"/>
  <c r="CK48" i="4"/>
  <c r="CJ48" i="4"/>
  <c r="CI48" i="4"/>
  <c r="CH48" i="4"/>
  <c r="CG48" i="4"/>
  <c r="CF48" i="4"/>
  <c r="CE48" i="4"/>
  <c r="CD48" i="4"/>
  <c r="CC48" i="4"/>
  <c r="CB48" i="4"/>
  <c r="CA48" i="4"/>
  <c r="BZ48" i="4"/>
  <c r="FP48" i="4" s="1"/>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FM48" i="4" s="1"/>
  <c r="AU48" i="4"/>
  <c r="AT48" i="4"/>
  <c r="AS48" i="4"/>
  <c r="AR48" i="4"/>
  <c r="AQ48" i="4"/>
  <c r="AP48" i="4"/>
  <c r="AO48" i="4"/>
  <c r="AN48" i="4"/>
  <c r="AM48" i="4"/>
  <c r="AL48" i="4"/>
  <c r="AK48" i="4"/>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FU46" i="4"/>
  <c r="FT46" i="4"/>
  <c r="FS46" i="4"/>
  <c r="FR46" i="4"/>
  <c r="FQ46" i="4"/>
  <c r="FP46" i="4"/>
  <c r="FO46" i="4"/>
  <c r="FN46" i="4"/>
  <c r="FM46" i="4"/>
  <c r="FL46" i="4"/>
  <c r="FK46" i="4"/>
  <c r="FJ46" i="4"/>
  <c r="FI46" i="4"/>
  <c r="FG46" i="4"/>
  <c r="FE46" i="4"/>
  <c r="LM44" i="7" s="1"/>
  <c r="FD46" i="4"/>
  <c r="KO44" i="7" s="1"/>
  <c r="FC46" i="4"/>
  <c r="JQ44" i="7" s="1"/>
  <c r="FB46" i="4"/>
  <c r="IS44" i="7" s="1"/>
  <c r="FA46" i="4"/>
  <c r="HU44" i="7" s="1"/>
  <c r="EZ46" i="4"/>
  <c r="GW44" i="7" s="1"/>
  <c r="EY46" i="4"/>
  <c r="FY44" i="7" s="1"/>
  <c r="EX46" i="4"/>
  <c r="FA44" i="7" s="1"/>
  <c r="EW46" i="4"/>
  <c r="EC44" i="7" s="1"/>
  <c r="EV46" i="4"/>
  <c r="DE44" i="7" s="1"/>
  <c r="EU46" i="4"/>
  <c r="CG44" i="7" s="1"/>
  <c r="ET46" i="4"/>
  <c r="BI44" i="7" s="1"/>
  <c r="ES46" i="4"/>
  <c r="ER46" i="4"/>
  <c r="P44" i="7" s="1"/>
  <c r="F46" i="4"/>
  <c r="E46" i="4"/>
  <c r="D46" i="4"/>
  <c r="C46" i="4"/>
  <c r="B46" i="4"/>
  <c r="A46" i="4"/>
  <c r="FU45" i="4"/>
  <c r="FT45" i="4"/>
  <c r="FS45" i="4"/>
  <c r="FR45" i="4"/>
  <c r="FQ45" i="4"/>
  <c r="FP45" i="4"/>
  <c r="FO45" i="4"/>
  <c r="FN45" i="4"/>
  <c r="FM45" i="4"/>
  <c r="FL45" i="4"/>
  <c r="FK45" i="4"/>
  <c r="FJ45" i="4"/>
  <c r="FI45" i="4"/>
  <c r="FE45" i="4"/>
  <c r="LM43" i="7" s="1"/>
  <c r="FD45" i="4"/>
  <c r="KO43" i="7" s="1"/>
  <c r="FC45" i="4"/>
  <c r="JQ43" i="7" s="1"/>
  <c r="FB45" i="4"/>
  <c r="IS43" i="7" s="1"/>
  <c r="FA45" i="4"/>
  <c r="HU43" i="7" s="1"/>
  <c r="EZ45" i="4"/>
  <c r="GW43" i="7" s="1"/>
  <c r="EY45" i="4"/>
  <c r="FY43" i="7" s="1"/>
  <c r="EX45" i="4"/>
  <c r="FA43" i="7" s="1"/>
  <c r="EW45" i="4"/>
  <c r="EC43" i="7" s="1"/>
  <c r="EV45" i="4"/>
  <c r="DE43" i="7" s="1"/>
  <c r="EU45" i="4"/>
  <c r="CG43" i="7" s="1"/>
  <c r="ET45" i="4"/>
  <c r="BI43" i="7" s="1"/>
  <c r="ES45" i="4"/>
  <c r="AK43" i="7" s="1"/>
  <c r="ER45" i="4"/>
  <c r="P43" i="7" s="1"/>
  <c r="F45" i="4"/>
  <c r="FG45" i="4" s="1"/>
  <c r="E45" i="4"/>
  <c r="D45" i="4"/>
  <c r="C45" i="4"/>
  <c r="B45" i="4"/>
  <c r="A45" i="4"/>
  <c r="FU44" i="4"/>
  <c r="FT44" i="4"/>
  <c r="FS44" i="4"/>
  <c r="FR44" i="4"/>
  <c r="FQ44" i="4"/>
  <c r="FP44" i="4"/>
  <c r="FO44" i="4"/>
  <c r="FN44" i="4"/>
  <c r="FM44" i="4"/>
  <c r="FL44" i="4"/>
  <c r="FK44" i="4"/>
  <c r="FJ44" i="4"/>
  <c r="FI44" i="4"/>
  <c r="FG44" i="4"/>
  <c r="FE44" i="4"/>
  <c r="LM42" i="7" s="1"/>
  <c r="FD44" i="4"/>
  <c r="KO42" i="7" s="1"/>
  <c r="FC44" i="4"/>
  <c r="JQ42" i="7" s="1"/>
  <c r="FB44" i="4"/>
  <c r="IS42" i="7" s="1"/>
  <c r="FA44" i="4"/>
  <c r="HU42" i="7" s="1"/>
  <c r="EZ44" i="4"/>
  <c r="GW42" i="7" s="1"/>
  <c r="EY44" i="4"/>
  <c r="FY42" i="7" s="1"/>
  <c r="EX44" i="4"/>
  <c r="FA42" i="7" s="1"/>
  <c r="EW44" i="4"/>
  <c r="EC42" i="7" s="1"/>
  <c r="EV44" i="4"/>
  <c r="DE42" i="7" s="1"/>
  <c r="EU44" i="4"/>
  <c r="CG42" i="7" s="1"/>
  <c r="ET44" i="4"/>
  <c r="BI42" i="7" s="1"/>
  <c r="ES44" i="4"/>
  <c r="ER44" i="4"/>
  <c r="P42" i="7" s="1"/>
  <c r="F44" i="4"/>
  <c r="E44" i="4"/>
  <c r="D44" i="4"/>
  <c r="C44" i="4"/>
  <c r="B44" i="4"/>
  <c r="A44" i="4"/>
  <c r="FU43" i="4"/>
  <c r="FT43" i="4"/>
  <c r="FS43" i="4"/>
  <c r="FR43" i="4"/>
  <c r="FQ43" i="4"/>
  <c r="FP43" i="4"/>
  <c r="FO43" i="4"/>
  <c r="FN43" i="4"/>
  <c r="FM43" i="4"/>
  <c r="FL43" i="4"/>
  <c r="FK43" i="4"/>
  <c r="FJ43" i="4"/>
  <c r="FI43" i="4"/>
  <c r="FE43" i="4"/>
  <c r="LM41" i="7" s="1"/>
  <c r="FD43" i="4"/>
  <c r="KO41" i="7" s="1"/>
  <c r="FC43" i="4"/>
  <c r="JQ41" i="7" s="1"/>
  <c r="FB43" i="4"/>
  <c r="IS41" i="7" s="1"/>
  <c r="FA43" i="4"/>
  <c r="HU41" i="7" s="1"/>
  <c r="EZ43" i="4"/>
  <c r="GW41" i="7" s="1"/>
  <c r="EY43" i="4"/>
  <c r="FY41" i="7" s="1"/>
  <c r="EX43" i="4"/>
  <c r="FA41" i="7" s="1"/>
  <c r="EW43" i="4"/>
  <c r="EC41" i="7" s="1"/>
  <c r="EV43" i="4"/>
  <c r="DE41" i="7" s="1"/>
  <c r="EU43" i="4"/>
  <c r="CG41" i="7" s="1"/>
  <c r="ET43" i="4"/>
  <c r="BI41" i="7" s="1"/>
  <c r="ES43" i="4"/>
  <c r="AK41" i="7" s="1"/>
  <c r="ER43" i="4"/>
  <c r="P41" i="7" s="1"/>
  <c r="F43" i="4"/>
  <c r="FG43" i="4" s="1"/>
  <c r="E43" i="4"/>
  <c r="D43" i="4"/>
  <c r="C43" i="4"/>
  <c r="B43" i="4"/>
  <c r="A43" i="4"/>
  <c r="FU42" i="4"/>
  <c r="FT42" i="4"/>
  <c r="FS42" i="4"/>
  <c r="FR42" i="4"/>
  <c r="FQ42" i="4"/>
  <c r="FP42" i="4"/>
  <c r="FO42" i="4"/>
  <c r="FN42" i="4"/>
  <c r="FM42" i="4"/>
  <c r="FL42" i="4"/>
  <c r="FK42" i="4"/>
  <c r="FJ42" i="4"/>
  <c r="FI42" i="4"/>
  <c r="FG42" i="4"/>
  <c r="FE42" i="4"/>
  <c r="LM40" i="7" s="1"/>
  <c r="FD42" i="4"/>
  <c r="KO40" i="7" s="1"/>
  <c r="FC42" i="4"/>
  <c r="JQ40" i="7" s="1"/>
  <c r="FB42" i="4"/>
  <c r="IS40" i="7" s="1"/>
  <c r="FA42" i="4"/>
  <c r="HU40" i="7" s="1"/>
  <c r="EZ42" i="4"/>
  <c r="GW40" i="7" s="1"/>
  <c r="EY42" i="4"/>
  <c r="FY40" i="7" s="1"/>
  <c r="EX42" i="4"/>
  <c r="FA40" i="7" s="1"/>
  <c r="EW42" i="4"/>
  <c r="EC40" i="7" s="1"/>
  <c r="EV42" i="4"/>
  <c r="DE40" i="7" s="1"/>
  <c r="EU42" i="4"/>
  <c r="CG40" i="7" s="1"/>
  <c r="ET42" i="4"/>
  <c r="BI40" i="7" s="1"/>
  <c r="ES42" i="4"/>
  <c r="ER42" i="4"/>
  <c r="P40" i="7" s="1"/>
  <c r="F42" i="4"/>
  <c r="E42" i="4"/>
  <c r="D42" i="4"/>
  <c r="C42" i="4"/>
  <c r="B42" i="4"/>
  <c r="A42" i="4"/>
  <c r="FU41" i="4"/>
  <c r="FT41" i="4"/>
  <c r="FS41" i="4"/>
  <c r="FR41" i="4"/>
  <c r="FQ41" i="4"/>
  <c r="FP41" i="4"/>
  <c r="FO41" i="4"/>
  <c r="FN41" i="4"/>
  <c r="FM41" i="4"/>
  <c r="FL41" i="4"/>
  <c r="FK41" i="4"/>
  <c r="FJ41" i="4"/>
  <c r="FI41" i="4"/>
  <c r="FE41" i="4"/>
  <c r="LM39" i="7" s="1"/>
  <c r="FD41" i="4"/>
  <c r="KO39" i="7" s="1"/>
  <c r="FC41" i="4"/>
  <c r="JQ39" i="7" s="1"/>
  <c r="FB41" i="4"/>
  <c r="IS39" i="7" s="1"/>
  <c r="FA41" i="4"/>
  <c r="HU39" i="7" s="1"/>
  <c r="EZ41" i="4"/>
  <c r="GW39" i="7" s="1"/>
  <c r="EY41" i="4"/>
  <c r="FY39" i="7" s="1"/>
  <c r="EX41" i="4"/>
  <c r="FA39" i="7" s="1"/>
  <c r="EW41" i="4"/>
  <c r="EC39" i="7" s="1"/>
  <c r="EV41" i="4"/>
  <c r="DE39" i="7" s="1"/>
  <c r="EU41" i="4"/>
  <c r="CG39" i="7" s="1"/>
  <c r="ET41" i="4"/>
  <c r="BI39" i="7" s="1"/>
  <c r="ES41" i="4"/>
  <c r="AK39" i="7" s="1"/>
  <c r="ER41" i="4"/>
  <c r="P39" i="7" s="1"/>
  <c r="F41" i="4"/>
  <c r="FG41" i="4" s="1"/>
  <c r="E41" i="4"/>
  <c r="D41" i="4"/>
  <c r="C41" i="4"/>
  <c r="B41" i="4"/>
  <c r="A41" i="4"/>
  <c r="FU40" i="4"/>
  <c r="FT40" i="4"/>
  <c r="FS40" i="4"/>
  <c r="FR40" i="4"/>
  <c r="FQ40" i="4"/>
  <c r="FP40" i="4"/>
  <c r="FO40" i="4"/>
  <c r="FN40" i="4"/>
  <c r="FM40" i="4"/>
  <c r="FL40" i="4"/>
  <c r="FK40" i="4"/>
  <c r="FJ40" i="4"/>
  <c r="FI40" i="4"/>
  <c r="FE40" i="4"/>
  <c r="LM38" i="7" s="1"/>
  <c r="FD40" i="4"/>
  <c r="KO38" i="7" s="1"/>
  <c r="FC40" i="4"/>
  <c r="JQ38" i="7" s="1"/>
  <c r="FB40" i="4"/>
  <c r="IS38" i="7" s="1"/>
  <c r="FA40" i="4"/>
  <c r="HU38" i="7" s="1"/>
  <c r="EZ40" i="4"/>
  <c r="GW38" i="7" s="1"/>
  <c r="EY40" i="4"/>
  <c r="FY38" i="7" s="1"/>
  <c r="EX40" i="4"/>
  <c r="FA38" i="7" s="1"/>
  <c r="EW40" i="4"/>
  <c r="EC38" i="7" s="1"/>
  <c r="EV40" i="4"/>
  <c r="DE38" i="7" s="1"/>
  <c r="EU40" i="4"/>
  <c r="CG38" i="7" s="1"/>
  <c r="ET40" i="4"/>
  <c r="BI38" i="7" s="1"/>
  <c r="ES40" i="4"/>
  <c r="ER40" i="4"/>
  <c r="P38" i="7" s="1"/>
  <c r="F40" i="4"/>
  <c r="FG40" i="4" s="1"/>
  <c r="E40" i="4"/>
  <c r="D40" i="4"/>
  <c r="C40" i="4"/>
  <c r="B40" i="4"/>
  <c r="A40" i="4"/>
  <c r="FU39" i="4"/>
  <c r="FT39" i="4"/>
  <c r="FS39" i="4"/>
  <c r="FR39" i="4"/>
  <c r="FQ39" i="4"/>
  <c r="FP39" i="4"/>
  <c r="FO39" i="4"/>
  <c r="FN39" i="4"/>
  <c r="FM39" i="4"/>
  <c r="FL39" i="4"/>
  <c r="FK39" i="4"/>
  <c r="FJ39" i="4"/>
  <c r="FI39" i="4"/>
  <c r="FE39" i="4"/>
  <c r="LM37" i="7" s="1"/>
  <c r="FD39" i="4"/>
  <c r="KO37" i="7" s="1"/>
  <c r="FC39" i="4"/>
  <c r="JQ37" i="7" s="1"/>
  <c r="FB39" i="4"/>
  <c r="IS37" i="7" s="1"/>
  <c r="FA39" i="4"/>
  <c r="HU37" i="7" s="1"/>
  <c r="EZ39" i="4"/>
  <c r="GW37" i="7" s="1"/>
  <c r="EY39" i="4"/>
  <c r="FY37" i="7" s="1"/>
  <c r="EX39" i="4"/>
  <c r="FA37" i="7" s="1"/>
  <c r="EW39" i="4"/>
  <c r="EC37" i="7" s="1"/>
  <c r="EV39" i="4"/>
  <c r="DE37" i="7" s="1"/>
  <c r="EU39" i="4"/>
  <c r="CG37" i="7" s="1"/>
  <c r="ET39" i="4"/>
  <c r="BI37" i="7" s="1"/>
  <c r="ES39" i="4"/>
  <c r="AK37" i="7" s="1"/>
  <c r="ER39" i="4"/>
  <c r="P37" i="7" s="1"/>
  <c r="F39" i="4"/>
  <c r="FG39" i="4" s="1"/>
  <c r="E39" i="4"/>
  <c r="D39" i="4"/>
  <c r="C39" i="4"/>
  <c r="B39" i="4"/>
  <c r="A39" i="4"/>
  <c r="FU38" i="4"/>
  <c r="FT38" i="4"/>
  <c r="FS38" i="4"/>
  <c r="FR38" i="4"/>
  <c r="FQ38" i="4"/>
  <c r="FP38" i="4"/>
  <c r="FO38" i="4"/>
  <c r="FN38" i="4"/>
  <c r="FM38" i="4"/>
  <c r="FL38" i="4"/>
  <c r="FK38" i="4"/>
  <c r="FJ38" i="4"/>
  <c r="FI38" i="4"/>
  <c r="FE38" i="4"/>
  <c r="LM36" i="7" s="1"/>
  <c r="FD38" i="4"/>
  <c r="KO36" i="7" s="1"/>
  <c r="FC38" i="4"/>
  <c r="JQ36" i="7" s="1"/>
  <c r="FB38" i="4"/>
  <c r="IS36" i="7" s="1"/>
  <c r="FA38" i="4"/>
  <c r="HU36" i="7" s="1"/>
  <c r="EZ38" i="4"/>
  <c r="GW36" i="7" s="1"/>
  <c r="EY38" i="4"/>
  <c r="FY36" i="7" s="1"/>
  <c r="EX38" i="4"/>
  <c r="FA36" i="7" s="1"/>
  <c r="EW38" i="4"/>
  <c r="EC36" i="7" s="1"/>
  <c r="EV38" i="4"/>
  <c r="DE36" i="7" s="1"/>
  <c r="EU38" i="4"/>
  <c r="CG36" i="7" s="1"/>
  <c r="ET38" i="4"/>
  <c r="BI36" i="7" s="1"/>
  <c r="ES38" i="4"/>
  <c r="ER38" i="4"/>
  <c r="P36" i="7" s="1"/>
  <c r="F38" i="4"/>
  <c r="FG38" i="4" s="1"/>
  <c r="E38" i="4"/>
  <c r="D38" i="4"/>
  <c r="C38" i="4"/>
  <c r="B38" i="4"/>
  <c r="A38" i="4"/>
  <c r="FU37" i="4"/>
  <c r="FT37" i="4"/>
  <c r="FS37" i="4"/>
  <c r="FR37" i="4"/>
  <c r="FQ37" i="4"/>
  <c r="FP37" i="4"/>
  <c r="FO37" i="4"/>
  <c r="FN37" i="4"/>
  <c r="FM37" i="4"/>
  <c r="FL37" i="4"/>
  <c r="FK37" i="4"/>
  <c r="FJ37" i="4"/>
  <c r="FI37" i="4"/>
  <c r="FE37" i="4"/>
  <c r="LM35" i="7" s="1"/>
  <c r="FD37" i="4"/>
  <c r="KO35" i="7" s="1"/>
  <c r="FC37" i="4"/>
  <c r="JQ35" i="7" s="1"/>
  <c r="FB37" i="4"/>
  <c r="IS35" i="7" s="1"/>
  <c r="FA37" i="4"/>
  <c r="HU35" i="7" s="1"/>
  <c r="EZ37" i="4"/>
  <c r="GW35" i="7" s="1"/>
  <c r="EY37" i="4"/>
  <c r="FY35" i="7" s="1"/>
  <c r="EX37" i="4"/>
  <c r="FA35" i="7" s="1"/>
  <c r="EW37" i="4"/>
  <c r="EC35" i="7" s="1"/>
  <c r="EV37" i="4"/>
  <c r="DE35" i="7" s="1"/>
  <c r="EU37" i="4"/>
  <c r="CG35" i="7" s="1"/>
  <c r="ET37" i="4"/>
  <c r="BI35" i="7" s="1"/>
  <c r="ES37" i="4"/>
  <c r="AK35" i="7" s="1"/>
  <c r="ER37" i="4"/>
  <c r="P35" i="7" s="1"/>
  <c r="F37" i="4"/>
  <c r="FG37" i="4" s="1"/>
  <c r="E37" i="4"/>
  <c r="D37" i="4"/>
  <c r="C37" i="4"/>
  <c r="B37" i="4"/>
  <c r="A37" i="4"/>
  <c r="FU36" i="4"/>
  <c r="FT36" i="4"/>
  <c r="FS36" i="4"/>
  <c r="FR36" i="4"/>
  <c r="FQ36" i="4"/>
  <c r="FP36" i="4"/>
  <c r="FO36" i="4"/>
  <c r="FN36" i="4"/>
  <c r="FM36" i="4"/>
  <c r="FL36" i="4"/>
  <c r="FK36" i="4"/>
  <c r="FJ36" i="4"/>
  <c r="FI36" i="4"/>
  <c r="FE36" i="4"/>
  <c r="LM34" i="7" s="1"/>
  <c r="FD36" i="4"/>
  <c r="KO34" i="7" s="1"/>
  <c r="FC36" i="4"/>
  <c r="JQ34" i="7" s="1"/>
  <c r="FB36" i="4"/>
  <c r="IS34" i="7" s="1"/>
  <c r="FA36" i="4"/>
  <c r="HU34" i="7" s="1"/>
  <c r="EZ36" i="4"/>
  <c r="GW34" i="7" s="1"/>
  <c r="EY36" i="4"/>
  <c r="FY34" i="7" s="1"/>
  <c r="EX36" i="4"/>
  <c r="FA34" i="7" s="1"/>
  <c r="EW36" i="4"/>
  <c r="EC34" i="7" s="1"/>
  <c r="EV36" i="4"/>
  <c r="DE34" i="7" s="1"/>
  <c r="EU36" i="4"/>
  <c r="CG34" i="7" s="1"/>
  <c r="ET36" i="4"/>
  <c r="BI34" i="7" s="1"/>
  <c r="ES36" i="4"/>
  <c r="ER36" i="4"/>
  <c r="P34" i="7" s="1"/>
  <c r="F36" i="4"/>
  <c r="FG36" i="4" s="1"/>
  <c r="E36" i="4"/>
  <c r="D36" i="4"/>
  <c r="C36" i="4"/>
  <c r="B36" i="4"/>
  <c r="A36" i="4"/>
  <c r="FU35" i="4"/>
  <c r="FT35" i="4"/>
  <c r="FS35" i="4"/>
  <c r="FR35" i="4"/>
  <c r="FQ35" i="4"/>
  <c r="FP35" i="4"/>
  <c r="FO35" i="4"/>
  <c r="FN35" i="4"/>
  <c r="FM35" i="4"/>
  <c r="FL35" i="4"/>
  <c r="FK35" i="4"/>
  <c r="FJ35" i="4"/>
  <c r="FI35" i="4"/>
  <c r="FE35" i="4"/>
  <c r="LM33" i="7" s="1"/>
  <c r="FD35" i="4"/>
  <c r="KO33" i="7" s="1"/>
  <c r="FC35" i="4"/>
  <c r="JQ33" i="7" s="1"/>
  <c r="FB35" i="4"/>
  <c r="IS33" i="7" s="1"/>
  <c r="FA35" i="4"/>
  <c r="HU33" i="7" s="1"/>
  <c r="EZ35" i="4"/>
  <c r="GW33" i="7" s="1"/>
  <c r="EY35" i="4"/>
  <c r="FY33" i="7" s="1"/>
  <c r="EX35" i="4"/>
  <c r="FA33" i="7" s="1"/>
  <c r="EW35" i="4"/>
  <c r="EC33" i="7" s="1"/>
  <c r="EV35" i="4"/>
  <c r="DE33" i="7" s="1"/>
  <c r="EU35" i="4"/>
  <c r="CG33" i="7" s="1"/>
  <c r="ET35" i="4"/>
  <c r="BI33" i="7" s="1"/>
  <c r="ES35" i="4"/>
  <c r="AK33" i="7" s="1"/>
  <c r="ER35" i="4"/>
  <c r="P33" i="7" s="1"/>
  <c r="F35" i="4"/>
  <c r="FG35" i="4" s="1"/>
  <c r="E35" i="4"/>
  <c r="D35" i="4"/>
  <c r="C35" i="4"/>
  <c r="B35" i="4"/>
  <c r="A35" i="4"/>
  <c r="FU34" i="4"/>
  <c r="FT34" i="4"/>
  <c r="FS34" i="4"/>
  <c r="FR34" i="4"/>
  <c r="FQ34" i="4"/>
  <c r="FP34" i="4"/>
  <c r="FO34" i="4"/>
  <c r="FN34" i="4"/>
  <c r="FM34" i="4"/>
  <c r="FL34" i="4"/>
  <c r="FK34" i="4"/>
  <c r="FJ34" i="4"/>
  <c r="FI34" i="4"/>
  <c r="FG34" i="4"/>
  <c r="FE34" i="4"/>
  <c r="LM32" i="7" s="1"/>
  <c r="FD34" i="4"/>
  <c r="KO32" i="7" s="1"/>
  <c r="FC34" i="4"/>
  <c r="JQ32" i="7" s="1"/>
  <c r="FB34" i="4"/>
  <c r="IS32" i="7" s="1"/>
  <c r="FA34" i="4"/>
  <c r="HU32" i="7" s="1"/>
  <c r="EZ34" i="4"/>
  <c r="GW32" i="7" s="1"/>
  <c r="EY34" i="4"/>
  <c r="FY32" i="7" s="1"/>
  <c r="EX34" i="4"/>
  <c r="FA32" i="7" s="1"/>
  <c r="EW34" i="4"/>
  <c r="EC32" i="7" s="1"/>
  <c r="EV34" i="4"/>
  <c r="DE32" i="7" s="1"/>
  <c r="EU34" i="4"/>
  <c r="CG32" i="7" s="1"/>
  <c r="ET34" i="4"/>
  <c r="BI32" i="7" s="1"/>
  <c r="ES34" i="4"/>
  <c r="ER34" i="4"/>
  <c r="P32" i="7" s="1"/>
  <c r="F34" i="4"/>
  <c r="E34" i="4"/>
  <c r="D34" i="4"/>
  <c r="C34" i="4"/>
  <c r="B34" i="4"/>
  <c r="A34" i="4"/>
  <c r="FU33" i="4"/>
  <c r="FT33" i="4"/>
  <c r="FS33" i="4"/>
  <c r="FR33" i="4"/>
  <c r="FQ33" i="4"/>
  <c r="FP33" i="4"/>
  <c r="FO33" i="4"/>
  <c r="FN33" i="4"/>
  <c r="FM33" i="4"/>
  <c r="FL33" i="4"/>
  <c r="FK33" i="4"/>
  <c r="FJ33" i="4"/>
  <c r="FI33" i="4"/>
  <c r="FE33" i="4"/>
  <c r="LM31" i="7" s="1"/>
  <c r="FD33" i="4"/>
  <c r="KO31" i="7" s="1"/>
  <c r="FC33" i="4"/>
  <c r="JQ31" i="7" s="1"/>
  <c r="FB33" i="4"/>
  <c r="IS31" i="7" s="1"/>
  <c r="FA33" i="4"/>
  <c r="HU31" i="7" s="1"/>
  <c r="EZ33" i="4"/>
  <c r="GW31" i="7" s="1"/>
  <c r="EY33" i="4"/>
  <c r="FY31" i="7" s="1"/>
  <c r="EX33" i="4"/>
  <c r="FA31" i="7" s="1"/>
  <c r="EW33" i="4"/>
  <c r="EC31" i="7" s="1"/>
  <c r="EV33" i="4"/>
  <c r="DE31" i="7" s="1"/>
  <c r="EU33" i="4"/>
  <c r="CG31" i="7" s="1"/>
  <c r="ET33" i="4"/>
  <c r="BI31" i="7" s="1"/>
  <c r="ES33" i="4"/>
  <c r="AK31" i="7" s="1"/>
  <c r="ER33" i="4"/>
  <c r="P31" i="7" s="1"/>
  <c r="F33" i="4"/>
  <c r="FG33" i="4" s="1"/>
  <c r="E33" i="4"/>
  <c r="D33" i="4"/>
  <c r="C33" i="4"/>
  <c r="B33" i="4"/>
  <c r="A33" i="4"/>
  <c r="FU32" i="4"/>
  <c r="FT32" i="4"/>
  <c r="FS32" i="4"/>
  <c r="FR32" i="4"/>
  <c r="FQ32" i="4"/>
  <c r="FP32" i="4"/>
  <c r="FO32" i="4"/>
  <c r="FN32" i="4"/>
  <c r="FM32" i="4"/>
  <c r="FL32" i="4"/>
  <c r="FK32" i="4"/>
  <c r="FJ32" i="4"/>
  <c r="FI32" i="4"/>
  <c r="FG32" i="4"/>
  <c r="FE32" i="4"/>
  <c r="LM30" i="7" s="1"/>
  <c r="FD32" i="4"/>
  <c r="KO30" i="7" s="1"/>
  <c r="FC32" i="4"/>
  <c r="JQ30" i="7" s="1"/>
  <c r="FB32" i="4"/>
  <c r="IS30" i="7" s="1"/>
  <c r="FA32" i="4"/>
  <c r="HU30" i="7" s="1"/>
  <c r="EZ32" i="4"/>
  <c r="GW30" i="7" s="1"/>
  <c r="EY32" i="4"/>
  <c r="FY30" i="7" s="1"/>
  <c r="EX32" i="4"/>
  <c r="FA30" i="7" s="1"/>
  <c r="EW32" i="4"/>
  <c r="EC30" i="7" s="1"/>
  <c r="EV32" i="4"/>
  <c r="DE30" i="7" s="1"/>
  <c r="EU32" i="4"/>
  <c r="CG30" i="7" s="1"/>
  <c r="ET32" i="4"/>
  <c r="BI30" i="7" s="1"/>
  <c r="ES32" i="4"/>
  <c r="ER32" i="4"/>
  <c r="P30" i="7" s="1"/>
  <c r="F32" i="4"/>
  <c r="E32" i="4"/>
  <c r="D32" i="4"/>
  <c r="C32" i="4"/>
  <c r="B32" i="4"/>
  <c r="A32" i="4"/>
  <c r="FU31" i="4"/>
  <c r="FT31" i="4"/>
  <c r="FS31" i="4"/>
  <c r="FR31" i="4"/>
  <c r="FQ31" i="4"/>
  <c r="FP31" i="4"/>
  <c r="FO31" i="4"/>
  <c r="FN31" i="4"/>
  <c r="FM31" i="4"/>
  <c r="FL31" i="4"/>
  <c r="FK31" i="4"/>
  <c r="FJ31" i="4"/>
  <c r="FI31" i="4"/>
  <c r="FE31" i="4"/>
  <c r="LM29" i="7" s="1"/>
  <c r="FD31" i="4"/>
  <c r="KO29" i="7" s="1"/>
  <c r="FC31" i="4"/>
  <c r="JQ29" i="7" s="1"/>
  <c r="FB31" i="4"/>
  <c r="IS29" i="7" s="1"/>
  <c r="FA31" i="4"/>
  <c r="HU29" i="7" s="1"/>
  <c r="EZ31" i="4"/>
  <c r="GW29" i="7" s="1"/>
  <c r="EY31" i="4"/>
  <c r="FY29" i="7" s="1"/>
  <c r="EX31" i="4"/>
  <c r="FA29" i="7" s="1"/>
  <c r="EW31" i="4"/>
  <c r="EC29" i="7" s="1"/>
  <c r="EV31" i="4"/>
  <c r="DE29" i="7" s="1"/>
  <c r="EU31" i="4"/>
  <c r="CG29" i="7" s="1"/>
  <c r="ET31" i="4"/>
  <c r="BI29" i="7" s="1"/>
  <c r="ES31" i="4"/>
  <c r="AK29" i="7" s="1"/>
  <c r="ER31" i="4"/>
  <c r="P29" i="7" s="1"/>
  <c r="F31" i="4"/>
  <c r="FG31" i="4" s="1"/>
  <c r="E31" i="4"/>
  <c r="D31" i="4"/>
  <c r="C31" i="4"/>
  <c r="B31" i="4"/>
  <c r="A31" i="4"/>
  <c r="FU30" i="4"/>
  <c r="FT30" i="4"/>
  <c r="FS30" i="4"/>
  <c r="FR30" i="4"/>
  <c r="FQ30" i="4"/>
  <c r="FP30" i="4"/>
  <c r="FO30" i="4"/>
  <c r="FN30" i="4"/>
  <c r="FM30" i="4"/>
  <c r="FL30" i="4"/>
  <c r="FK30" i="4"/>
  <c r="FJ30" i="4"/>
  <c r="FI30" i="4"/>
  <c r="FG30" i="4"/>
  <c r="FE30" i="4"/>
  <c r="LM28" i="7" s="1"/>
  <c r="FD30" i="4"/>
  <c r="KO28" i="7" s="1"/>
  <c r="FC30" i="4"/>
  <c r="JQ28" i="7" s="1"/>
  <c r="FB30" i="4"/>
  <c r="IS28" i="7" s="1"/>
  <c r="FA30" i="4"/>
  <c r="HU28" i="7" s="1"/>
  <c r="EZ30" i="4"/>
  <c r="GW28" i="7" s="1"/>
  <c r="EY30" i="4"/>
  <c r="FY28" i="7" s="1"/>
  <c r="EX30" i="4"/>
  <c r="FA28" i="7" s="1"/>
  <c r="EW30" i="4"/>
  <c r="EC28" i="7" s="1"/>
  <c r="EV30" i="4"/>
  <c r="DE28" i="7" s="1"/>
  <c r="EU30" i="4"/>
  <c r="CG28" i="7" s="1"/>
  <c r="ET30" i="4"/>
  <c r="BI28" i="7" s="1"/>
  <c r="ES30" i="4"/>
  <c r="ER30" i="4"/>
  <c r="P28" i="7" s="1"/>
  <c r="F30" i="4"/>
  <c r="E30" i="4"/>
  <c r="D30" i="4"/>
  <c r="C30" i="4"/>
  <c r="B30" i="4"/>
  <c r="A30" i="4"/>
  <c r="FU29" i="4"/>
  <c r="FT29" i="4"/>
  <c r="FS29" i="4"/>
  <c r="FR29" i="4"/>
  <c r="FQ29" i="4"/>
  <c r="FP29" i="4"/>
  <c r="FO29" i="4"/>
  <c r="FN29" i="4"/>
  <c r="FM29" i="4"/>
  <c r="FL29" i="4"/>
  <c r="FK29" i="4"/>
  <c r="FJ29" i="4"/>
  <c r="FI29" i="4"/>
  <c r="FE29" i="4"/>
  <c r="LM27" i="7" s="1"/>
  <c r="FD29" i="4"/>
  <c r="KO27" i="7" s="1"/>
  <c r="FC29" i="4"/>
  <c r="JQ27" i="7" s="1"/>
  <c r="FB29" i="4"/>
  <c r="IS27" i="7" s="1"/>
  <c r="FA29" i="4"/>
  <c r="HU27" i="7" s="1"/>
  <c r="EZ29" i="4"/>
  <c r="GW27" i="7" s="1"/>
  <c r="EY29" i="4"/>
  <c r="FY27" i="7" s="1"/>
  <c r="EX29" i="4"/>
  <c r="FA27" i="7" s="1"/>
  <c r="EW29" i="4"/>
  <c r="EC27" i="7" s="1"/>
  <c r="EV29" i="4"/>
  <c r="DE27" i="7" s="1"/>
  <c r="EU29" i="4"/>
  <c r="CG27" i="7" s="1"/>
  <c r="ET29" i="4"/>
  <c r="BI27" i="7" s="1"/>
  <c r="ES29" i="4"/>
  <c r="AK27" i="7" s="1"/>
  <c r="ER29" i="4"/>
  <c r="P27" i="7" s="1"/>
  <c r="F29" i="4"/>
  <c r="FG29" i="4" s="1"/>
  <c r="E29" i="4"/>
  <c r="D29" i="4"/>
  <c r="C29" i="4"/>
  <c r="B29" i="4"/>
  <c r="A29" i="4"/>
  <c r="FU28" i="4"/>
  <c r="FT28" i="4"/>
  <c r="FS28" i="4"/>
  <c r="FR28" i="4"/>
  <c r="FQ28" i="4"/>
  <c r="FP28" i="4"/>
  <c r="FO28" i="4"/>
  <c r="FN28" i="4"/>
  <c r="FM28" i="4"/>
  <c r="FL28" i="4"/>
  <c r="FK28" i="4"/>
  <c r="FJ28" i="4"/>
  <c r="FI28" i="4"/>
  <c r="FG28" i="4"/>
  <c r="FE28" i="4"/>
  <c r="LM26" i="7" s="1"/>
  <c r="FD28" i="4"/>
  <c r="KO26" i="7" s="1"/>
  <c r="FC28" i="4"/>
  <c r="JQ26" i="7" s="1"/>
  <c r="FB28" i="4"/>
  <c r="IS26" i="7" s="1"/>
  <c r="FA28" i="4"/>
  <c r="HU26" i="7" s="1"/>
  <c r="EZ28" i="4"/>
  <c r="GW26" i="7" s="1"/>
  <c r="EY28" i="4"/>
  <c r="FY26" i="7" s="1"/>
  <c r="EX28" i="4"/>
  <c r="FA26" i="7" s="1"/>
  <c r="EW28" i="4"/>
  <c r="EC26" i="7" s="1"/>
  <c r="EV28" i="4"/>
  <c r="DE26" i="7" s="1"/>
  <c r="EU28" i="4"/>
  <c r="CG26" i="7" s="1"/>
  <c r="ET28" i="4"/>
  <c r="BI26" i="7" s="1"/>
  <c r="ES28" i="4"/>
  <c r="ER28" i="4"/>
  <c r="P26" i="7" s="1"/>
  <c r="F28" i="4"/>
  <c r="E28" i="4"/>
  <c r="D28" i="4"/>
  <c r="C28" i="4"/>
  <c r="B28" i="4"/>
  <c r="A28" i="4"/>
  <c r="FU27" i="4"/>
  <c r="FT27" i="4"/>
  <c r="FS27" i="4"/>
  <c r="FR27" i="4"/>
  <c r="FQ27" i="4"/>
  <c r="FP27" i="4"/>
  <c r="FO27" i="4"/>
  <c r="FN27" i="4"/>
  <c r="FM27" i="4"/>
  <c r="FL27" i="4"/>
  <c r="FK27" i="4"/>
  <c r="FJ27" i="4"/>
  <c r="FI27" i="4"/>
  <c r="FE27" i="4"/>
  <c r="LM25" i="7" s="1"/>
  <c r="FD27" i="4"/>
  <c r="KO25" i="7" s="1"/>
  <c r="FC27" i="4"/>
  <c r="JQ25" i="7" s="1"/>
  <c r="FB27" i="4"/>
  <c r="IS25" i="7" s="1"/>
  <c r="FA27" i="4"/>
  <c r="HU25" i="7" s="1"/>
  <c r="EZ27" i="4"/>
  <c r="GW25" i="7" s="1"/>
  <c r="EY27" i="4"/>
  <c r="FY25" i="7" s="1"/>
  <c r="EX27" i="4"/>
  <c r="FA25" i="7" s="1"/>
  <c r="EW27" i="4"/>
  <c r="EC25" i="7" s="1"/>
  <c r="EV27" i="4"/>
  <c r="DE25" i="7" s="1"/>
  <c r="EU27" i="4"/>
  <c r="CG25" i="7" s="1"/>
  <c r="ET27" i="4"/>
  <c r="BI25" i="7" s="1"/>
  <c r="ES27" i="4"/>
  <c r="AK25" i="7" s="1"/>
  <c r="ER27" i="4"/>
  <c r="P25" i="7" s="1"/>
  <c r="F27" i="4"/>
  <c r="FG27" i="4" s="1"/>
  <c r="E27" i="4"/>
  <c r="D27" i="4"/>
  <c r="C27" i="4"/>
  <c r="B27" i="4"/>
  <c r="A27" i="4"/>
  <c r="FU26" i="4"/>
  <c r="FT26" i="4"/>
  <c r="FS26" i="4"/>
  <c r="FR26" i="4"/>
  <c r="FQ26" i="4"/>
  <c r="FP26" i="4"/>
  <c r="FO26" i="4"/>
  <c r="FN26" i="4"/>
  <c r="FM26" i="4"/>
  <c r="FL26" i="4"/>
  <c r="FK26" i="4"/>
  <c r="FJ26" i="4"/>
  <c r="FI26" i="4"/>
  <c r="FG26" i="4"/>
  <c r="FE26" i="4"/>
  <c r="LM24" i="7" s="1"/>
  <c r="FD26" i="4"/>
  <c r="KO24" i="7" s="1"/>
  <c r="FC26" i="4"/>
  <c r="JQ24" i="7" s="1"/>
  <c r="FB26" i="4"/>
  <c r="IS24" i="7" s="1"/>
  <c r="FA26" i="4"/>
  <c r="HU24" i="7" s="1"/>
  <c r="EZ26" i="4"/>
  <c r="GW24" i="7" s="1"/>
  <c r="EY26" i="4"/>
  <c r="FY24" i="7" s="1"/>
  <c r="EX26" i="4"/>
  <c r="FA24" i="7" s="1"/>
  <c r="EW26" i="4"/>
  <c r="EC24" i="7" s="1"/>
  <c r="EV26" i="4"/>
  <c r="DE24" i="7" s="1"/>
  <c r="EU26" i="4"/>
  <c r="CG24" i="7" s="1"/>
  <c r="ET26" i="4"/>
  <c r="BI24" i="7" s="1"/>
  <c r="ES26" i="4"/>
  <c r="ER26" i="4"/>
  <c r="P24" i="7" s="1"/>
  <c r="F26" i="4"/>
  <c r="E26" i="4"/>
  <c r="D26" i="4"/>
  <c r="C26" i="4"/>
  <c r="B26" i="4"/>
  <c r="A26" i="4"/>
  <c r="FU25" i="4"/>
  <c r="FT25" i="4"/>
  <c r="FS25" i="4"/>
  <c r="FR25" i="4"/>
  <c r="FQ25" i="4"/>
  <c r="FP25" i="4"/>
  <c r="FO25" i="4"/>
  <c r="FN25" i="4"/>
  <c r="FM25" i="4"/>
  <c r="FL25" i="4"/>
  <c r="FK25" i="4"/>
  <c r="FJ25" i="4"/>
  <c r="FI25" i="4"/>
  <c r="FE25" i="4"/>
  <c r="LM23" i="7" s="1"/>
  <c r="FD25" i="4"/>
  <c r="KO23" i="7" s="1"/>
  <c r="FC25" i="4"/>
  <c r="JQ23" i="7" s="1"/>
  <c r="FB25" i="4"/>
  <c r="IS23" i="7" s="1"/>
  <c r="FA25" i="4"/>
  <c r="HU23" i="7" s="1"/>
  <c r="EZ25" i="4"/>
  <c r="GW23" i="7" s="1"/>
  <c r="EY25" i="4"/>
  <c r="FY23" i="7" s="1"/>
  <c r="EX25" i="4"/>
  <c r="FA23" i="7" s="1"/>
  <c r="EW25" i="4"/>
  <c r="EC23" i="7" s="1"/>
  <c r="EV25" i="4"/>
  <c r="DE23" i="7" s="1"/>
  <c r="EU25" i="4"/>
  <c r="CG23" i="7" s="1"/>
  <c r="ET25" i="4"/>
  <c r="BI23" i="7" s="1"/>
  <c r="ES25" i="4"/>
  <c r="AK23" i="7" s="1"/>
  <c r="ER25" i="4"/>
  <c r="P23" i="7" s="1"/>
  <c r="F25" i="4"/>
  <c r="FG25" i="4" s="1"/>
  <c r="E25" i="4"/>
  <c r="D25" i="4"/>
  <c r="C25" i="4"/>
  <c r="B25" i="4"/>
  <c r="A25" i="4"/>
  <c r="FU24" i="4"/>
  <c r="FT24" i="4"/>
  <c r="FS24" i="4"/>
  <c r="FR24" i="4"/>
  <c r="FQ24" i="4"/>
  <c r="FP24" i="4"/>
  <c r="FO24" i="4"/>
  <c r="FN24" i="4"/>
  <c r="FM24" i="4"/>
  <c r="FL24" i="4"/>
  <c r="FK24" i="4"/>
  <c r="FJ24" i="4"/>
  <c r="FI24" i="4"/>
  <c r="FE24" i="4"/>
  <c r="LM22" i="7" s="1"/>
  <c r="FD24" i="4"/>
  <c r="KO22" i="7" s="1"/>
  <c r="FC24" i="4"/>
  <c r="JQ22" i="7" s="1"/>
  <c r="FB24" i="4"/>
  <c r="IS22" i="7" s="1"/>
  <c r="FA24" i="4"/>
  <c r="HU22" i="7" s="1"/>
  <c r="EZ24" i="4"/>
  <c r="GW22" i="7" s="1"/>
  <c r="EY24" i="4"/>
  <c r="FY22" i="7" s="1"/>
  <c r="EX24" i="4"/>
  <c r="FA22" i="7" s="1"/>
  <c r="EW24" i="4"/>
  <c r="EC22" i="7" s="1"/>
  <c r="EV24" i="4"/>
  <c r="DE22" i="7" s="1"/>
  <c r="EU24" i="4"/>
  <c r="CG22" i="7" s="1"/>
  <c r="ET24" i="4"/>
  <c r="BI22" i="7" s="1"/>
  <c r="ES24" i="4"/>
  <c r="ER24" i="4"/>
  <c r="P22" i="7" s="1"/>
  <c r="F24" i="4"/>
  <c r="FG24" i="4" s="1"/>
  <c r="E24" i="4"/>
  <c r="D24" i="4"/>
  <c r="C24" i="4"/>
  <c r="B24" i="4"/>
  <c r="A24" i="4"/>
  <c r="FU23" i="4"/>
  <c r="FT23" i="4"/>
  <c r="FS23" i="4"/>
  <c r="FR23" i="4"/>
  <c r="FQ23" i="4"/>
  <c r="FP23" i="4"/>
  <c r="FO23" i="4"/>
  <c r="FN23" i="4"/>
  <c r="FM23" i="4"/>
  <c r="FL23" i="4"/>
  <c r="FK23" i="4"/>
  <c r="FJ23" i="4"/>
  <c r="FI23" i="4"/>
  <c r="FE23" i="4"/>
  <c r="LM21" i="7" s="1"/>
  <c r="FD23" i="4"/>
  <c r="KO21" i="7" s="1"/>
  <c r="FC23" i="4"/>
  <c r="JQ21" i="7" s="1"/>
  <c r="FB23" i="4"/>
  <c r="IS21" i="7" s="1"/>
  <c r="FA23" i="4"/>
  <c r="HU21" i="7" s="1"/>
  <c r="EZ23" i="4"/>
  <c r="GW21" i="7" s="1"/>
  <c r="EY23" i="4"/>
  <c r="FY21" i="7" s="1"/>
  <c r="EX23" i="4"/>
  <c r="FA21" i="7" s="1"/>
  <c r="EW23" i="4"/>
  <c r="EC21" i="7" s="1"/>
  <c r="EV23" i="4"/>
  <c r="DE21" i="7" s="1"/>
  <c r="EU23" i="4"/>
  <c r="CG21" i="7" s="1"/>
  <c r="ET23" i="4"/>
  <c r="BI21" i="7" s="1"/>
  <c r="ES23" i="4"/>
  <c r="AK21" i="7" s="1"/>
  <c r="ER23" i="4"/>
  <c r="P21" i="7" s="1"/>
  <c r="F23" i="4"/>
  <c r="FG23" i="4" s="1"/>
  <c r="E23" i="4"/>
  <c r="D23" i="4"/>
  <c r="C23" i="4"/>
  <c r="B23" i="4"/>
  <c r="A23" i="4"/>
  <c r="FU22" i="4"/>
  <c r="FT22" i="4"/>
  <c r="FS22" i="4"/>
  <c r="FR22" i="4"/>
  <c r="FQ22" i="4"/>
  <c r="FP22" i="4"/>
  <c r="FO22" i="4"/>
  <c r="FN22" i="4"/>
  <c r="FM22" i="4"/>
  <c r="FL22" i="4"/>
  <c r="FK22" i="4"/>
  <c r="FJ22" i="4"/>
  <c r="FI22" i="4"/>
  <c r="FE22" i="4"/>
  <c r="LM20" i="7" s="1"/>
  <c r="FD22" i="4"/>
  <c r="KO20" i="7" s="1"/>
  <c r="FC22" i="4"/>
  <c r="JQ20" i="7" s="1"/>
  <c r="FB22" i="4"/>
  <c r="IS20" i="7" s="1"/>
  <c r="FA22" i="4"/>
  <c r="HU20" i="7" s="1"/>
  <c r="EZ22" i="4"/>
  <c r="GW20" i="7" s="1"/>
  <c r="EY22" i="4"/>
  <c r="FY20" i="7" s="1"/>
  <c r="EX22" i="4"/>
  <c r="FA20" i="7" s="1"/>
  <c r="EW22" i="4"/>
  <c r="EC20" i="7" s="1"/>
  <c r="EV22" i="4"/>
  <c r="DE20" i="7" s="1"/>
  <c r="EU22" i="4"/>
  <c r="CG20" i="7" s="1"/>
  <c r="ET22" i="4"/>
  <c r="BI20" i="7" s="1"/>
  <c r="ES22" i="4"/>
  <c r="ER22" i="4"/>
  <c r="P20" i="7" s="1"/>
  <c r="F22" i="4"/>
  <c r="FG22" i="4" s="1"/>
  <c r="E22" i="4"/>
  <c r="D22" i="4"/>
  <c r="C22" i="4"/>
  <c r="B22" i="4"/>
  <c r="A22" i="4"/>
  <c r="FU21" i="4"/>
  <c r="FT21" i="4"/>
  <c r="FS21" i="4"/>
  <c r="FR21" i="4"/>
  <c r="FQ21" i="4"/>
  <c r="FP21" i="4"/>
  <c r="FO21" i="4"/>
  <c r="FN21" i="4"/>
  <c r="FM21" i="4"/>
  <c r="FL21" i="4"/>
  <c r="FK21" i="4"/>
  <c r="FJ21" i="4"/>
  <c r="FI21" i="4"/>
  <c r="FE21" i="4"/>
  <c r="LM19" i="7" s="1"/>
  <c r="FD21" i="4"/>
  <c r="KO19" i="7" s="1"/>
  <c r="FC21" i="4"/>
  <c r="JQ19" i="7" s="1"/>
  <c r="FB21" i="4"/>
  <c r="IS19" i="7" s="1"/>
  <c r="FA21" i="4"/>
  <c r="HU19" i="7" s="1"/>
  <c r="EZ21" i="4"/>
  <c r="GW19" i="7" s="1"/>
  <c r="EY21" i="4"/>
  <c r="FY19" i="7" s="1"/>
  <c r="EX21" i="4"/>
  <c r="FA19" i="7" s="1"/>
  <c r="EW21" i="4"/>
  <c r="EC19" i="7" s="1"/>
  <c r="EV21" i="4"/>
  <c r="DE19" i="7" s="1"/>
  <c r="EU21" i="4"/>
  <c r="CG19" i="7" s="1"/>
  <c r="ET21" i="4"/>
  <c r="BI19" i="7" s="1"/>
  <c r="ES21" i="4"/>
  <c r="AK19" i="7" s="1"/>
  <c r="ER21" i="4"/>
  <c r="P19" i="7" s="1"/>
  <c r="F21" i="4"/>
  <c r="FG21" i="4" s="1"/>
  <c r="E21" i="4"/>
  <c r="D21" i="4"/>
  <c r="C21" i="4"/>
  <c r="B21" i="4"/>
  <c r="A21" i="4"/>
  <c r="FU20" i="4"/>
  <c r="FT20" i="4"/>
  <c r="FS20" i="4"/>
  <c r="FR20" i="4"/>
  <c r="FQ20" i="4"/>
  <c r="FP20" i="4"/>
  <c r="FO20" i="4"/>
  <c r="FN20" i="4"/>
  <c r="FM20" i="4"/>
  <c r="FL20" i="4"/>
  <c r="FK20" i="4"/>
  <c r="FJ20" i="4"/>
  <c r="FI20" i="4"/>
  <c r="FE20" i="4"/>
  <c r="LM18" i="7" s="1"/>
  <c r="FD20" i="4"/>
  <c r="KO18" i="7" s="1"/>
  <c r="FC20" i="4"/>
  <c r="JQ18" i="7" s="1"/>
  <c r="FB20" i="4"/>
  <c r="IS18" i="7" s="1"/>
  <c r="FA20" i="4"/>
  <c r="HU18" i="7" s="1"/>
  <c r="EZ20" i="4"/>
  <c r="GW18" i="7" s="1"/>
  <c r="EY20" i="4"/>
  <c r="FY18" i="7" s="1"/>
  <c r="EX20" i="4"/>
  <c r="FA18" i="7" s="1"/>
  <c r="EW20" i="4"/>
  <c r="EC18" i="7" s="1"/>
  <c r="EV20" i="4"/>
  <c r="DE18" i="7" s="1"/>
  <c r="EU20" i="4"/>
  <c r="CG18" i="7" s="1"/>
  <c r="ET20" i="4"/>
  <c r="BI18" i="7" s="1"/>
  <c r="ES20" i="4"/>
  <c r="ER20" i="4"/>
  <c r="P18" i="7" s="1"/>
  <c r="F20" i="4"/>
  <c r="FG20" i="4" s="1"/>
  <c r="E20" i="4"/>
  <c r="D20" i="4"/>
  <c r="C20" i="4"/>
  <c r="B20" i="4"/>
  <c r="A20" i="4"/>
  <c r="FU19" i="4"/>
  <c r="FT19" i="4"/>
  <c r="FS19" i="4"/>
  <c r="FR19" i="4"/>
  <c r="FQ19" i="4"/>
  <c r="FP19" i="4"/>
  <c r="FO19" i="4"/>
  <c r="FN19" i="4"/>
  <c r="FM19" i="4"/>
  <c r="FL19" i="4"/>
  <c r="FK19" i="4"/>
  <c r="FJ19" i="4"/>
  <c r="FI19" i="4"/>
  <c r="FE19" i="4"/>
  <c r="LM17" i="7" s="1"/>
  <c r="FD19" i="4"/>
  <c r="KO17" i="7" s="1"/>
  <c r="FC19" i="4"/>
  <c r="JQ17" i="7" s="1"/>
  <c r="FB19" i="4"/>
  <c r="IS17" i="7" s="1"/>
  <c r="FA19" i="4"/>
  <c r="HU17" i="7" s="1"/>
  <c r="EZ19" i="4"/>
  <c r="GW17" i="7" s="1"/>
  <c r="EY19" i="4"/>
  <c r="FY17" i="7" s="1"/>
  <c r="EX19" i="4"/>
  <c r="FA17" i="7" s="1"/>
  <c r="EW19" i="4"/>
  <c r="EC17" i="7" s="1"/>
  <c r="EV19" i="4"/>
  <c r="DE17" i="7" s="1"/>
  <c r="EU19" i="4"/>
  <c r="CG17" i="7" s="1"/>
  <c r="ET19" i="4"/>
  <c r="BI17" i="7" s="1"/>
  <c r="ES19" i="4"/>
  <c r="AK17" i="7" s="1"/>
  <c r="ER19" i="4"/>
  <c r="F19" i="4"/>
  <c r="FG19" i="4" s="1"/>
  <c r="E19" i="4"/>
  <c r="D19" i="4"/>
  <c r="C19" i="4"/>
  <c r="B19" i="4"/>
  <c r="A19" i="4"/>
  <c r="FU18" i="4"/>
  <c r="FT18" i="4"/>
  <c r="FS18" i="4"/>
  <c r="FR18" i="4"/>
  <c r="FQ18" i="4"/>
  <c r="FP18" i="4"/>
  <c r="FO18" i="4"/>
  <c r="FN18" i="4"/>
  <c r="FM18" i="4"/>
  <c r="FL18" i="4"/>
  <c r="FK18" i="4"/>
  <c r="FJ18" i="4"/>
  <c r="FI18" i="4"/>
  <c r="FG18" i="4"/>
  <c r="FE18" i="4"/>
  <c r="LM16" i="7" s="1"/>
  <c r="FD18" i="4"/>
  <c r="KO16" i="7" s="1"/>
  <c r="FC18" i="4"/>
  <c r="JQ16" i="7" s="1"/>
  <c r="FB18" i="4"/>
  <c r="IS16" i="7" s="1"/>
  <c r="FA18" i="4"/>
  <c r="HU16" i="7" s="1"/>
  <c r="EZ18" i="4"/>
  <c r="GW16" i="7" s="1"/>
  <c r="EY18" i="4"/>
  <c r="FY16" i="7" s="1"/>
  <c r="EX18" i="4"/>
  <c r="FA16" i="7" s="1"/>
  <c r="EW18" i="4"/>
  <c r="EC16" i="7" s="1"/>
  <c r="EV18" i="4"/>
  <c r="DE16" i="7" s="1"/>
  <c r="EU18" i="4"/>
  <c r="CG16" i="7" s="1"/>
  <c r="ET18" i="4"/>
  <c r="BI16" i="7" s="1"/>
  <c r="ES18" i="4"/>
  <c r="ER18" i="4"/>
  <c r="P16" i="7" s="1"/>
  <c r="F18" i="4"/>
  <c r="E18" i="4"/>
  <c r="D18" i="4"/>
  <c r="C18" i="4"/>
  <c r="B18" i="4"/>
  <c r="A18" i="4"/>
  <c r="FU17" i="4"/>
  <c r="FT17" i="4"/>
  <c r="FS17" i="4"/>
  <c r="FR17" i="4"/>
  <c r="FQ17" i="4"/>
  <c r="FP17" i="4"/>
  <c r="FO17" i="4"/>
  <c r="FN17" i="4"/>
  <c r="FM17" i="4"/>
  <c r="FL17" i="4"/>
  <c r="FK17" i="4"/>
  <c r="FJ17" i="4"/>
  <c r="FI17" i="4"/>
  <c r="FE17" i="4"/>
  <c r="LM15" i="7" s="1"/>
  <c r="FD17" i="4"/>
  <c r="KO15" i="7" s="1"/>
  <c r="FC17" i="4"/>
  <c r="JQ15" i="7" s="1"/>
  <c r="FB17" i="4"/>
  <c r="IS15" i="7" s="1"/>
  <c r="FA17" i="4"/>
  <c r="HU15" i="7" s="1"/>
  <c r="EZ17" i="4"/>
  <c r="GW15" i="7" s="1"/>
  <c r="EY17" i="4"/>
  <c r="FY15" i="7" s="1"/>
  <c r="EX17" i="4"/>
  <c r="FA15" i="7" s="1"/>
  <c r="EW17" i="4"/>
  <c r="EC15" i="7" s="1"/>
  <c r="EV17" i="4"/>
  <c r="DE15" i="7" s="1"/>
  <c r="EU17" i="4"/>
  <c r="CG15" i="7" s="1"/>
  <c r="ET17" i="4"/>
  <c r="BI15" i="7" s="1"/>
  <c r="ES17" i="4"/>
  <c r="AK15" i="7" s="1"/>
  <c r="ER17" i="4"/>
  <c r="F17" i="4"/>
  <c r="FG17" i="4" s="1"/>
  <c r="E17" i="4"/>
  <c r="D17" i="4"/>
  <c r="C17" i="4"/>
  <c r="B17" i="4"/>
  <c r="A17" i="4"/>
  <c r="FU16" i="4"/>
  <c r="FT16" i="4"/>
  <c r="FS16" i="4"/>
  <c r="FR16" i="4"/>
  <c r="FQ16" i="4"/>
  <c r="FP16" i="4"/>
  <c r="FO16" i="4"/>
  <c r="FN16" i="4"/>
  <c r="FM16" i="4"/>
  <c r="FL16" i="4"/>
  <c r="FK16" i="4"/>
  <c r="FJ16" i="4"/>
  <c r="FI16" i="4"/>
  <c r="FE16" i="4"/>
  <c r="LM14" i="7" s="1"/>
  <c r="FD16" i="4"/>
  <c r="KO14" i="7" s="1"/>
  <c r="FC16" i="4"/>
  <c r="JQ14" i="7" s="1"/>
  <c r="FB16" i="4"/>
  <c r="IS14" i="7" s="1"/>
  <c r="FA16" i="4"/>
  <c r="HU14" i="7" s="1"/>
  <c r="EZ16" i="4"/>
  <c r="GW14" i="7" s="1"/>
  <c r="EY16" i="4"/>
  <c r="FY14" i="7" s="1"/>
  <c r="EX16" i="4"/>
  <c r="FA14" i="7" s="1"/>
  <c r="EW16" i="4"/>
  <c r="EC14" i="7" s="1"/>
  <c r="EV16" i="4"/>
  <c r="DE14" i="7" s="1"/>
  <c r="EU16" i="4"/>
  <c r="CG14" i="7" s="1"/>
  <c r="ET16" i="4"/>
  <c r="BI14" i="7" s="1"/>
  <c r="ES16" i="4"/>
  <c r="AK14" i="7" s="1"/>
  <c r="ER16" i="4"/>
  <c r="P14" i="7" s="1"/>
  <c r="F16" i="4"/>
  <c r="FG16" i="4" s="1"/>
  <c r="E16" i="4"/>
  <c r="D16" i="4"/>
  <c r="C16" i="4"/>
  <c r="B16" i="4"/>
  <c r="A16" i="4"/>
  <c r="FU15" i="4"/>
  <c r="FT15" i="4"/>
  <c r="FS15" i="4"/>
  <c r="FR15" i="4"/>
  <c r="FQ15" i="4"/>
  <c r="FP15" i="4"/>
  <c r="FO15" i="4"/>
  <c r="FN15" i="4"/>
  <c r="FM15" i="4"/>
  <c r="FL15" i="4"/>
  <c r="FK15" i="4"/>
  <c r="FJ15" i="4"/>
  <c r="FI15" i="4"/>
  <c r="FE15" i="4"/>
  <c r="LM13" i="7" s="1"/>
  <c r="FD15" i="4"/>
  <c r="KO13" i="7" s="1"/>
  <c r="FC15" i="4"/>
  <c r="JQ13" i="7" s="1"/>
  <c r="FB15" i="4"/>
  <c r="IS13" i="7" s="1"/>
  <c r="FA15" i="4"/>
  <c r="HU13" i="7" s="1"/>
  <c r="EZ15" i="4"/>
  <c r="GW13" i="7" s="1"/>
  <c r="EY15" i="4"/>
  <c r="FY13" i="7" s="1"/>
  <c r="EX15" i="4"/>
  <c r="FA13" i="7" s="1"/>
  <c r="EW15" i="4"/>
  <c r="EC13" i="7" s="1"/>
  <c r="EV15" i="4"/>
  <c r="DE13" i="7" s="1"/>
  <c r="EU15" i="4"/>
  <c r="CG13" i="7" s="1"/>
  <c r="ET15" i="4"/>
  <c r="BI13" i="7" s="1"/>
  <c r="ES15" i="4"/>
  <c r="AK13" i="7" s="1"/>
  <c r="ER15" i="4"/>
  <c r="F15" i="4"/>
  <c r="FG15" i="4" s="1"/>
  <c r="E15" i="4"/>
  <c r="D15" i="4"/>
  <c r="C15" i="4"/>
  <c r="B15" i="4"/>
  <c r="A15" i="4"/>
  <c r="EI49" i="4" s="1"/>
  <c r="FU14" i="4"/>
  <c r="FT14" i="4"/>
  <c r="FS14" i="4"/>
  <c r="FR14" i="4"/>
  <c r="FQ14" i="4"/>
  <c r="FP14" i="4"/>
  <c r="FO14" i="4"/>
  <c r="FN14" i="4"/>
  <c r="FM14" i="4"/>
  <c r="FL14" i="4"/>
  <c r="FK14" i="4"/>
  <c r="FJ14" i="4"/>
  <c r="FI14" i="4"/>
  <c r="FE14" i="4"/>
  <c r="LM12" i="7" s="1"/>
  <c r="FD14" i="4"/>
  <c r="KO12" i="7" s="1"/>
  <c r="FC14" i="4"/>
  <c r="JQ12" i="7" s="1"/>
  <c r="FB14" i="4"/>
  <c r="IS12" i="7" s="1"/>
  <c r="FA14" i="4"/>
  <c r="HU12" i="7" s="1"/>
  <c r="EZ14" i="4"/>
  <c r="GW12" i="7" s="1"/>
  <c r="EY14" i="4"/>
  <c r="FY12" i="7" s="1"/>
  <c r="EX14" i="4"/>
  <c r="FA12" i="7" s="1"/>
  <c r="EW14" i="4"/>
  <c r="EC12" i="7" s="1"/>
  <c r="EV14" i="4"/>
  <c r="DE12" i="7" s="1"/>
  <c r="EU14" i="4"/>
  <c r="CG12" i="7" s="1"/>
  <c r="ET14" i="4"/>
  <c r="BI12" i="7" s="1"/>
  <c r="ES14" i="4"/>
  <c r="AK12" i="7" s="1"/>
  <c r="ER14" i="4"/>
  <c r="P12" i="7" s="1"/>
  <c r="F14" i="4"/>
  <c r="FG14" i="4" s="1"/>
  <c r="E14" i="4"/>
  <c r="D14" i="4"/>
  <c r="C14" i="4"/>
  <c r="B14" i="4"/>
  <c r="A14" i="4"/>
  <c r="FU13" i="4"/>
  <c r="FT13" i="4"/>
  <c r="FS13" i="4"/>
  <c r="FR13" i="4"/>
  <c r="FQ13" i="4"/>
  <c r="FP13" i="4"/>
  <c r="FO13" i="4"/>
  <c r="FN13" i="4"/>
  <c r="FM13" i="4"/>
  <c r="FL13" i="4"/>
  <c r="FK13" i="4"/>
  <c r="FJ13" i="4"/>
  <c r="FI13" i="4"/>
  <c r="FE13" i="4"/>
  <c r="LM11" i="7" s="1"/>
  <c r="FD13" i="4"/>
  <c r="FC13" i="4"/>
  <c r="JQ11" i="7" s="1"/>
  <c r="FB13" i="4"/>
  <c r="IS11" i="7" s="1"/>
  <c r="FA13" i="4"/>
  <c r="EZ13" i="4"/>
  <c r="GW11" i="7" s="1"/>
  <c r="EY13" i="4"/>
  <c r="EX13" i="4"/>
  <c r="EW13" i="4"/>
  <c r="EC11" i="7" s="1"/>
  <c r="EV13" i="4"/>
  <c r="EU13" i="4"/>
  <c r="CG11" i="7" s="1"/>
  <c r="ET13" i="4"/>
  <c r="BI11" i="7" s="1"/>
  <c r="ES13" i="4"/>
  <c r="ER13" i="4"/>
  <c r="F13" i="4"/>
  <c r="FG13" i="4" s="1"/>
  <c r="E13" i="4"/>
  <c r="D13" i="4"/>
  <c r="C13" i="4"/>
  <c r="B13" i="4"/>
  <c r="A13" i="4"/>
  <c r="EQ49" i="4" s="1"/>
  <c r="FU12" i="4"/>
  <c r="FT12" i="4"/>
  <c r="FS12" i="4"/>
  <c r="FR12" i="4"/>
  <c r="FQ12" i="4"/>
  <c r="FP12" i="4"/>
  <c r="FO12" i="4"/>
  <c r="FN12" i="4"/>
  <c r="FM12" i="4"/>
  <c r="FL12" i="4"/>
  <c r="FK12" i="4"/>
  <c r="FJ12" i="4"/>
  <c r="FI12" i="4"/>
  <c r="FE12" i="4"/>
  <c r="LM10" i="7" s="1"/>
  <c r="FD12" i="4"/>
  <c r="KO10" i="7" s="1"/>
  <c r="FC12" i="4"/>
  <c r="JQ10" i="7" s="1"/>
  <c r="FB12" i="4"/>
  <c r="IS10" i="7" s="1"/>
  <c r="FA12" i="4"/>
  <c r="HU10" i="7" s="1"/>
  <c r="EZ12" i="4"/>
  <c r="GW10" i="7" s="1"/>
  <c r="EY12" i="4"/>
  <c r="FY10" i="7" s="1"/>
  <c r="EX12" i="4"/>
  <c r="FA10" i="7" s="1"/>
  <c r="EW12" i="4"/>
  <c r="EC10" i="7" s="1"/>
  <c r="EV12" i="4"/>
  <c r="DE10" i="7" s="1"/>
  <c r="EU12" i="4"/>
  <c r="CG10" i="7" s="1"/>
  <c r="ET12" i="4"/>
  <c r="BI10" i="7" s="1"/>
  <c r="ES12" i="4"/>
  <c r="AK10" i="7" s="1"/>
  <c r="ER12" i="4"/>
  <c r="P10" i="7" s="1"/>
  <c r="F12" i="4"/>
  <c r="FG12" i="4" s="1"/>
  <c r="E12" i="4"/>
  <c r="D12" i="4"/>
  <c r="C12" i="4"/>
  <c r="B12" i="4"/>
  <c r="A12" i="4"/>
  <c r="EP49" i="4" s="1"/>
  <c r="Q10" i="4"/>
  <c r="P10" i="4"/>
  <c r="O10" i="4"/>
  <c r="N10" i="4"/>
  <c r="M10" i="4"/>
  <c r="FE9" i="4"/>
  <c r="LN11" i="7" s="1"/>
  <c r="FD9" i="4"/>
  <c r="FC9" i="4"/>
  <c r="JR10" i="7" s="1"/>
  <c r="JS10" i="7" s="1"/>
  <c r="FB9" i="4"/>
  <c r="FA9" i="4"/>
  <c r="EZ9" i="4"/>
  <c r="GX10" i="7" s="1"/>
  <c r="GY10" i="7" s="1"/>
  <c r="EY9" i="4"/>
  <c r="FZ13" i="7" s="1"/>
  <c r="GA13" i="7" s="1"/>
  <c r="EX9" i="4"/>
  <c r="EW9" i="4"/>
  <c r="ED11" i="7" s="1"/>
  <c r="EV9" i="4"/>
  <c r="EU9" i="4"/>
  <c r="CH10" i="7" s="1"/>
  <c r="CI10" i="7" s="1"/>
  <c r="ET9" i="4"/>
  <c r="ES9" i="4"/>
  <c r="ER9" i="4"/>
  <c r="Q16" i="7" s="1"/>
  <c r="FP48" i="3"/>
  <c r="EQ48" i="3"/>
  <c r="EP48" i="3"/>
  <c r="EO48" i="3"/>
  <c r="EN48" i="3"/>
  <c r="EM48" i="3"/>
  <c r="EL48" i="3"/>
  <c r="EK48" i="3"/>
  <c r="EJ48" i="3"/>
  <c r="EI48" i="3"/>
  <c r="EH48" i="3"/>
  <c r="EG48" i="3"/>
  <c r="EF48" i="3"/>
  <c r="EE48" i="3"/>
  <c r="ED48" i="3"/>
  <c r="EC48" i="3"/>
  <c r="EB48" i="3"/>
  <c r="EA48" i="3"/>
  <c r="DZ48" i="3"/>
  <c r="DY48" i="3"/>
  <c r="DX48" i="3"/>
  <c r="DW48" i="3"/>
  <c r="DV48" i="3"/>
  <c r="DU48" i="3"/>
  <c r="DT48" i="3"/>
  <c r="DS48"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FU46" i="3"/>
  <c r="FT46" i="3"/>
  <c r="FS46" i="3"/>
  <c r="FR46" i="3"/>
  <c r="FQ46" i="3"/>
  <c r="FP46" i="3"/>
  <c r="FO46" i="3"/>
  <c r="FN46" i="3"/>
  <c r="FM46" i="3"/>
  <c r="FL46" i="3"/>
  <c r="FK46" i="3"/>
  <c r="FJ46" i="3"/>
  <c r="FI46" i="3"/>
  <c r="FE46" i="3"/>
  <c r="LS44" i="7" s="1"/>
  <c r="FD46" i="3"/>
  <c r="KU44" i="7" s="1"/>
  <c r="FC46" i="3"/>
  <c r="JW44" i="7" s="1"/>
  <c r="FB46" i="3"/>
  <c r="IY44" i="7" s="1"/>
  <c r="FA46" i="3"/>
  <c r="IA44" i="7" s="1"/>
  <c r="EZ46" i="3"/>
  <c r="HC44" i="7" s="1"/>
  <c r="EY46" i="3"/>
  <c r="GE44" i="7" s="1"/>
  <c r="EX46" i="3"/>
  <c r="FG44" i="7" s="1"/>
  <c r="EW46" i="3"/>
  <c r="EI44" i="7" s="1"/>
  <c r="EV46" i="3"/>
  <c r="DK44" i="7" s="1"/>
  <c r="EU46" i="3"/>
  <c r="CM44" i="7" s="1"/>
  <c r="ET46" i="3"/>
  <c r="BO44" i="7" s="1"/>
  <c r="ES46" i="3"/>
  <c r="AQ44" i="7" s="1"/>
  <c r="ER46" i="3"/>
  <c r="V44" i="7" s="1"/>
  <c r="F46" i="3"/>
  <c r="FG46" i="3" s="1"/>
  <c r="E46" i="3"/>
  <c r="D46" i="3"/>
  <c r="C46" i="3"/>
  <c r="B46" i="3"/>
  <c r="A46" i="3"/>
  <c r="FU45" i="3"/>
  <c r="FT45" i="3"/>
  <c r="FS45" i="3"/>
  <c r="FR45" i="3"/>
  <c r="FQ45" i="3"/>
  <c r="FP45" i="3"/>
  <c r="FO45" i="3"/>
  <c r="FN45" i="3"/>
  <c r="FM45" i="3"/>
  <c r="FL45" i="3"/>
  <c r="FK45" i="3"/>
  <c r="FJ45" i="3"/>
  <c r="FI45" i="3"/>
  <c r="FG45" i="3"/>
  <c r="FE45" i="3"/>
  <c r="LS43" i="7" s="1"/>
  <c r="FD45" i="3"/>
  <c r="KU43" i="7" s="1"/>
  <c r="FC45" i="3"/>
  <c r="JW43" i="7" s="1"/>
  <c r="FB45" i="3"/>
  <c r="IY43" i="7" s="1"/>
  <c r="FA45" i="3"/>
  <c r="IA43" i="7" s="1"/>
  <c r="EZ45" i="3"/>
  <c r="HC43" i="7" s="1"/>
  <c r="EY45" i="3"/>
  <c r="GE43" i="7" s="1"/>
  <c r="EX45" i="3"/>
  <c r="FG43" i="7" s="1"/>
  <c r="EW45" i="3"/>
  <c r="EI43" i="7" s="1"/>
  <c r="EV45" i="3"/>
  <c r="DK43" i="7" s="1"/>
  <c r="EU45" i="3"/>
  <c r="CM43" i="7" s="1"/>
  <c r="ET45" i="3"/>
  <c r="ES45" i="3"/>
  <c r="AQ43" i="7" s="1"/>
  <c r="ER45" i="3"/>
  <c r="V43" i="7" s="1"/>
  <c r="F45" i="3"/>
  <c r="E45" i="3"/>
  <c r="D45" i="3"/>
  <c r="C45" i="3"/>
  <c r="B45" i="3"/>
  <c r="A45" i="3"/>
  <c r="FU44" i="3"/>
  <c r="FT44" i="3"/>
  <c r="FS44" i="3"/>
  <c r="FR44" i="3"/>
  <c r="FQ44" i="3"/>
  <c r="FP44" i="3"/>
  <c r="FO44" i="3"/>
  <c r="FN44" i="3"/>
  <c r="FM44" i="3"/>
  <c r="FL44" i="3"/>
  <c r="FK44" i="3"/>
  <c r="FJ44" i="3"/>
  <c r="FI44" i="3"/>
  <c r="FE44" i="3"/>
  <c r="LS42" i="7" s="1"/>
  <c r="FD44" i="3"/>
  <c r="KU42" i="7" s="1"/>
  <c r="FC44" i="3"/>
  <c r="JW42" i="7" s="1"/>
  <c r="FB44" i="3"/>
  <c r="IY42" i="7" s="1"/>
  <c r="FA44" i="3"/>
  <c r="IA42" i="7" s="1"/>
  <c r="EZ44" i="3"/>
  <c r="HC42" i="7" s="1"/>
  <c r="EY44" i="3"/>
  <c r="GE42" i="7" s="1"/>
  <c r="EX44" i="3"/>
  <c r="FG42" i="7" s="1"/>
  <c r="EW44" i="3"/>
  <c r="EI42" i="7" s="1"/>
  <c r="EV44" i="3"/>
  <c r="DK42" i="7" s="1"/>
  <c r="EU44" i="3"/>
  <c r="CM42" i="7" s="1"/>
  <c r="ET44" i="3"/>
  <c r="BO42" i="7" s="1"/>
  <c r="ES44" i="3"/>
  <c r="AQ42" i="7" s="1"/>
  <c r="ER44" i="3"/>
  <c r="V42" i="7" s="1"/>
  <c r="MQ42" i="7" s="1"/>
  <c r="F44" i="3"/>
  <c r="FG44" i="3" s="1"/>
  <c r="E44" i="3"/>
  <c r="D44" i="3"/>
  <c r="C44" i="3"/>
  <c r="B44" i="3"/>
  <c r="A44" i="3"/>
  <c r="FU43" i="3"/>
  <c r="FT43" i="3"/>
  <c r="FS43" i="3"/>
  <c r="FR43" i="3"/>
  <c r="FQ43" i="3"/>
  <c r="FP43" i="3"/>
  <c r="FO43" i="3"/>
  <c r="FN43" i="3"/>
  <c r="FM43" i="3"/>
  <c r="FL43" i="3"/>
  <c r="FK43" i="3"/>
  <c r="FJ43" i="3"/>
  <c r="FI43" i="3"/>
  <c r="FE43" i="3"/>
  <c r="LS41" i="7" s="1"/>
  <c r="FD43" i="3"/>
  <c r="KU41" i="7" s="1"/>
  <c r="FC43" i="3"/>
  <c r="JW41" i="7" s="1"/>
  <c r="FB43" i="3"/>
  <c r="IY41" i="7" s="1"/>
  <c r="FA43" i="3"/>
  <c r="IA41" i="7" s="1"/>
  <c r="EZ43" i="3"/>
  <c r="HC41" i="7" s="1"/>
  <c r="EY43" i="3"/>
  <c r="GE41" i="7" s="1"/>
  <c r="EX43" i="3"/>
  <c r="FG41" i="7" s="1"/>
  <c r="EW43" i="3"/>
  <c r="EI41" i="7" s="1"/>
  <c r="EV43" i="3"/>
  <c r="DK41" i="7" s="1"/>
  <c r="EU43" i="3"/>
  <c r="CM41" i="7" s="1"/>
  <c r="ET43" i="3"/>
  <c r="ES43" i="3"/>
  <c r="AQ41" i="7" s="1"/>
  <c r="ER43" i="3"/>
  <c r="V41" i="7" s="1"/>
  <c r="F43" i="3"/>
  <c r="FG43" i="3" s="1"/>
  <c r="E43" i="3"/>
  <c r="D43" i="3"/>
  <c r="C43" i="3"/>
  <c r="B43" i="3"/>
  <c r="A43" i="3"/>
  <c r="FU42" i="3"/>
  <c r="FT42" i="3"/>
  <c r="FS42" i="3"/>
  <c r="FR42" i="3"/>
  <c r="FQ42" i="3"/>
  <c r="FP42" i="3"/>
  <c r="FO42" i="3"/>
  <c r="FN42" i="3"/>
  <c r="FM42" i="3"/>
  <c r="FL42" i="3"/>
  <c r="FK42" i="3"/>
  <c r="FJ42" i="3"/>
  <c r="FI42" i="3"/>
  <c r="FE42" i="3"/>
  <c r="LS40" i="7" s="1"/>
  <c r="FD42" i="3"/>
  <c r="KU40" i="7" s="1"/>
  <c r="FC42" i="3"/>
  <c r="JW40" i="7" s="1"/>
  <c r="FB42" i="3"/>
  <c r="IY40" i="7" s="1"/>
  <c r="FA42" i="3"/>
  <c r="IA40" i="7" s="1"/>
  <c r="EZ42" i="3"/>
  <c r="HC40" i="7" s="1"/>
  <c r="EY42" i="3"/>
  <c r="GE40" i="7" s="1"/>
  <c r="EX42" i="3"/>
  <c r="FG40" i="7" s="1"/>
  <c r="EW42" i="3"/>
  <c r="EI40" i="7" s="1"/>
  <c r="EV42" i="3"/>
  <c r="DK40" i="7" s="1"/>
  <c r="EU42" i="3"/>
  <c r="CM40" i="7" s="1"/>
  <c r="ET42" i="3"/>
  <c r="BO40" i="7" s="1"/>
  <c r="ES42" i="3"/>
  <c r="AQ40" i="7" s="1"/>
  <c r="ER42" i="3"/>
  <c r="V40" i="7" s="1"/>
  <c r="MQ40" i="7" s="1"/>
  <c r="F42" i="3"/>
  <c r="FG42" i="3" s="1"/>
  <c r="E42" i="3"/>
  <c r="D42" i="3"/>
  <c r="C42" i="3"/>
  <c r="B42" i="3"/>
  <c r="A42" i="3"/>
  <c r="FU41" i="3"/>
  <c r="FT41" i="3"/>
  <c r="FS41" i="3"/>
  <c r="FR41" i="3"/>
  <c r="FQ41" i="3"/>
  <c r="FP41" i="3"/>
  <c r="FO41" i="3"/>
  <c r="FN41" i="3"/>
  <c r="FM41" i="3"/>
  <c r="FL41" i="3"/>
  <c r="FK41" i="3"/>
  <c r="FJ41" i="3"/>
  <c r="FI41" i="3"/>
  <c r="FE41" i="3"/>
  <c r="LS39" i="7" s="1"/>
  <c r="FD41" i="3"/>
  <c r="KU39" i="7" s="1"/>
  <c r="FC41" i="3"/>
  <c r="JW39" i="7" s="1"/>
  <c r="FB41" i="3"/>
  <c r="IY39" i="7" s="1"/>
  <c r="FA41" i="3"/>
  <c r="IA39" i="7" s="1"/>
  <c r="EZ41" i="3"/>
  <c r="HC39" i="7" s="1"/>
  <c r="EY41" i="3"/>
  <c r="GE39" i="7" s="1"/>
  <c r="EX41" i="3"/>
  <c r="FG39" i="7" s="1"/>
  <c r="EW41" i="3"/>
  <c r="EI39" i="7" s="1"/>
  <c r="EV41" i="3"/>
  <c r="DK39" i="7" s="1"/>
  <c r="EU41" i="3"/>
  <c r="CM39" i="7" s="1"/>
  <c r="ET41" i="3"/>
  <c r="ES41" i="3"/>
  <c r="AQ39" i="7" s="1"/>
  <c r="ER41" i="3"/>
  <c r="V39" i="7" s="1"/>
  <c r="F41" i="3"/>
  <c r="FG41" i="3" s="1"/>
  <c r="E41" i="3"/>
  <c r="D41" i="3"/>
  <c r="C41" i="3"/>
  <c r="B41" i="3"/>
  <c r="A41" i="3"/>
  <c r="FU40" i="3"/>
  <c r="FT40" i="3"/>
  <c r="FS40" i="3"/>
  <c r="FR40" i="3"/>
  <c r="FQ40" i="3"/>
  <c r="FP40" i="3"/>
  <c r="FO40" i="3"/>
  <c r="FN40" i="3"/>
  <c r="FM40" i="3"/>
  <c r="FL40" i="3"/>
  <c r="FK40" i="3"/>
  <c r="FJ40" i="3"/>
  <c r="FI40" i="3"/>
  <c r="FE40" i="3"/>
  <c r="LS38" i="7" s="1"/>
  <c r="FD40" i="3"/>
  <c r="KU38" i="7" s="1"/>
  <c r="FC40" i="3"/>
  <c r="JW38" i="7" s="1"/>
  <c r="FB40" i="3"/>
  <c r="IY38" i="7" s="1"/>
  <c r="FA40" i="3"/>
  <c r="IA38" i="7" s="1"/>
  <c r="EZ40" i="3"/>
  <c r="HC38" i="7" s="1"/>
  <c r="EY40" i="3"/>
  <c r="GE38" i="7" s="1"/>
  <c r="EX40" i="3"/>
  <c r="FG38" i="7" s="1"/>
  <c r="EW40" i="3"/>
  <c r="EI38" i="7" s="1"/>
  <c r="EV40" i="3"/>
  <c r="DK38" i="7" s="1"/>
  <c r="EU40" i="3"/>
  <c r="CM38" i="7" s="1"/>
  <c r="ET40" i="3"/>
  <c r="BO38" i="7" s="1"/>
  <c r="ES40" i="3"/>
  <c r="AQ38" i="7" s="1"/>
  <c r="ER40" i="3"/>
  <c r="V38" i="7" s="1"/>
  <c r="MQ38" i="7" s="1"/>
  <c r="F40" i="3"/>
  <c r="FG40" i="3" s="1"/>
  <c r="E40" i="3"/>
  <c r="D40" i="3"/>
  <c r="C40" i="3"/>
  <c r="B40" i="3"/>
  <c r="A40" i="3"/>
  <c r="FU39" i="3"/>
  <c r="FT39" i="3"/>
  <c r="FS39" i="3"/>
  <c r="FR39" i="3"/>
  <c r="FQ39" i="3"/>
  <c r="FP39" i="3"/>
  <c r="FO39" i="3"/>
  <c r="FN39" i="3"/>
  <c r="FM39" i="3"/>
  <c r="FL39" i="3"/>
  <c r="FK39" i="3"/>
  <c r="FJ39" i="3"/>
  <c r="FI39" i="3"/>
  <c r="FE39" i="3"/>
  <c r="LS37" i="7" s="1"/>
  <c r="FD39" i="3"/>
  <c r="KU37" i="7" s="1"/>
  <c r="FC39" i="3"/>
  <c r="JW37" i="7" s="1"/>
  <c r="FB39" i="3"/>
  <c r="IY37" i="7" s="1"/>
  <c r="FA39" i="3"/>
  <c r="IA37" i="7" s="1"/>
  <c r="EZ39" i="3"/>
  <c r="HC37" i="7" s="1"/>
  <c r="EY39" i="3"/>
  <c r="GE37" i="7" s="1"/>
  <c r="EX39" i="3"/>
  <c r="FG37" i="7" s="1"/>
  <c r="EW39" i="3"/>
  <c r="EI37" i="7" s="1"/>
  <c r="EV39" i="3"/>
  <c r="DK37" i="7" s="1"/>
  <c r="EU39" i="3"/>
  <c r="CM37" i="7" s="1"/>
  <c r="ET39" i="3"/>
  <c r="ES39" i="3"/>
  <c r="AQ37" i="7" s="1"/>
  <c r="ER39" i="3"/>
  <c r="V37" i="7" s="1"/>
  <c r="F39" i="3"/>
  <c r="FG39" i="3" s="1"/>
  <c r="E39" i="3"/>
  <c r="D39" i="3"/>
  <c r="C39" i="3"/>
  <c r="B39" i="3"/>
  <c r="A39" i="3"/>
  <c r="FU38" i="3"/>
  <c r="FT38" i="3"/>
  <c r="FS38" i="3"/>
  <c r="FR38" i="3"/>
  <c r="FQ38" i="3"/>
  <c r="FP38" i="3"/>
  <c r="FO38" i="3"/>
  <c r="FN38" i="3"/>
  <c r="FM38" i="3"/>
  <c r="FL38" i="3"/>
  <c r="FK38" i="3"/>
  <c r="FJ38" i="3"/>
  <c r="FI38" i="3"/>
  <c r="FE38" i="3"/>
  <c r="LS36" i="7" s="1"/>
  <c r="FD38" i="3"/>
  <c r="KU36" i="7" s="1"/>
  <c r="FC38" i="3"/>
  <c r="JW36" i="7" s="1"/>
  <c r="FB38" i="3"/>
  <c r="IY36" i="7" s="1"/>
  <c r="FA38" i="3"/>
  <c r="IA36" i="7" s="1"/>
  <c r="EZ38" i="3"/>
  <c r="HC36" i="7" s="1"/>
  <c r="EY38" i="3"/>
  <c r="GE36" i="7" s="1"/>
  <c r="EX38" i="3"/>
  <c r="FG36" i="7" s="1"/>
  <c r="EW38" i="3"/>
  <c r="EI36" i="7" s="1"/>
  <c r="EV38" i="3"/>
  <c r="DK36" i="7" s="1"/>
  <c r="EU38" i="3"/>
  <c r="CM36" i="7" s="1"/>
  <c r="ET38" i="3"/>
  <c r="BO36" i="7" s="1"/>
  <c r="ES38" i="3"/>
  <c r="AQ36" i="7" s="1"/>
  <c r="ER38" i="3"/>
  <c r="V36" i="7" s="1"/>
  <c r="MQ36" i="7" s="1"/>
  <c r="F38" i="3"/>
  <c r="FG38" i="3" s="1"/>
  <c r="E38" i="3"/>
  <c r="D38" i="3"/>
  <c r="C38" i="3"/>
  <c r="B38" i="3"/>
  <c r="A38" i="3"/>
  <c r="FU37" i="3"/>
  <c r="FT37" i="3"/>
  <c r="FS37" i="3"/>
  <c r="FR37" i="3"/>
  <c r="FQ37" i="3"/>
  <c r="FP37" i="3"/>
  <c r="FO37" i="3"/>
  <c r="FN37" i="3"/>
  <c r="FM37" i="3"/>
  <c r="FL37" i="3"/>
  <c r="FK37" i="3"/>
  <c r="FJ37" i="3"/>
  <c r="FI37" i="3"/>
  <c r="FE37" i="3"/>
  <c r="LS35" i="7" s="1"/>
  <c r="FD37" i="3"/>
  <c r="KU35" i="7" s="1"/>
  <c r="FC37" i="3"/>
  <c r="JW35" i="7" s="1"/>
  <c r="FB37" i="3"/>
  <c r="IY35" i="7" s="1"/>
  <c r="FA37" i="3"/>
  <c r="IA35" i="7" s="1"/>
  <c r="EZ37" i="3"/>
  <c r="HC35" i="7" s="1"/>
  <c r="EY37" i="3"/>
  <c r="GE35" i="7" s="1"/>
  <c r="EX37" i="3"/>
  <c r="FG35" i="7" s="1"/>
  <c r="EW37" i="3"/>
  <c r="EI35" i="7" s="1"/>
  <c r="EV37" i="3"/>
  <c r="DK35" i="7" s="1"/>
  <c r="EU37" i="3"/>
  <c r="CM35" i="7" s="1"/>
  <c r="ET37" i="3"/>
  <c r="ES37" i="3"/>
  <c r="AQ35" i="7" s="1"/>
  <c r="ER37" i="3"/>
  <c r="V35" i="7" s="1"/>
  <c r="F37" i="3"/>
  <c r="FG37" i="3" s="1"/>
  <c r="E37" i="3"/>
  <c r="D37" i="3"/>
  <c r="C37" i="3"/>
  <c r="B37" i="3"/>
  <c r="A37" i="3"/>
  <c r="FU36" i="3"/>
  <c r="FT36" i="3"/>
  <c r="FS36" i="3"/>
  <c r="FR36" i="3"/>
  <c r="FQ36" i="3"/>
  <c r="FP36" i="3"/>
  <c r="FO36" i="3"/>
  <c r="FN36" i="3"/>
  <c r="FM36" i="3"/>
  <c r="FL36" i="3"/>
  <c r="FK36" i="3"/>
  <c r="FJ36" i="3"/>
  <c r="FI36" i="3"/>
  <c r="FE36" i="3"/>
  <c r="LS34" i="7" s="1"/>
  <c r="FD36" i="3"/>
  <c r="KU34" i="7" s="1"/>
  <c r="FC36" i="3"/>
  <c r="JW34" i="7" s="1"/>
  <c r="FB36" i="3"/>
  <c r="IY34" i="7" s="1"/>
  <c r="FA36" i="3"/>
  <c r="IA34" i="7" s="1"/>
  <c r="EZ36" i="3"/>
  <c r="HC34" i="7" s="1"/>
  <c r="EY36" i="3"/>
  <c r="GE34" i="7" s="1"/>
  <c r="EX36" i="3"/>
  <c r="FG34" i="7" s="1"/>
  <c r="EW36" i="3"/>
  <c r="EI34" i="7" s="1"/>
  <c r="EV36" i="3"/>
  <c r="DK34" i="7" s="1"/>
  <c r="EU36" i="3"/>
  <c r="CM34" i="7" s="1"/>
  <c r="ET36" i="3"/>
  <c r="BO34" i="7" s="1"/>
  <c r="ES36" i="3"/>
  <c r="AQ34" i="7" s="1"/>
  <c r="ER36" i="3"/>
  <c r="V34" i="7" s="1"/>
  <c r="F36" i="3"/>
  <c r="FG36" i="3" s="1"/>
  <c r="E36" i="3"/>
  <c r="D36" i="3"/>
  <c r="C36" i="3"/>
  <c r="B36" i="3"/>
  <c r="A36" i="3"/>
  <c r="FU35" i="3"/>
  <c r="FT35" i="3"/>
  <c r="FS35" i="3"/>
  <c r="FR35" i="3"/>
  <c r="FQ35" i="3"/>
  <c r="FP35" i="3"/>
  <c r="FO35" i="3"/>
  <c r="FN35" i="3"/>
  <c r="FM35" i="3"/>
  <c r="FL35" i="3"/>
  <c r="FK35" i="3"/>
  <c r="FJ35" i="3"/>
  <c r="FI35" i="3"/>
  <c r="FG35" i="3"/>
  <c r="FE35" i="3"/>
  <c r="LS33" i="7" s="1"/>
  <c r="FD35" i="3"/>
  <c r="KU33" i="7" s="1"/>
  <c r="FC35" i="3"/>
  <c r="JW33" i="7" s="1"/>
  <c r="FB35" i="3"/>
  <c r="IY33" i="7" s="1"/>
  <c r="FA35" i="3"/>
  <c r="IA33" i="7" s="1"/>
  <c r="EZ35" i="3"/>
  <c r="HC33" i="7" s="1"/>
  <c r="EY35" i="3"/>
  <c r="GE33" i="7" s="1"/>
  <c r="EX35" i="3"/>
  <c r="FG33" i="7" s="1"/>
  <c r="EW35" i="3"/>
  <c r="EI33" i="7" s="1"/>
  <c r="EV35" i="3"/>
  <c r="DK33" i="7" s="1"/>
  <c r="EU35" i="3"/>
  <c r="CM33" i="7" s="1"/>
  <c r="ET35" i="3"/>
  <c r="ES35" i="3"/>
  <c r="AQ33" i="7" s="1"/>
  <c r="ER35" i="3"/>
  <c r="V33" i="7" s="1"/>
  <c r="F35" i="3"/>
  <c r="E35" i="3"/>
  <c r="D35" i="3"/>
  <c r="C35" i="3"/>
  <c r="B35" i="3"/>
  <c r="A35" i="3"/>
  <c r="FU34" i="3"/>
  <c r="FT34" i="3"/>
  <c r="FS34" i="3"/>
  <c r="FR34" i="3"/>
  <c r="FQ34" i="3"/>
  <c r="FP34" i="3"/>
  <c r="FO34" i="3"/>
  <c r="FN34" i="3"/>
  <c r="FM34" i="3"/>
  <c r="FL34" i="3"/>
  <c r="FK34" i="3"/>
  <c r="FJ34" i="3"/>
  <c r="FI34" i="3"/>
  <c r="FE34" i="3"/>
  <c r="LS32" i="7" s="1"/>
  <c r="FD34" i="3"/>
  <c r="KU32" i="7" s="1"/>
  <c r="FC34" i="3"/>
  <c r="JW32" i="7" s="1"/>
  <c r="FB34" i="3"/>
  <c r="IY32" i="7" s="1"/>
  <c r="FA34" i="3"/>
  <c r="IA32" i="7" s="1"/>
  <c r="EZ34" i="3"/>
  <c r="HC32" i="7" s="1"/>
  <c r="EY34" i="3"/>
  <c r="GE32" i="7" s="1"/>
  <c r="EX34" i="3"/>
  <c r="FG32" i="7" s="1"/>
  <c r="EW34" i="3"/>
  <c r="EI32" i="7" s="1"/>
  <c r="EV34" i="3"/>
  <c r="DK32" i="7" s="1"/>
  <c r="EU34" i="3"/>
  <c r="CM32" i="7" s="1"/>
  <c r="ET34" i="3"/>
  <c r="BO32" i="7" s="1"/>
  <c r="ES34" i="3"/>
  <c r="AQ32" i="7" s="1"/>
  <c r="ER34" i="3"/>
  <c r="V32" i="7" s="1"/>
  <c r="F34" i="3"/>
  <c r="FG34" i="3" s="1"/>
  <c r="E34" i="3"/>
  <c r="D34" i="3"/>
  <c r="C34" i="3"/>
  <c r="B34" i="3"/>
  <c r="A34" i="3"/>
  <c r="FU33" i="3"/>
  <c r="FT33" i="3"/>
  <c r="FS33" i="3"/>
  <c r="FR33" i="3"/>
  <c r="FQ33" i="3"/>
  <c r="FP33" i="3"/>
  <c r="FO33" i="3"/>
  <c r="FN33" i="3"/>
  <c r="FM33" i="3"/>
  <c r="FL33" i="3"/>
  <c r="FK33" i="3"/>
  <c r="FJ33" i="3"/>
  <c r="FI33" i="3"/>
  <c r="FG33" i="3"/>
  <c r="FE33" i="3"/>
  <c r="LS31" i="7" s="1"/>
  <c r="FD33" i="3"/>
  <c r="KU31" i="7" s="1"/>
  <c r="FC33" i="3"/>
  <c r="JW31" i="7" s="1"/>
  <c r="FB33" i="3"/>
  <c r="IY31" i="7" s="1"/>
  <c r="FA33" i="3"/>
  <c r="IA31" i="7" s="1"/>
  <c r="EZ33" i="3"/>
  <c r="HC31" i="7" s="1"/>
  <c r="EY33" i="3"/>
  <c r="GE31" i="7" s="1"/>
  <c r="EX33" i="3"/>
  <c r="FG31" i="7" s="1"/>
  <c r="EW33" i="3"/>
  <c r="EI31" i="7" s="1"/>
  <c r="EV33" i="3"/>
  <c r="DK31" i="7" s="1"/>
  <c r="EU33" i="3"/>
  <c r="CM31" i="7" s="1"/>
  <c r="ET33" i="3"/>
  <c r="ES33" i="3"/>
  <c r="AQ31" i="7" s="1"/>
  <c r="ER33" i="3"/>
  <c r="V31" i="7" s="1"/>
  <c r="F33" i="3"/>
  <c r="E33" i="3"/>
  <c r="D33" i="3"/>
  <c r="C33" i="3"/>
  <c r="B33" i="3"/>
  <c r="A33" i="3"/>
  <c r="FU32" i="3"/>
  <c r="FT32" i="3"/>
  <c r="FS32" i="3"/>
  <c r="FR32" i="3"/>
  <c r="FQ32" i="3"/>
  <c r="FP32" i="3"/>
  <c r="FO32" i="3"/>
  <c r="FN32" i="3"/>
  <c r="FM32" i="3"/>
  <c r="FL32" i="3"/>
  <c r="FK32" i="3"/>
  <c r="FJ32" i="3"/>
  <c r="FI32" i="3"/>
  <c r="FE32" i="3"/>
  <c r="LS30" i="7" s="1"/>
  <c r="FD32" i="3"/>
  <c r="KU30" i="7" s="1"/>
  <c r="FC32" i="3"/>
  <c r="JW30" i="7" s="1"/>
  <c r="FB32" i="3"/>
  <c r="IY30" i="7" s="1"/>
  <c r="FA32" i="3"/>
  <c r="IA30" i="7" s="1"/>
  <c r="EZ32" i="3"/>
  <c r="HC30" i="7" s="1"/>
  <c r="EY32" i="3"/>
  <c r="GE30" i="7" s="1"/>
  <c r="EX32" i="3"/>
  <c r="FG30" i="7" s="1"/>
  <c r="EW32" i="3"/>
  <c r="EI30" i="7" s="1"/>
  <c r="EV32" i="3"/>
  <c r="DK30" i="7" s="1"/>
  <c r="EU32" i="3"/>
  <c r="CM30" i="7" s="1"/>
  <c r="ET32" i="3"/>
  <c r="BO30" i="7" s="1"/>
  <c r="ES32" i="3"/>
  <c r="AQ30" i="7" s="1"/>
  <c r="ER32" i="3"/>
  <c r="V30" i="7" s="1"/>
  <c r="F32" i="3"/>
  <c r="FG32" i="3" s="1"/>
  <c r="E32" i="3"/>
  <c r="D32" i="3"/>
  <c r="C32" i="3"/>
  <c r="B32" i="3"/>
  <c r="A32" i="3"/>
  <c r="FU31" i="3"/>
  <c r="FT31" i="3"/>
  <c r="FS31" i="3"/>
  <c r="FR31" i="3"/>
  <c r="FQ31" i="3"/>
  <c r="FP31" i="3"/>
  <c r="FO31" i="3"/>
  <c r="FN31" i="3"/>
  <c r="FM31" i="3"/>
  <c r="FL31" i="3"/>
  <c r="FK31" i="3"/>
  <c r="FJ31" i="3"/>
  <c r="FI31" i="3"/>
  <c r="FG31" i="3"/>
  <c r="FE31" i="3"/>
  <c r="LS29" i="7" s="1"/>
  <c r="FD31" i="3"/>
  <c r="KU29" i="7" s="1"/>
  <c r="FC31" i="3"/>
  <c r="JW29" i="7" s="1"/>
  <c r="FB31" i="3"/>
  <c r="IY29" i="7" s="1"/>
  <c r="FA31" i="3"/>
  <c r="IA29" i="7" s="1"/>
  <c r="EZ31" i="3"/>
  <c r="HC29" i="7" s="1"/>
  <c r="EY31" i="3"/>
  <c r="GE29" i="7" s="1"/>
  <c r="EX31" i="3"/>
  <c r="FG29" i="7" s="1"/>
  <c r="EW31" i="3"/>
  <c r="EI29" i="7" s="1"/>
  <c r="EV31" i="3"/>
  <c r="DK29" i="7" s="1"/>
  <c r="EU31" i="3"/>
  <c r="CM29" i="7" s="1"/>
  <c r="ET31" i="3"/>
  <c r="ES31" i="3"/>
  <c r="AQ29" i="7" s="1"/>
  <c r="ER31" i="3"/>
  <c r="V29" i="7" s="1"/>
  <c r="F31" i="3"/>
  <c r="E31" i="3"/>
  <c r="D31" i="3"/>
  <c r="C31" i="3"/>
  <c r="B31" i="3"/>
  <c r="A31" i="3"/>
  <c r="FU30" i="3"/>
  <c r="FT30" i="3"/>
  <c r="FS30" i="3"/>
  <c r="FR30" i="3"/>
  <c r="FQ30" i="3"/>
  <c r="FP30" i="3"/>
  <c r="FO30" i="3"/>
  <c r="FN30" i="3"/>
  <c r="FM30" i="3"/>
  <c r="FL30" i="3"/>
  <c r="FK30" i="3"/>
  <c r="FJ30" i="3"/>
  <c r="FI30" i="3"/>
  <c r="FE30" i="3"/>
  <c r="LS28" i="7" s="1"/>
  <c r="FD30" i="3"/>
  <c r="KU28" i="7" s="1"/>
  <c r="FC30" i="3"/>
  <c r="JW28" i="7" s="1"/>
  <c r="FB30" i="3"/>
  <c r="IY28" i="7" s="1"/>
  <c r="FA30" i="3"/>
  <c r="IA28" i="7" s="1"/>
  <c r="EZ30" i="3"/>
  <c r="HC28" i="7" s="1"/>
  <c r="EY30" i="3"/>
  <c r="GE28" i="7" s="1"/>
  <c r="EX30" i="3"/>
  <c r="FG28" i="7" s="1"/>
  <c r="EW30" i="3"/>
  <c r="EI28" i="7" s="1"/>
  <c r="EV30" i="3"/>
  <c r="DK28" i="7" s="1"/>
  <c r="EU30" i="3"/>
  <c r="CM28" i="7" s="1"/>
  <c r="ET30" i="3"/>
  <c r="BO28" i="7" s="1"/>
  <c r="ES30" i="3"/>
  <c r="AQ28" i="7" s="1"/>
  <c r="ER30" i="3"/>
  <c r="V28" i="7" s="1"/>
  <c r="F30" i="3"/>
  <c r="FG30" i="3" s="1"/>
  <c r="E30" i="3"/>
  <c r="D30" i="3"/>
  <c r="C30" i="3"/>
  <c r="B30" i="3"/>
  <c r="A30" i="3"/>
  <c r="FU29" i="3"/>
  <c r="FT29" i="3"/>
  <c r="FS29" i="3"/>
  <c r="FR29" i="3"/>
  <c r="FQ29" i="3"/>
  <c r="FP29" i="3"/>
  <c r="FO29" i="3"/>
  <c r="FN29" i="3"/>
  <c r="FM29" i="3"/>
  <c r="FL29" i="3"/>
  <c r="FK29" i="3"/>
  <c r="FJ29" i="3"/>
  <c r="FI29" i="3"/>
  <c r="FG29" i="3"/>
  <c r="FE29" i="3"/>
  <c r="LS27" i="7" s="1"/>
  <c r="FD29" i="3"/>
  <c r="KU27" i="7" s="1"/>
  <c r="FC29" i="3"/>
  <c r="JW27" i="7" s="1"/>
  <c r="FB29" i="3"/>
  <c r="IY27" i="7" s="1"/>
  <c r="FA29" i="3"/>
  <c r="IA27" i="7" s="1"/>
  <c r="EZ29" i="3"/>
  <c r="HC27" i="7" s="1"/>
  <c r="EY29" i="3"/>
  <c r="GE27" i="7" s="1"/>
  <c r="EX29" i="3"/>
  <c r="FG27" i="7" s="1"/>
  <c r="EW29" i="3"/>
  <c r="EI27" i="7" s="1"/>
  <c r="EV29" i="3"/>
  <c r="DK27" i="7" s="1"/>
  <c r="EU29" i="3"/>
  <c r="CM27" i="7" s="1"/>
  <c r="ET29" i="3"/>
  <c r="ES29" i="3"/>
  <c r="AQ27" i="7" s="1"/>
  <c r="ER29" i="3"/>
  <c r="V27" i="7" s="1"/>
  <c r="F29" i="3"/>
  <c r="E29" i="3"/>
  <c r="D29" i="3"/>
  <c r="C29" i="3"/>
  <c r="B29" i="3"/>
  <c r="A29" i="3"/>
  <c r="FU28" i="3"/>
  <c r="FT28" i="3"/>
  <c r="FS28" i="3"/>
  <c r="FR28" i="3"/>
  <c r="FQ28" i="3"/>
  <c r="FP28" i="3"/>
  <c r="FO28" i="3"/>
  <c r="FN28" i="3"/>
  <c r="FM28" i="3"/>
  <c r="FL28" i="3"/>
  <c r="FK28" i="3"/>
  <c r="FJ28" i="3"/>
  <c r="FI28" i="3"/>
  <c r="FE28" i="3"/>
  <c r="LS26" i="7" s="1"/>
  <c r="FD28" i="3"/>
  <c r="KU26" i="7" s="1"/>
  <c r="FC28" i="3"/>
  <c r="JW26" i="7" s="1"/>
  <c r="FB28" i="3"/>
  <c r="IY26" i="7" s="1"/>
  <c r="FA28" i="3"/>
  <c r="IA26" i="7" s="1"/>
  <c r="EZ28" i="3"/>
  <c r="HC26" i="7" s="1"/>
  <c r="EY28" i="3"/>
  <c r="GE26" i="7" s="1"/>
  <c r="EX28" i="3"/>
  <c r="FG26" i="7" s="1"/>
  <c r="EW28" i="3"/>
  <c r="EI26" i="7" s="1"/>
  <c r="EV28" i="3"/>
  <c r="DK26" i="7" s="1"/>
  <c r="EU28" i="3"/>
  <c r="CM26" i="7" s="1"/>
  <c r="ET28" i="3"/>
  <c r="BO26" i="7" s="1"/>
  <c r="ES28" i="3"/>
  <c r="AQ26" i="7" s="1"/>
  <c r="ER28" i="3"/>
  <c r="V26" i="7" s="1"/>
  <c r="MQ26" i="7" s="1"/>
  <c r="F28" i="3"/>
  <c r="FG28" i="3" s="1"/>
  <c r="E28" i="3"/>
  <c r="D28" i="3"/>
  <c r="C28" i="3"/>
  <c r="B28" i="3"/>
  <c r="A28" i="3"/>
  <c r="FU27" i="3"/>
  <c r="FT27" i="3"/>
  <c r="FS27" i="3"/>
  <c r="FR27" i="3"/>
  <c r="FQ27" i="3"/>
  <c r="FP27" i="3"/>
  <c r="FO27" i="3"/>
  <c r="FN27" i="3"/>
  <c r="FM27" i="3"/>
  <c r="FL27" i="3"/>
  <c r="FK27" i="3"/>
  <c r="FJ27" i="3"/>
  <c r="FI27" i="3"/>
  <c r="FE27" i="3"/>
  <c r="LS25" i="7" s="1"/>
  <c r="FD27" i="3"/>
  <c r="KU25" i="7" s="1"/>
  <c r="FC27" i="3"/>
  <c r="JW25" i="7" s="1"/>
  <c r="FB27" i="3"/>
  <c r="IY25" i="7" s="1"/>
  <c r="FA27" i="3"/>
  <c r="IA25" i="7" s="1"/>
  <c r="EZ27" i="3"/>
  <c r="HC25" i="7" s="1"/>
  <c r="EY27" i="3"/>
  <c r="GE25" i="7" s="1"/>
  <c r="EX27" i="3"/>
  <c r="FG25" i="7" s="1"/>
  <c r="EW27" i="3"/>
  <c r="EI25" i="7" s="1"/>
  <c r="EV27" i="3"/>
  <c r="DK25" i="7" s="1"/>
  <c r="EU27" i="3"/>
  <c r="CM25" i="7" s="1"/>
  <c r="ET27" i="3"/>
  <c r="ES27" i="3"/>
  <c r="AQ25" i="7" s="1"/>
  <c r="ER27" i="3"/>
  <c r="V25" i="7" s="1"/>
  <c r="F27" i="3"/>
  <c r="FG27" i="3" s="1"/>
  <c r="E27" i="3"/>
  <c r="D27" i="3"/>
  <c r="C27" i="3"/>
  <c r="B27" i="3"/>
  <c r="A27" i="3"/>
  <c r="FU26" i="3"/>
  <c r="FT26" i="3"/>
  <c r="FS26" i="3"/>
  <c r="FR26" i="3"/>
  <c r="FQ26" i="3"/>
  <c r="FP26" i="3"/>
  <c r="FO26" i="3"/>
  <c r="FN26" i="3"/>
  <c r="FM26" i="3"/>
  <c r="FL26" i="3"/>
  <c r="FK26" i="3"/>
  <c r="FJ26" i="3"/>
  <c r="FI26" i="3"/>
  <c r="FE26" i="3"/>
  <c r="LS24" i="7" s="1"/>
  <c r="FD26" i="3"/>
  <c r="KU24" i="7" s="1"/>
  <c r="FC26" i="3"/>
  <c r="JW24" i="7" s="1"/>
  <c r="FB26" i="3"/>
  <c r="IY24" i="7" s="1"/>
  <c r="FA26" i="3"/>
  <c r="IA24" i="7" s="1"/>
  <c r="EZ26" i="3"/>
  <c r="HC24" i="7" s="1"/>
  <c r="EY26" i="3"/>
  <c r="GE24" i="7" s="1"/>
  <c r="EX26" i="3"/>
  <c r="FG24" i="7" s="1"/>
  <c r="EW26" i="3"/>
  <c r="EI24" i="7" s="1"/>
  <c r="EV26" i="3"/>
  <c r="DK24" i="7" s="1"/>
  <c r="EU26" i="3"/>
  <c r="CM24" i="7" s="1"/>
  <c r="ET26" i="3"/>
  <c r="BO24" i="7" s="1"/>
  <c r="ES26" i="3"/>
  <c r="AQ24" i="7" s="1"/>
  <c r="ER26" i="3"/>
  <c r="V24" i="7" s="1"/>
  <c r="MQ24" i="7" s="1"/>
  <c r="F26" i="3"/>
  <c r="FG26" i="3" s="1"/>
  <c r="E26" i="3"/>
  <c r="D26" i="3"/>
  <c r="C26" i="3"/>
  <c r="B26" i="3"/>
  <c r="A26" i="3"/>
  <c r="FU25" i="3"/>
  <c r="FT25" i="3"/>
  <c r="FS25" i="3"/>
  <c r="FR25" i="3"/>
  <c r="FQ25" i="3"/>
  <c r="FP25" i="3"/>
  <c r="FO25" i="3"/>
  <c r="FN25" i="3"/>
  <c r="FM25" i="3"/>
  <c r="FL25" i="3"/>
  <c r="FK25" i="3"/>
  <c r="FJ25" i="3"/>
  <c r="FI25" i="3"/>
  <c r="FE25" i="3"/>
  <c r="LS23" i="7" s="1"/>
  <c r="FD25" i="3"/>
  <c r="KU23" i="7" s="1"/>
  <c r="FC25" i="3"/>
  <c r="JW23" i="7" s="1"/>
  <c r="FB25" i="3"/>
  <c r="IY23" i="7" s="1"/>
  <c r="FA25" i="3"/>
  <c r="IA23" i="7" s="1"/>
  <c r="EZ25" i="3"/>
  <c r="HC23" i="7" s="1"/>
  <c r="EY25" i="3"/>
  <c r="GE23" i="7" s="1"/>
  <c r="EX25" i="3"/>
  <c r="FG23" i="7" s="1"/>
  <c r="EW25" i="3"/>
  <c r="EI23" i="7" s="1"/>
  <c r="EV25" i="3"/>
  <c r="DK23" i="7" s="1"/>
  <c r="EU25" i="3"/>
  <c r="CM23" i="7" s="1"/>
  <c r="ET25" i="3"/>
  <c r="ES25" i="3"/>
  <c r="AQ23" i="7" s="1"/>
  <c r="ER25" i="3"/>
  <c r="V23" i="7" s="1"/>
  <c r="F25" i="3"/>
  <c r="FG25" i="3" s="1"/>
  <c r="E25" i="3"/>
  <c r="D25" i="3"/>
  <c r="C25" i="3"/>
  <c r="B25" i="3"/>
  <c r="A25" i="3"/>
  <c r="FU24" i="3"/>
  <c r="FT24" i="3"/>
  <c r="FS24" i="3"/>
  <c r="FR24" i="3"/>
  <c r="FQ24" i="3"/>
  <c r="FP24" i="3"/>
  <c r="FO24" i="3"/>
  <c r="FN24" i="3"/>
  <c r="FM24" i="3"/>
  <c r="FL24" i="3"/>
  <c r="FK24" i="3"/>
  <c r="FJ24" i="3"/>
  <c r="FI24" i="3"/>
  <c r="FE24" i="3"/>
  <c r="LS22" i="7" s="1"/>
  <c r="FD24" i="3"/>
  <c r="KU22" i="7" s="1"/>
  <c r="FC24" i="3"/>
  <c r="JW22" i="7" s="1"/>
  <c r="FB24" i="3"/>
  <c r="IY22" i="7" s="1"/>
  <c r="FA24" i="3"/>
  <c r="IA22" i="7" s="1"/>
  <c r="EZ24" i="3"/>
  <c r="HC22" i="7" s="1"/>
  <c r="EY24" i="3"/>
  <c r="GE22" i="7" s="1"/>
  <c r="EX24" i="3"/>
  <c r="FG22" i="7" s="1"/>
  <c r="EW24" i="3"/>
  <c r="EI22" i="7" s="1"/>
  <c r="EV24" i="3"/>
  <c r="DK22" i="7" s="1"/>
  <c r="EU24" i="3"/>
  <c r="CM22" i="7" s="1"/>
  <c r="ET24" i="3"/>
  <c r="BO22" i="7" s="1"/>
  <c r="ES24" i="3"/>
  <c r="AQ22" i="7" s="1"/>
  <c r="ER24" i="3"/>
  <c r="V22" i="7" s="1"/>
  <c r="F24" i="3"/>
  <c r="FG24" i="3" s="1"/>
  <c r="E24" i="3"/>
  <c r="D24" i="3"/>
  <c r="C24" i="3"/>
  <c r="B24" i="3"/>
  <c r="A24" i="3"/>
  <c r="FU23" i="3"/>
  <c r="FT23" i="3"/>
  <c r="FS23" i="3"/>
  <c r="FR23" i="3"/>
  <c r="FQ23" i="3"/>
  <c r="FP23" i="3"/>
  <c r="FO23" i="3"/>
  <c r="FN23" i="3"/>
  <c r="FM23" i="3"/>
  <c r="FL23" i="3"/>
  <c r="FK23" i="3"/>
  <c r="FJ23" i="3"/>
  <c r="FI23" i="3"/>
  <c r="FE23" i="3"/>
  <c r="LS21" i="7" s="1"/>
  <c r="FD23" i="3"/>
  <c r="KU21" i="7" s="1"/>
  <c r="FC23" i="3"/>
  <c r="JW21" i="7" s="1"/>
  <c r="FB23" i="3"/>
  <c r="IY21" i="7" s="1"/>
  <c r="FA23" i="3"/>
  <c r="IA21" i="7" s="1"/>
  <c r="EZ23" i="3"/>
  <c r="HC21" i="7" s="1"/>
  <c r="EY23" i="3"/>
  <c r="GE21" i="7" s="1"/>
  <c r="EX23" i="3"/>
  <c r="FG21" i="7" s="1"/>
  <c r="EW23" i="3"/>
  <c r="EI21" i="7" s="1"/>
  <c r="EV23" i="3"/>
  <c r="DK21" i="7" s="1"/>
  <c r="EU23" i="3"/>
  <c r="CM21" i="7" s="1"/>
  <c r="ET23" i="3"/>
  <c r="BO21" i="7" s="1"/>
  <c r="ES23" i="3"/>
  <c r="AQ21" i="7" s="1"/>
  <c r="ER23" i="3"/>
  <c r="V21" i="7" s="1"/>
  <c r="F23" i="3"/>
  <c r="FG23" i="3" s="1"/>
  <c r="E23" i="3"/>
  <c r="D23" i="3"/>
  <c r="C23" i="3"/>
  <c r="B23" i="3"/>
  <c r="A23" i="3"/>
  <c r="FU22" i="3"/>
  <c r="FT22" i="3"/>
  <c r="FS22" i="3"/>
  <c r="FR22" i="3"/>
  <c r="FQ22" i="3"/>
  <c r="FP22" i="3"/>
  <c r="FO22" i="3"/>
  <c r="FN22" i="3"/>
  <c r="FM22" i="3"/>
  <c r="FL22" i="3"/>
  <c r="FK22" i="3"/>
  <c r="FJ22" i="3"/>
  <c r="FI22" i="3"/>
  <c r="FE22" i="3"/>
  <c r="LS20" i="7" s="1"/>
  <c r="FD22" i="3"/>
  <c r="KU20" i="7" s="1"/>
  <c r="FC22" i="3"/>
  <c r="JW20" i="7" s="1"/>
  <c r="FB22" i="3"/>
  <c r="IY20" i="7" s="1"/>
  <c r="FA22" i="3"/>
  <c r="IA20" i="7" s="1"/>
  <c r="EZ22" i="3"/>
  <c r="HC20" i="7" s="1"/>
  <c r="EY22" i="3"/>
  <c r="GE20" i="7" s="1"/>
  <c r="EX22" i="3"/>
  <c r="FG20" i="7" s="1"/>
  <c r="EW22" i="3"/>
  <c r="EI20" i="7" s="1"/>
  <c r="EV22" i="3"/>
  <c r="DK20" i="7" s="1"/>
  <c r="EU22" i="3"/>
  <c r="CM20" i="7" s="1"/>
  <c r="ET22" i="3"/>
  <c r="BO20" i="7" s="1"/>
  <c r="ES22" i="3"/>
  <c r="AQ20" i="7" s="1"/>
  <c r="ER22" i="3"/>
  <c r="V20" i="7" s="1"/>
  <c r="MQ20" i="7" s="1"/>
  <c r="F22" i="3"/>
  <c r="FG22" i="3" s="1"/>
  <c r="E22" i="3"/>
  <c r="D22" i="3"/>
  <c r="C22" i="3"/>
  <c r="B22" i="3"/>
  <c r="A22" i="3"/>
  <c r="FU21" i="3"/>
  <c r="FT21" i="3"/>
  <c r="FS21" i="3"/>
  <c r="FR21" i="3"/>
  <c r="FQ21" i="3"/>
  <c r="FP21" i="3"/>
  <c r="FO21" i="3"/>
  <c r="FN21" i="3"/>
  <c r="FM21" i="3"/>
  <c r="FL21" i="3"/>
  <c r="FK21" i="3"/>
  <c r="FJ21" i="3"/>
  <c r="FI21" i="3"/>
  <c r="FE21" i="3"/>
  <c r="LS19" i="7" s="1"/>
  <c r="FD21" i="3"/>
  <c r="KU19" i="7" s="1"/>
  <c r="FC21" i="3"/>
  <c r="JW19" i="7" s="1"/>
  <c r="FB21" i="3"/>
  <c r="IY19" i="7" s="1"/>
  <c r="FA21" i="3"/>
  <c r="IA19" i="7" s="1"/>
  <c r="EZ21" i="3"/>
  <c r="HC19" i="7" s="1"/>
  <c r="EY21" i="3"/>
  <c r="GE19" i="7" s="1"/>
  <c r="EX21" i="3"/>
  <c r="FG19" i="7" s="1"/>
  <c r="EW21" i="3"/>
  <c r="EI19" i="7" s="1"/>
  <c r="EV21" i="3"/>
  <c r="DK19" i="7" s="1"/>
  <c r="EU21" i="3"/>
  <c r="CM19" i="7" s="1"/>
  <c r="ET21" i="3"/>
  <c r="BO19" i="7" s="1"/>
  <c r="ES21" i="3"/>
  <c r="AQ19" i="7" s="1"/>
  <c r="ER21" i="3"/>
  <c r="V19" i="7" s="1"/>
  <c r="F21" i="3"/>
  <c r="FG21" i="3" s="1"/>
  <c r="E21" i="3"/>
  <c r="D21" i="3"/>
  <c r="C21" i="3"/>
  <c r="B21" i="3"/>
  <c r="A21" i="3"/>
  <c r="FU20" i="3"/>
  <c r="FT20" i="3"/>
  <c r="FS20" i="3"/>
  <c r="FR20" i="3"/>
  <c r="FQ20" i="3"/>
  <c r="FP20" i="3"/>
  <c r="FO20" i="3"/>
  <c r="FN20" i="3"/>
  <c r="FM20" i="3"/>
  <c r="FL20" i="3"/>
  <c r="FK20" i="3"/>
  <c r="FJ20" i="3"/>
  <c r="FI20" i="3"/>
  <c r="FE20" i="3"/>
  <c r="LS18" i="7" s="1"/>
  <c r="FD20" i="3"/>
  <c r="KU18" i="7" s="1"/>
  <c r="FC20" i="3"/>
  <c r="JW18" i="7" s="1"/>
  <c r="FB20" i="3"/>
  <c r="IY18" i="7" s="1"/>
  <c r="FA20" i="3"/>
  <c r="IA18" i="7" s="1"/>
  <c r="EZ20" i="3"/>
  <c r="HC18" i="7" s="1"/>
  <c r="EY20" i="3"/>
  <c r="GE18" i="7" s="1"/>
  <c r="EX20" i="3"/>
  <c r="FG18" i="7" s="1"/>
  <c r="EW20" i="3"/>
  <c r="EI18" i="7" s="1"/>
  <c r="EV20" i="3"/>
  <c r="DK18" i="7" s="1"/>
  <c r="EU20" i="3"/>
  <c r="CM18" i="7" s="1"/>
  <c r="ET20" i="3"/>
  <c r="BO18" i="7" s="1"/>
  <c r="ES20" i="3"/>
  <c r="AQ18" i="7" s="1"/>
  <c r="ER20" i="3"/>
  <c r="V18" i="7" s="1"/>
  <c r="F20" i="3"/>
  <c r="FG20" i="3" s="1"/>
  <c r="E20" i="3"/>
  <c r="D20" i="3"/>
  <c r="C20" i="3"/>
  <c r="B20" i="3"/>
  <c r="A20" i="3"/>
  <c r="FU19" i="3"/>
  <c r="FT19" i="3"/>
  <c r="FS19" i="3"/>
  <c r="FR19" i="3"/>
  <c r="FQ19" i="3"/>
  <c r="FP19" i="3"/>
  <c r="FO19" i="3"/>
  <c r="FN19" i="3"/>
  <c r="FM19" i="3"/>
  <c r="FL19" i="3"/>
  <c r="FK19" i="3"/>
  <c r="FJ19" i="3"/>
  <c r="FI19" i="3"/>
  <c r="FE19" i="3"/>
  <c r="LS17" i="7" s="1"/>
  <c r="FD19" i="3"/>
  <c r="KU17" i="7" s="1"/>
  <c r="FC19" i="3"/>
  <c r="JW17" i="7" s="1"/>
  <c r="FB19" i="3"/>
  <c r="IY17" i="7" s="1"/>
  <c r="FA19" i="3"/>
  <c r="IA17" i="7" s="1"/>
  <c r="EZ19" i="3"/>
  <c r="HC17" i="7" s="1"/>
  <c r="EY19" i="3"/>
  <c r="GE17" i="7" s="1"/>
  <c r="EX19" i="3"/>
  <c r="FG17" i="7" s="1"/>
  <c r="EW19" i="3"/>
  <c r="EI17" i="7" s="1"/>
  <c r="EV19" i="3"/>
  <c r="DK17" i="7" s="1"/>
  <c r="EU19" i="3"/>
  <c r="CM17" i="7" s="1"/>
  <c r="ET19" i="3"/>
  <c r="BO17" i="7" s="1"/>
  <c r="ES19" i="3"/>
  <c r="AQ17" i="7" s="1"/>
  <c r="ER19" i="3"/>
  <c r="V17" i="7" s="1"/>
  <c r="F19" i="3"/>
  <c r="FG19" i="3" s="1"/>
  <c r="E19" i="3"/>
  <c r="D19" i="3"/>
  <c r="C19" i="3"/>
  <c r="B19" i="3"/>
  <c r="A19" i="3"/>
  <c r="FU18" i="3"/>
  <c r="FT18" i="3"/>
  <c r="FS18" i="3"/>
  <c r="FR18" i="3"/>
  <c r="FQ18" i="3"/>
  <c r="FP18" i="3"/>
  <c r="FO18" i="3"/>
  <c r="FN18" i="3"/>
  <c r="FM18" i="3"/>
  <c r="FL18" i="3"/>
  <c r="FK18" i="3"/>
  <c r="FJ18" i="3"/>
  <c r="FI18" i="3"/>
  <c r="FE18" i="3"/>
  <c r="LS16" i="7" s="1"/>
  <c r="FD18" i="3"/>
  <c r="KU16" i="7" s="1"/>
  <c r="FC18" i="3"/>
  <c r="JW16" i="7" s="1"/>
  <c r="FB18" i="3"/>
  <c r="IY16" i="7" s="1"/>
  <c r="FA18" i="3"/>
  <c r="IA16" i="7" s="1"/>
  <c r="EZ18" i="3"/>
  <c r="HC16" i="7" s="1"/>
  <c r="EY18" i="3"/>
  <c r="GE16" i="7" s="1"/>
  <c r="EX18" i="3"/>
  <c r="FG16" i="7" s="1"/>
  <c r="EW18" i="3"/>
  <c r="EI16" i="7" s="1"/>
  <c r="EV18" i="3"/>
  <c r="DK16" i="7" s="1"/>
  <c r="EU18" i="3"/>
  <c r="CM16" i="7" s="1"/>
  <c r="ET18" i="3"/>
  <c r="BO16" i="7" s="1"/>
  <c r="ES18" i="3"/>
  <c r="AQ16" i="7" s="1"/>
  <c r="ER18" i="3"/>
  <c r="V16" i="7" s="1"/>
  <c r="F18" i="3"/>
  <c r="FG18" i="3" s="1"/>
  <c r="E18" i="3"/>
  <c r="D18" i="3"/>
  <c r="C18" i="3"/>
  <c r="B18" i="3"/>
  <c r="A18" i="3"/>
  <c r="FU17" i="3"/>
  <c r="FT17" i="3"/>
  <c r="FS17" i="3"/>
  <c r="FR17" i="3"/>
  <c r="FQ17" i="3"/>
  <c r="FP17" i="3"/>
  <c r="FO17" i="3"/>
  <c r="FN17" i="3"/>
  <c r="FM17" i="3"/>
  <c r="FL17" i="3"/>
  <c r="FK17" i="3"/>
  <c r="FJ17" i="3"/>
  <c r="FI17" i="3"/>
  <c r="FE17" i="3"/>
  <c r="LS15" i="7" s="1"/>
  <c r="FD17" i="3"/>
  <c r="KU15" i="7" s="1"/>
  <c r="FC17" i="3"/>
  <c r="JW15" i="7" s="1"/>
  <c r="FB17" i="3"/>
  <c r="IY15" i="7" s="1"/>
  <c r="FA17" i="3"/>
  <c r="IA15" i="7" s="1"/>
  <c r="EZ17" i="3"/>
  <c r="HC15" i="7" s="1"/>
  <c r="EY17" i="3"/>
  <c r="GE15" i="7" s="1"/>
  <c r="EX17" i="3"/>
  <c r="FG15" i="7" s="1"/>
  <c r="EW17" i="3"/>
  <c r="EI15" i="7" s="1"/>
  <c r="EV17" i="3"/>
  <c r="DK15" i="7" s="1"/>
  <c r="EU17" i="3"/>
  <c r="CM15" i="7" s="1"/>
  <c r="ET17" i="3"/>
  <c r="BO15" i="7" s="1"/>
  <c r="ES17" i="3"/>
  <c r="AQ15" i="7" s="1"/>
  <c r="ER17" i="3"/>
  <c r="V15" i="7" s="1"/>
  <c r="F17" i="3"/>
  <c r="FG17" i="3" s="1"/>
  <c r="E17" i="3"/>
  <c r="D17" i="3"/>
  <c r="C17" i="3"/>
  <c r="B17" i="3"/>
  <c r="A17" i="3"/>
  <c r="FU16" i="3"/>
  <c r="FT16" i="3"/>
  <c r="FS16" i="3"/>
  <c r="FR16" i="3"/>
  <c r="FQ16" i="3"/>
  <c r="FP16" i="3"/>
  <c r="FO16" i="3"/>
  <c r="FN16" i="3"/>
  <c r="FM16" i="3"/>
  <c r="FL16" i="3"/>
  <c r="FK16" i="3"/>
  <c r="FJ16" i="3"/>
  <c r="FI16" i="3"/>
  <c r="FE16" i="3"/>
  <c r="LS14" i="7" s="1"/>
  <c r="FD16" i="3"/>
  <c r="KU14" i="7" s="1"/>
  <c r="FC16" i="3"/>
  <c r="JW14" i="7" s="1"/>
  <c r="FB16" i="3"/>
  <c r="IY14" i="7" s="1"/>
  <c r="FA16" i="3"/>
  <c r="IA14" i="7" s="1"/>
  <c r="EZ16" i="3"/>
  <c r="HC14" i="7" s="1"/>
  <c r="EY16" i="3"/>
  <c r="GE14" i="7" s="1"/>
  <c r="EX16" i="3"/>
  <c r="FG14" i="7" s="1"/>
  <c r="EW16" i="3"/>
  <c r="EI14" i="7" s="1"/>
  <c r="EV16" i="3"/>
  <c r="DK14" i="7" s="1"/>
  <c r="EU16" i="3"/>
  <c r="CM14" i="7" s="1"/>
  <c r="ET16" i="3"/>
  <c r="BO14" i="7" s="1"/>
  <c r="ES16" i="3"/>
  <c r="AQ14" i="7" s="1"/>
  <c r="ER16" i="3"/>
  <c r="V14" i="7" s="1"/>
  <c r="F16" i="3"/>
  <c r="FG16" i="3" s="1"/>
  <c r="E16" i="3"/>
  <c r="D16" i="3"/>
  <c r="C16" i="3"/>
  <c r="B16" i="3"/>
  <c r="A16" i="3"/>
  <c r="EJ49" i="3" s="1"/>
  <c r="FU15" i="3"/>
  <c r="FT15" i="3"/>
  <c r="FS15" i="3"/>
  <c r="FR15" i="3"/>
  <c r="FQ15" i="3"/>
  <c r="FP15" i="3"/>
  <c r="FO15" i="3"/>
  <c r="FN15" i="3"/>
  <c r="FM15" i="3"/>
  <c r="FL15" i="3"/>
  <c r="FK15" i="3"/>
  <c r="FJ15" i="3"/>
  <c r="FI15" i="3"/>
  <c r="FE15" i="3"/>
  <c r="LS13" i="7" s="1"/>
  <c r="FD15" i="3"/>
  <c r="KU13" i="7" s="1"/>
  <c r="FC15" i="3"/>
  <c r="JW13" i="7" s="1"/>
  <c r="FB15" i="3"/>
  <c r="IY13" i="7" s="1"/>
  <c r="FA15" i="3"/>
  <c r="IA13" i="7" s="1"/>
  <c r="EZ15" i="3"/>
  <c r="EY15" i="3"/>
  <c r="GE13" i="7" s="1"/>
  <c r="EX15" i="3"/>
  <c r="FG13" i="7" s="1"/>
  <c r="EW15" i="3"/>
  <c r="EI13" i="7" s="1"/>
  <c r="EV15" i="3"/>
  <c r="DK13" i="7" s="1"/>
  <c r="EU15" i="3"/>
  <c r="CM13" i="7" s="1"/>
  <c r="ET15" i="3"/>
  <c r="FF15" i="3" s="1"/>
  <c r="FH15" i="3" s="1"/>
  <c r="ES15" i="3"/>
  <c r="ER15" i="3"/>
  <c r="V13" i="7" s="1"/>
  <c r="F15" i="3"/>
  <c r="FG15" i="3" s="1"/>
  <c r="E15" i="3"/>
  <c r="D15" i="3"/>
  <c r="C15" i="3"/>
  <c r="B15" i="3"/>
  <c r="A15" i="3"/>
  <c r="FU14" i="3"/>
  <c r="FT14" i="3"/>
  <c r="FS14" i="3"/>
  <c r="FR14" i="3"/>
  <c r="FQ14" i="3"/>
  <c r="FP14" i="3"/>
  <c r="FO14" i="3"/>
  <c r="FN14" i="3"/>
  <c r="FM14" i="3"/>
  <c r="FL14" i="3"/>
  <c r="FK14" i="3"/>
  <c r="FJ14" i="3"/>
  <c r="FI14" i="3"/>
  <c r="FE14" i="3"/>
  <c r="LS12" i="7" s="1"/>
  <c r="FD14" i="3"/>
  <c r="KU12" i="7" s="1"/>
  <c r="FC14" i="3"/>
  <c r="JW12" i="7" s="1"/>
  <c r="FB14" i="3"/>
  <c r="IY12" i="7" s="1"/>
  <c r="FA14" i="3"/>
  <c r="IA12" i="7" s="1"/>
  <c r="EZ14" i="3"/>
  <c r="HC12" i="7" s="1"/>
  <c r="EY14" i="3"/>
  <c r="GE12" i="7" s="1"/>
  <c r="EX14" i="3"/>
  <c r="FG12" i="7" s="1"/>
  <c r="EW14" i="3"/>
  <c r="EI12" i="7" s="1"/>
  <c r="EV14" i="3"/>
  <c r="DK12" i="7" s="1"/>
  <c r="EU14" i="3"/>
  <c r="CM12" i="7" s="1"/>
  <c r="ET14" i="3"/>
  <c r="BO12" i="7" s="1"/>
  <c r="ES14" i="3"/>
  <c r="AQ12" i="7" s="1"/>
  <c r="ER14" i="3"/>
  <c r="V12" i="7" s="1"/>
  <c r="F14" i="3"/>
  <c r="FG14" i="3" s="1"/>
  <c r="E14" i="3"/>
  <c r="D14" i="3"/>
  <c r="C14" i="3"/>
  <c r="B14" i="3"/>
  <c r="A14" i="3"/>
  <c r="FU13" i="3"/>
  <c r="FT13" i="3"/>
  <c r="FS13" i="3"/>
  <c r="FR13" i="3"/>
  <c r="FQ13" i="3"/>
  <c r="FP13" i="3"/>
  <c r="FO13" i="3"/>
  <c r="FN13" i="3"/>
  <c r="FM13" i="3"/>
  <c r="FL13" i="3"/>
  <c r="FK13" i="3"/>
  <c r="FJ13" i="3"/>
  <c r="FI13" i="3"/>
  <c r="FE13" i="3"/>
  <c r="LS11" i="7" s="1"/>
  <c r="FD13" i="3"/>
  <c r="KU11" i="7" s="1"/>
  <c r="FC13" i="3"/>
  <c r="JW11" i="7" s="1"/>
  <c r="FB13" i="3"/>
  <c r="IY11" i="7" s="1"/>
  <c r="FA13" i="3"/>
  <c r="IA11" i="7" s="1"/>
  <c r="EZ13" i="3"/>
  <c r="HC11" i="7" s="1"/>
  <c r="EY13" i="3"/>
  <c r="GE11" i="7" s="1"/>
  <c r="EX13" i="3"/>
  <c r="FG11" i="7" s="1"/>
  <c r="EW13" i="3"/>
  <c r="EI11" i="7" s="1"/>
  <c r="EV13" i="3"/>
  <c r="DK11" i="7" s="1"/>
  <c r="EU13" i="3"/>
  <c r="CM11" i="7" s="1"/>
  <c r="ET13" i="3"/>
  <c r="BO11" i="7" s="1"/>
  <c r="ES13" i="3"/>
  <c r="AQ11" i="7" s="1"/>
  <c r="ER13" i="3"/>
  <c r="V11" i="7" s="1"/>
  <c r="F13" i="3"/>
  <c r="FG13" i="3" s="1"/>
  <c r="E13" i="3"/>
  <c r="D13" i="3"/>
  <c r="C13" i="3"/>
  <c r="B13" i="3"/>
  <c r="A13" i="3"/>
  <c r="FU12" i="3"/>
  <c r="FT12" i="3"/>
  <c r="FS12" i="3"/>
  <c r="FR12" i="3"/>
  <c r="FQ12" i="3"/>
  <c r="FP12" i="3"/>
  <c r="FO12" i="3"/>
  <c r="FN12" i="3"/>
  <c r="FM12" i="3"/>
  <c r="FL12" i="3"/>
  <c r="FK12" i="3"/>
  <c r="FJ12" i="3"/>
  <c r="FI12" i="3"/>
  <c r="FE12" i="3"/>
  <c r="LS10" i="7" s="1"/>
  <c r="FD12" i="3"/>
  <c r="KU10" i="7" s="1"/>
  <c r="FC12" i="3"/>
  <c r="JW10" i="7" s="1"/>
  <c r="FB12" i="3"/>
  <c r="IY10" i="7" s="1"/>
  <c r="FA12" i="3"/>
  <c r="IA10" i="7" s="1"/>
  <c r="EZ12" i="3"/>
  <c r="HC10" i="7" s="1"/>
  <c r="EY12" i="3"/>
  <c r="GE10" i="7" s="1"/>
  <c r="EX12" i="3"/>
  <c r="FG10" i="7" s="1"/>
  <c r="EW12" i="3"/>
  <c r="EI10" i="7" s="1"/>
  <c r="EV12" i="3"/>
  <c r="DK10" i="7" s="1"/>
  <c r="EU12" i="3"/>
  <c r="CM10" i="7" s="1"/>
  <c r="ET12" i="3"/>
  <c r="BO10" i="7" s="1"/>
  <c r="ES12" i="3"/>
  <c r="AQ10" i="7" s="1"/>
  <c r="ER12" i="3"/>
  <c r="FF12" i="3" s="1"/>
  <c r="FH12" i="3" s="1"/>
  <c r="F12" i="3"/>
  <c r="FG12" i="3" s="1"/>
  <c r="E12" i="3"/>
  <c r="D12" i="3"/>
  <c r="C12" i="3"/>
  <c r="B12" i="3"/>
  <c r="A12" i="3"/>
  <c r="Q10" i="3"/>
  <c r="P10" i="3"/>
  <c r="O10" i="3"/>
  <c r="N10" i="3"/>
  <c r="M10" i="3"/>
  <c r="FE9" i="3"/>
  <c r="FD9" i="3"/>
  <c r="FC9" i="3"/>
  <c r="FB9" i="3"/>
  <c r="IZ12" i="7" s="1"/>
  <c r="JA12" i="7" s="1"/>
  <c r="FA9" i="3"/>
  <c r="IB12" i="7" s="1"/>
  <c r="IC12" i="7" s="1"/>
  <c r="EZ9" i="3"/>
  <c r="HD12" i="7" s="1"/>
  <c r="HE12" i="7" s="1"/>
  <c r="EY9" i="3"/>
  <c r="EX9" i="3"/>
  <c r="FH11" i="7" s="1"/>
  <c r="FI11" i="7" s="1"/>
  <c r="EW9" i="3"/>
  <c r="EV9" i="3"/>
  <c r="EU9" i="3"/>
  <c r="ET9" i="3"/>
  <c r="BP12" i="7" s="1"/>
  <c r="BQ12" i="7" s="1"/>
  <c r="ES9" i="3"/>
  <c r="AR12" i="7" s="1"/>
  <c r="AS12" i="7" s="1"/>
  <c r="ER9" i="3"/>
  <c r="EQ49" i="2"/>
  <c r="EP49" i="2"/>
  <c r="EO49" i="2"/>
  <c r="EN49" i="2"/>
  <c r="EM49" i="2"/>
  <c r="EL49" i="2"/>
  <c r="EK49" i="2"/>
  <c r="EJ49" i="2"/>
  <c r="EI49" i="2"/>
  <c r="EH49" i="2"/>
  <c r="EG49" i="2"/>
  <c r="EF49" i="2"/>
  <c r="EE49" i="2"/>
  <c r="ED49" i="2"/>
  <c r="EC49" i="2"/>
  <c r="EB49" i="2"/>
  <c r="EA49" i="2"/>
  <c r="DZ49" i="2"/>
  <c r="DY49" i="2"/>
  <c r="DX49" i="2"/>
  <c r="DW49" i="2"/>
  <c r="DV49" i="2"/>
  <c r="DU49" i="2"/>
  <c r="DT49" i="2"/>
  <c r="DS49" i="2"/>
  <c r="DR49" i="2"/>
  <c r="DQ49" i="2"/>
  <c r="DP49" i="2"/>
  <c r="DO49" i="2"/>
  <c r="DN49" i="2"/>
  <c r="DM49"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EQ48" i="2"/>
  <c r="EP48" i="2"/>
  <c r="EO48" i="2"/>
  <c r="EN48" i="2"/>
  <c r="EM48" i="2"/>
  <c r="EL48" i="2"/>
  <c r="EK48" i="2"/>
  <c r="EJ48" i="2"/>
  <c r="EI48" i="2"/>
  <c r="EH48" i="2"/>
  <c r="EG48" i="2"/>
  <c r="EF48" i="2"/>
  <c r="EE48" i="2"/>
  <c r="ED48" i="2"/>
  <c r="EC48" i="2"/>
  <c r="EB48" i="2"/>
  <c r="EA48" i="2"/>
  <c r="DZ48" i="2"/>
  <c r="DY48" i="2"/>
  <c r="DX48" i="2"/>
  <c r="DW48" i="2"/>
  <c r="DV48" i="2"/>
  <c r="DU48" i="2"/>
  <c r="DT48" i="2"/>
  <c r="DS48"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FP48" i="2" s="1"/>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FM48" i="2" s="1"/>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FU46" i="2"/>
  <c r="FT46" i="2"/>
  <c r="FS46" i="2"/>
  <c r="FR46" i="2"/>
  <c r="FQ46" i="2"/>
  <c r="FP46" i="2"/>
  <c r="FO46" i="2"/>
  <c r="FN46" i="2"/>
  <c r="FM46" i="2"/>
  <c r="FL46" i="2"/>
  <c r="FK46" i="2"/>
  <c r="FJ46" i="2"/>
  <c r="FI46" i="2"/>
  <c r="FE46" i="2"/>
  <c r="LG44" i="7" s="1"/>
  <c r="FD46" i="2"/>
  <c r="KI44" i="7" s="1"/>
  <c r="FC46" i="2"/>
  <c r="JK44" i="7" s="1"/>
  <c r="FB46" i="2"/>
  <c r="IM44" i="7" s="1"/>
  <c r="FA46" i="2"/>
  <c r="HO44" i="7" s="1"/>
  <c r="EZ46" i="2"/>
  <c r="GQ44" i="7" s="1"/>
  <c r="EY46" i="2"/>
  <c r="FS44" i="7" s="1"/>
  <c r="EX46" i="2"/>
  <c r="EU44" i="7" s="1"/>
  <c r="EW46" i="2"/>
  <c r="DW44" i="7" s="1"/>
  <c r="EV46" i="2"/>
  <c r="CY44" i="7" s="1"/>
  <c r="EU46" i="2"/>
  <c r="CA44" i="7" s="1"/>
  <c r="ET46" i="2"/>
  <c r="BC44" i="7" s="1"/>
  <c r="ES46" i="2"/>
  <c r="AE44" i="7" s="1"/>
  <c r="ER46" i="2"/>
  <c r="J44" i="7" s="1"/>
  <c r="F46" i="2"/>
  <c r="FG46" i="2" s="1"/>
  <c r="FU45" i="2"/>
  <c r="FT45" i="2"/>
  <c r="FS45" i="2"/>
  <c r="FR45" i="2"/>
  <c r="FQ45" i="2"/>
  <c r="FP45" i="2"/>
  <c r="FO45" i="2"/>
  <c r="FN45" i="2"/>
  <c r="FM45" i="2"/>
  <c r="FL45" i="2"/>
  <c r="FK45" i="2"/>
  <c r="FJ45" i="2"/>
  <c r="FI45" i="2"/>
  <c r="FE45" i="2"/>
  <c r="LG43" i="7" s="1"/>
  <c r="FD45" i="2"/>
  <c r="KI43" i="7" s="1"/>
  <c r="FC45" i="2"/>
  <c r="JK43" i="7" s="1"/>
  <c r="FB45" i="2"/>
  <c r="IM43" i="7" s="1"/>
  <c r="FA45" i="2"/>
  <c r="HO43" i="7" s="1"/>
  <c r="EZ45" i="2"/>
  <c r="GQ43" i="7" s="1"/>
  <c r="EY45" i="2"/>
  <c r="FS43" i="7" s="1"/>
  <c r="EX45" i="2"/>
  <c r="EU43" i="7" s="1"/>
  <c r="EW45" i="2"/>
  <c r="DW43" i="7" s="1"/>
  <c r="EV45" i="2"/>
  <c r="CY43" i="7" s="1"/>
  <c r="EU45" i="2"/>
  <c r="CA43" i="7" s="1"/>
  <c r="ET45" i="2"/>
  <c r="BC43" i="7" s="1"/>
  <c r="ES45" i="2"/>
  <c r="AE43" i="7" s="1"/>
  <c r="ER45" i="2"/>
  <c r="J43" i="7" s="1"/>
  <c r="ME43" i="7" s="1"/>
  <c r="F45" i="2"/>
  <c r="FG45" i="2" s="1"/>
  <c r="FU44" i="2"/>
  <c r="FT44" i="2"/>
  <c r="FS44" i="2"/>
  <c r="FR44" i="2"/>
  <c r="FQ44" i="2"/>
  <c r="FP44" i="2"/>
  <c r="FO44" i="2"/>
  <c r="FN44" i="2"/>
  <c r="FM44" i="2"/>
  <c r="FL44" i="2"/>
  <c r="FK44" i="2"/>
  <c r="FJ44" i="2"/>
  <c r="FI44" i="2"/>
  <c r="FE44" i="2"/>
  <c r="LG42" i="7" s="1"/>
  <c r="FD44" i="2"/>
  <c r="KI42" i="7" s="1"/>
  <c r="FC44" i="2"/>
  <c r="JK42" i="7" s="1"/>
  <c r="FB44" i="2"/>
  <c r="IM42" i="7" s="1"/>
  <c r="FA44" i="2"/>
  <c r="HO42" i="7" s="1"/>
  <c r="EZ44" i="2"/>
  <c r="GQ42" i="7" s="1"/>
  <c r="EY44" i="2"/>
  <c r="FS42" i="7" s="1"/>
  <c r="EX44" i="2"/>
  <c r="EU42" i="7" s="1"/>
  <c r="EW44" i="2"/>
  <c r="DW42" i="7" s="1"/>
  <c r="EV44" i="2"/>
  <c r="CY42" i="7" s="1"/>
  <c r="EU44" i="2"/>
  <c r="CA42" i="7" s="1"/>
  <c r="ET44" i="2"/>
  <c r="BC42" i="7" s="1"/>
  <c r="ES44" i="2"/>
  <c r="AE42" i="7" s="1"/>
  <c r="ER44" i="2"/>
  <c r="J42" i="7" s="1"/>
  <c r="F44" i="2"/>
  <c r="FG44" i="2" s="1"/>
  <c r="FU43" i="2"/>
  <c r="FT43" i="2"/>
  <c r="FS43" i="2"/>
  <c r="FR43" i="2"/>
  <c r="FQ43" i="2"/>
  <c r="FP43" i="2"/>
  <c r="FO43" i="2"/>
  <c r="FN43" i="2"/>
  <c r="FM43" i="2"/>
  <c r="FL43" i="2"/>
  <c r="FK43" i="2"/>
  <c r="FJ43" i="2"/>
  <c r="FI43" i="2"/>
  <c r="FE43" i="2"/>
  <c r="LG41" i="7" s="1"/>
  <c r="FD43" i="2"/>
  <c r="KI41" i="7" s="1"/>
  <c r="FC43" i="2"/>
  <c r="JK41" i="7" s="1"/>
  <c r="FB43" i="2"/>
  <c r="IM41" i="7" s="1"/>
  <c r="FA43" i="2"/>
  <c r="HO41" i="7" s="1"/>
  <c r="EZ43" i="2"/>
  <c r="GQ41" i="7" s="1"/>
  <c r="EY43" i="2"/>
  <c r="FS41" i="7" s="1"/>
  <c r="EX43" i="2"/>
  <c r="EU41" i="7" s="1"/>
  <c r="EW43" i="2"/>
  <c r="DW41" i="7" s="1"/>
  <c r="EV43" i="2"/>
  <c r="CY41" i="7" s="1"/>
  <c r="EU43" i="2"/>
  <c r="CA41" i="7" s="1"/>
  <c r="ET43" i="2"/>
  <c r="BC41" i="7" s="1"/>
  <c r="ES43" i="2"/>
  <c r="AE41" i="7" s="1"/>
  <c r="ER43" i="2"/>
  <c r="J41" i="7" s="1"/>
  <c r="F43" i="2"/>
  <c r="FG43" i="2" s="1"/>
  <c r="FU42" i="2"/>
  <c r="FT42" i="2"/>
  <c r="FS42" i="2"/>
  <c r="FR42" i="2"/>
  <c r="FQ42" i="2"/>
  <c r="FP42" i="2"/>
  <c r="FO42" i="2"/>
  <c r="FN42" i="2"/>
  <c r="FM42" i="2"/>
  <c r="FL42" i="2"/>
  <c r="FK42" i="2"/>
  <c r="FJ42" i="2"/>
  <c r="FI42" i="2"/>
  <c r="FE42" i="2"/>
  <c r="LG40" i="7" s="1"/>
  <c r="FD42" i="2"/>
  <c r="KI40" i="7" s="1"/>
  <c r="FC42" i="2"/>
  <c r="JK40" i="7" s="1"/>
  <c r="FB42" i="2"/>
  <c r="IM40" i="7" s="1"/>
  <c r="FA42" i="2"/>
  <c r="HO40" i="7" s="1"/>
  <c r="EZ42" i="2"/>
  <c r="GQ40" i="7" s="1"/>
  <c r="EY42" i="2"/>
  <c r="FS40" i="7" s="1"/>
  <c r="EX42" i="2"/>
  <c r="EU40" i="7" s="1"/>
  <c r="EW42" i="2"/>
  <c r="DW40" i="7" s="1"/>
  <c r="EV42" i="2"/>
  <c r="CY40" i="7" s="1"/>
  <c r="EU42" i="2"/>
  <c r="CA40" i="7" s="1"/>
  <c r="ET42" i="2"/>
  <c r="BC40" i="7" s="1"/>
  <c r="ES42" i="2"/>
  <c r="AE40" i="7" s="1"/>
  <c r="ER42" i="2"/>
  <c r="J40" i="7" s="1"/>
  <c r="F42" i="2"/>
  <c r="FG42" i="2" s="1"/>
  <c r="FU41" i="2"/>
  <c r="FT41" i="2"/>
  <c r="FS41" i="2"/>
  <c r="FR41" i="2"/>
  <c r="FQ41" i="2"/>
  <c r="FP41" i="2"/>
  <c r="FO41" i="2"/>
  <c r="FN41" i="2"/>
  <c r="FM41" i="2"/>
  <c r="FL41" i="2"/>
  <c r="FK41" i="2"/>
  <c r="FJ41" i="2"/>
  <c r="FI41" i="2"/>
  <c r="FE41" i="2"/>
  <c r="LG39" i="7" s="1"/>
  <c r="FD41" i="2"/>
  <c r="KI39" i="7" s="1"/>
  <c r="FC41" i="2"/>
  <c r="JK39" i="7" s="1"/>
  <c r="FB41" i="2"/>
  <c r="IM39" i="7" s="1"/>
  <c r="FA41" i="2"/>
  <c r="HO39" i="7" s="1"/>
  <c r="EZ41" i="2"/>
  <c r="GQ39" i="7" s="1"/>
  <c r="EY41" i="2"/>
  <c r="FS39" i="7" s="1"/>
  <c r="EX41" i="2"/>
  <c r="EU39" i="7" s="1"/>
  <c r="EW41" i="2"/>
  <c r="DW39" i="7" s="1"/>
  <c r="EV41" i="2"/>
  <c r="CY39" i="7" s="1"/>
  <c r="EU41" i="2"/>
  <c r="CA39" i="7" s="1"/>
  <c r="ET41" i="2"/>
  <c r="BC39" i="7" s="1"/>
  <c r="ES41" i="2"/>
  <c r="AE39" i="7" s="1"/>
  <c r="ER41" i="2"/>
  <c r="J39" i="7" s="1"/>
  <c r="F41" i="2"/>
  <c r="FG41" i="2" s="1"/>
  <c r="FU40" i="2"/>
  <c r="FT40" i="2"/>
  <c r="FS40" i="2"/>
  <c r="FR40" i="2"/>
  <c r="FQ40" i="2"/>
  <c r="FP40" i="2"/>
  <c r="FO40" i="2"/>
  <c r="FN40" i="2"/>
  <c r="FM40" i="2"/>
  <c r="FL40" i="2"/>
  <c r="FK40" i="2"/>
  <c r="FJ40" i="2"/>
  <c r="FI40" i="2"/>
  <c r="FE40" i="2"/>
  <c r="LG38" i="7" s="1"/>
  <c r="FD40" i="2"/>
  <c r="KI38" i="7" s="1"/>
  <c r="FC40" i="2"/>
  <c r="JK38" i="7" s="1"/>
  <c r="FB40" i="2"/>
  <c r="IM38" i="7" s="1"/>
  <c r="FA40" i="2"/>
  <c r="HO38" i="7" s="1"/>
  <c r="EZ40" i="2"/>
  <c r="GQ38" i="7" s="1"/>
  <c r="EY40" i="2"/>
  <c r="FS38" i="7" s="1"/>
  <c r="EX40" i="2"/>
  <c r="EU38" i="7" s="1"/>
  <c r="EW40" i="2"/>
  <c r="DW38" i="7" s="1"/>
  <c r="EV40" i="2"/>
  <c r="CY38" i="7" s="1"/>
  <c r="EU40" i="2"/>
  <c r="CA38" i="7" s="1"/>
  <c r="ET40" i="2"/>
  <c r="BC38" i="7" s="1"/>
  <c r="ES40" i="2"/>
  <c r="AE38" i="7" s="1"/>
  <c r="ER40" i="2"/>
  <c r="J38" i="7" s="1"/>
  <c r="F40" i="2"/>
  <c r="FG40" i="2" s="1"/>
  <c r="FU39" i="2"/>
  <c r="FT39" i="2"/>
  <c r="FS39" i="2"/>
  <c r="FR39" i="2"/>
  <c r="FQ39" i="2"/>
  <c r="FP39" i="2"/>
  <c r="FO39" i="2"/>
  <c r="FN39" i="2"/>
  <c r="FM39" i="2"/>
  <c r="FL39" i="2"/>
  <c r="FK39" i="2"/>
  <c r="FJ39" i="2"/>
  <c r="FI39" i="2"/>
  <c r="FE39" i="2"/>
  <c r="LG37" i="7" s="1"/>
  <c r="FD39" i="2"/>
  <c r="KI37" i="7" s="1"/>
  <c r="FC39" i="2"/>
  <c r="JK37" i="7" s="1"/>
  <c r="FB39" i="2"/>
  <c r="IM37" i="7" s="1"/>
  <c r="FA39" i="2"/>
  <c r="HO37" i="7" s="1"/>
  <c r="EZ39" i="2"/>
  <c r="GQ37" i="7" s="1"/>
  <c r="EY39" i="2"/>
  <c r="FS37" i="7" s="1"/>
  <c r="EX39" i="2"/>
  <c r="EU37" i="7" s="1"/>
  <c r="EW39" i="2"/>
  <c r="DW37" i="7" s="1"/>
  <c r="EV39" i="2"/>
  <c r="CY37" i="7" s="1"/>
  <c r="EU39" i="2"/>
  <c r="CA37" i="7" s="1"/>
  <c r="ET39" i="2"/>
  <c r="BC37" i="7" s="1"/>
  <c r="ES39" i="2"/>
  <c r="AE37" i="7" s="1"/>
  <c r="ER39" i="2"/>
  <c r="J37" i="7" s="1"/>
  <c r="F39" i="2"/>
  <c r="FG39" i="2" s="1"/>
  <c r="FU38" i="2"/>
  <c r="FT38" i="2"/>
  <c r="FS38" i="2"/>
  <c r="FR38" i="2"/>
  <c r="FQ38" i="2"/>
  <c r="FP38" i="2"/>
  <c r="FO38" i="2"/>
  <c r="FN38" i="2"/>
  <c r="FM38" i="2"/>
  <c r="FL38" i="2"/>
  <c r="FK38" i="2"/>
  <c r="FJ38" i="2"/>
  <c r="FI38" i="2"/>
  <c r="FE38" i="2"/>
  <c r="LG36" i="7" s="1"/>
  <c r="FD38" i="2"/>
  <c r="KI36" i="7" s="1"/>
  <c r="FC38" i="2"/>
  <c r="JK36" i="7" s="1"/>
  <c r="FB38" i="2"/>
  <c r="IM36" i="7" s="1"/>
  <c r="FA38" i="2"/>
  <c r="HO36" i="7" s="1"/>
  <c r="EZ38" i="2"/>
  <c r="GQ36" i="7" s="1"/>
  <c r="EY38" i="2"/>
  <c r="FS36" i="7" s="1"/>
  <c r="EX38" i="2"/>
  <c r="EU36" i="7" s="1"/>
  <c r="EW38" i="2"/>
  <c r="DW36" i="7" s="1"/>
  <c r="EV38" i="2"/>
  <c r="CY36" i="7" s="1"/>
  <c r="EU38" i="2"/>
  <c r="CA36" i="7" s="1"/>
  <c r="ET38" i="2"/>
  <c r="BC36" i="7" s="1"/>
  <c r="ES38" i="2"/>
  <c r="AE36" i="7" s="1"/>
  <c r="ER38" i="2"/>
  <c r="J36" i="7" s="1"/>
  <c r="F38" i="2"/>
  <c r="FG38" i="2" s="1"/>
  <c r="FU37" i="2"/>
  <c r="FT37" i="2"/>
  <c r="FS37" i="2"/>
  <c r="FR37" i="2"/>
  <c r="FQ37" i="2"/>
  <c r="FP37" i="2"/>
  <c r="FO37" i="2"/>
  <c r="FN37" i="2"/>
  <c r="FM37" i="2"/>
  <c r="FL37" i="2"/>
  <c r="FK37" i="2"/>
  <c r="FJ37" i="2"/>
  <c r="FI37" i="2"/>
  <c r="FE37" i="2"/>
  <c r="LG35" i="7" s="1"/>
  <c r="FD37" i="2"/>
  <c r="KI35" i="7" s="1"/>
  <c r="FC37" i="2"/>
  <c r="JK35" i="7" s="1"/>
  <c r="FB37" i="2"/>
  <c r="IM35" i="7" s="1"/>
  <c r="FA37" i="2"/>
  <c r="HO35" i="7" s="1"/>
  <c r="EZ37" i="2"/>
  <c r="GQ35" i="7" s="1"/>
  <c r="EY37" i="2"/>
  <c r="FS35" i="7" s="1"/>
  <c r="EX37" i="2"/>
  <c r="EU35" i="7" s="1"/>
  <c r="EW37" i="2"/>
  <c r="DW35" i="7" s="1"/>
  <c r="EV37" i="2"/>
  <c r="CY35" i="7" s="1"/>
  <c r="EU37" i="2"/>
  <c r="CA35" i="7" s="1"/>
  <c r="ET37" i="2"/>
  <c r="BC35" i="7" s="1"/>
  <c r="ES37" i="2"/>
  <c r="AE35" i="7" s="1"/>
  <c r="ER37" i="2"/>
  <c r="J35" i="7" s="1"/>
  <c r="ME35" i="7" s="1"/>
  <c r="F37" i="2"/>
  <c r="FG37" i="2" s="1"/>
  <c r="FU36" i="2"/>
  <c r="FT36" i="2"/>
  <c r="FS36" i="2"/>
  <c r="FR36" i="2"/>
  <c r="FQ36" i="2"/>
  <c r="FP36" i="2"/>
  <c r="FO36" i="2"/>
  <c r="FN36" i="2"/>
  <c r="FM36" i="2"/>
  <c r="FL36" i="2"/>
  <c r="FK36" i="2"/>
  <c r="FJ36" i="2"/>
  <c r="FI36" i="2"/>
  <c r="FE36" i="2"/>
  <c r="LG34" i="7" s="1"/>
  <c r="FD36" i="2"/>
  <c r="KI34" i="7" s="1"/>
  <c r="FC36" i="2"/>
  <c r="JK34" i="7" s="1"/>
  <c r="FB36" i="2"/>
  <c r="IM34" i="7" s="1"/>
  <c r="FA36" i="2"/>
  <c r="HO34" i="7" s="1"/>
  <c r="EZ36" i="2"/>
  <c r="GQ34" i="7" s="1"/>
  <c r="EY36" i="2"/>
  <c r="FS34" i="7" s="1"/>
  <c r="EX36" i="2"/>
  <c r="EU34" i="7" s="1"/>
  <c r="EW36" i="2"/>
  <c r="DW34" i="7" s="1"/>
  <c r="EV36" i="2"/>
  <c r="CY34" i="7" s="1"/>
  <c r="EU36" i="2"/>
  <c r="CA34" i="7" s="1"/>
  <c r="ET36" i="2"/>
  <c r="BC34" i="7" s="1"/>
  <c r="ES36" i="2"/>
  <c r="AE34" i="7" s="1"/>
  <c r="ER36" i="2"/>
  <c r="J34" i="7" s="1"/>
  <c r="F36" i="2"/>
  <c r="FG36" i="2" s="1"/>
  <c r="FU35" i="2"/>
  <c r="FT35" i="2"/>
  <c r="FS35" i="2"/>
  <c r="FR35" i="2"/>
  <c r="FQ35" i="2"/>
  <c r="FP35" i="2"/>
  <c r="FO35" i="2"/>
  <c r="FN35" i="2"/>
  <c r="FM35" i="2"/>
  <c r="FL35" i="2"/>
  <c r="FK35" i="2"/>
  <c r="FJ35" i="2"/>
  <c r="FI35" i="2"/>
  <c r="FE35" i="2"/>
  <c r="LG33" i="7" s="1"/>
  <c r="FD35" i="2"/>
  <c r="KI33" i="7" s="1"/>
  <c r="FC35" i="2"/>
  <c r="JK33" i="7" s="1"/>
  <c r="FB35" i="2"/>
  <c r="IM33" i="7" s="1"/>
  <c r="FA35" i="2"/>
  <c r="HO33" i="7" s="1"/>
  <c r="EZ35" i="2"/>
  <c r="GQ33" i="7" s="1"/>
  <c r="EY35" i="2"/>
  <c r="FS33" i="7" s="1"/>
  <c r="EX35" i="2"/>
  <c r="EU33" i="7" s="1"/>
  <c r="EW35" i="2"/>
  <c r="DW33" i="7" s="1"/>
  <c r="EV35" i="2"/>
  <c r="CY33" i="7" s="1"/>
  <c r="EU35" i="2"/>
  <c r="CA33" i="7" s="1"/>
  <c r="ET35" i="2"/>
  <c r="BC33" i="7" s="1"/>
  <c r="ES35" i="2"/>
  <c r="AE33" i="7" s="1"/>
  <c r="ER35" i="2"/>
  <c r="J33" i="7" s="1"/>
  <c r="F35" i="2"/>
  <c r="FG35" i="2" s="1"/>
  <c r="FU34" i="2"/>
  <c r="FT34" i="2"/>
  <c r="FS34" i="2"/>
  <c r="FR34" i="2"/>
  <c r="FQ34" i="2"/>
  <c r="FP34" i="2"/>
  <c r="FO34" i="2"/>
  <c r="FN34" i="2"/>
  <c r="FM34" i="2"/>
  <c r="FL34" i="2"/>
  <c r="FK34" i="2"/>
  <c r="FJ34" i="2"/>
  <c r="FI34" i="2"/>
  <c r="FE34" i="2"/>
  <c r="LG32" i="7" s="1"/>
  <c r="FD34" i="2"/>
  <c r="KI32" i="7" s="1"/>
  <c r="FC34" i="2"/>
  <c r="JK32" i="7" s="1"/>
  <c r="FB34" i="2"/>
  <c r="IM32" i="7" s="1"/>
  <c r="FA34" i="2"/>
  <c r="HO32" i="7" s="1"/>
  <c r="EZ34" i="2"/>
  <c r="GQ32" i="7" s="1"/>
  <c r="EY34" i="2"/>
  <c r="FS32" i="7" s="1"/>
  <c r="EX34" i="2"/>
  <c r="EU32" i="7" s="1"/>
  <c r="EW34" i="2"/>
  <c r="DW32" i="7" s="1"/>
  <c r="EV34" i="2"/>
  <c r="CY32" i="7" s="1"/>
  <c r="EU34" i="2"/>
  <c r="CA32" i="7" s="1"/>
  <c r="ET34" i="2"/>
  <c r="BC32" i="7" s="1"/>
  <c r="ES34" i="2"/>
  <c r="AE32" i="7" s="1"/>
  <c r="ER34" i="2"/>
  <c r="J32" i="7" s="1"/>
  <c r="F34" i="2"/>
  <c r="FG34" i="2" s="1"/>
  <c r="FU33" i="2"/>
  <c r="FT33" i="2"/>
  <c r="FS33" i="2"/>
  <c r="FR33" i="2"/>
  <c r="FQ33" i="2"/>
  <c r="FP33" i="2"/>
  <c r="FO33" i="2"/>
  <c r="FN33" i="2"/>
  <c r="FM33" i="2"/>
  <c r="FL33" i="2"/>
  <c r="FK33" i="2"/>
  <c r="FJ33" i="2"/>
  <c r="FI33" i="2"/>
  <c r="FE33" i="2"/>
  <c r="LG31" i="7" s="1"/>
  <c r="FD33" i="2"/>
  <c r="KI31" i="7" s="1"/>
  <c r="FC33" i="2"/>
  <c r="JK31" i="7" s="1"/>
  <c r="FB33" i="2"/>
  <c r="IM31" i="7" s="1"/>
  <c r="FA33" i="2"/>
  <c r="HO31" i="7" s="1"/>
  <c r="EZ33" i="2"/>
  <c r="GQ31" i="7" s="1"/>
  <c r="EY33" i="2"/>
  <c r="FS31" i="7" s="1"/>
  <c r="EX33" i="2"/>
  <c r="EU31" i="7" s="1"/>
  <c r="EW33" i="2"/>
  <c r="DW31" i="7" s="1"/>
  <c r="EV33" i="2"/>
  <c r="CY31" i="7" s="1"/>
  <c r="EU33" i="2"/>
  <c r="CA31" i="7" s="1"/>
  <c r="ET33" i="2"/>
  <c r="BC31" i="7" s="1"/>
  <c r="ES33" i="2"/>
  <c r="AE31" i="7" s="1"/>
  <c r="ER33" i="2"/>
  <c r="J31" i="7" s="1"/>
  <c r="F33" i="2"/>
  <c r="FG33" i="2" s="1"/>
  <c r="FU32" i="2"/>
  <c r="FT32" i="2"/>
  <c r="FS32" i="2"/>
  <c r="FR32" i="2"/>
  <c r="FQ32" i="2"/>
  <c r="FP32" i="2"/>
  <c r="FO32" i="2"/>
  <c r="FN32" i="2"/>
  <c r="FM32" i="2"/>
  <c r="FL32" i="2"/>
  <c r="FK32" i="2"/>
  <c r="FJ32" i="2"/>
  <c r="FI32" i="2"/>
  <c r="FE32" i="2"/>
  <c r="LG30" i="7" s="1"/>
  <c r="FD32" i="2"/>
  <c r="KI30" i="7" s="1"/>
  <c r="FC32" i="2"/>
  <c r="JK30" i="7" s="1"/>
  <c r="FB32" i="2"/>
  <c r="IM30" i="7" s="1"/>
  <c r="FA32" i="2"/>
  <c r="HO30" i="7" s="1"/>
  <c r="EZ32" i="2"/>
  <c r="GQ30" i="7" s="1"/>
  <c r="EY32" i="2"/>
  <c r="FS30" i="7" s="1"/>
  <c r="EX32" i="2"/>
  <c r="EU30" i="7" s="1"/>
  <c r="EW32" i="2"/>
  <c r="DW30" i="7" s="1"/>
  <c r="EV32" i="2"/>
  <c r="CY30" i="7" s="1"/>
  <c r="EU32" i="2"/>
  <c r="CA30" i="7" s="1"/>
  <c r="ET32" i="2"/>
  <c r="BC30" i="7" s="1"/>
  <c r="ES32" i="2"/>
  <c r="AE30" i="7" s="1"/>
  <c r="ER32" i="2"/>
  <c r="J30" i="7" s="1"/>
  <c r="F32" i="2"/>
  <c r="FG32" i="2" s="1"/>
  <c r="FU31" i="2"/>
  <c r="FT31" i="2"/>
  <c r="FS31" i="2"/>
  <c r="FR31" i="2"/>
  <c r="FQ31" i="2"/>
  <c r="FP31" i="2"/>
  <c r="FO31" i="2"/>
  <c r="FN31" i="2"/>
  <c r="FM31" i="2"/>
  <c r="FL31" i="2"/>
  <c r="FK31" i="2"/>
  <c r="FJ31" i="2"/>
  <c r="FI31" i="2"/>
  <c r="FE31" i="2"/>
  <c r="LG29" i="7" s="1"/>
  <c r="FD31" i="2"/>
  <c r="KI29" i="7" s="1"/>
  <c r="FC31" i="2"/>
  <c r="JK29" i="7" s="1"/>
  <c r="FB31" i="2"/>
  <c r="IM29" i="7" s="1"/>
  <c r="FA31" i="2"/>
  <c r="HO29" i="7" s="1"/>
  <c r="EZ31" i="2"/>
  <c r="GQ29" i="7" s="1"/>
  <c r="EY31" i="2"/>
  <c r="FS29" i="7" s="1"/>
  <c r="EX31" i="2"/>
  <c r="EU29" i="7" s="1"/>
  <c r="EW31" i="2"/>
  <c r="DW29" i="7" s="1"/>
  <c r="EV31" i="2"/>
  <c r="CY29" i="7" s="1"/>
  <c r="EU31" i="2"/>
  <c r="CA29" i="7" s="1"/>
  <c r="ET31" i="2"/>
  <c r="BC29" i="7" s="1"/>
  <c r="ES31" i="2"/>
  <c r="AE29" i="7" s="1"/>
  <c r="ER31" i="2"/>
  <c r="J29" i="7" s="1"/>
  <c r="F31" i="2"/>
  <c r="FG31" i="2" s="1"/>
  <c r="FU30" i="2"/>
  <c r="FT30" i="2"/>
  <c r="FS30" i="2"/>
  <c r="FR30" i="2"/>
  <c r="FQ30" i="2"/>
  <c r="FP30" i="2"/>
  <c r="FO30" i="2"/>
  <c r="FN30" i="2"/>
  <c r="FM30" i="2"/>
  <c r="FL30" i="2"/>
  <c r="FK30" i="2"/>
  <c r="FJ30" i="2"/>
  <c r="FI30" i="2"/>
  <c r="FE30" i="2"/>
  <c r="LG28" i="7" s="1"/>
  <c r="FD30" i="2"/>
  <c r="KI28" i="7" s="1"/>
  <c r="FC30" i="2"/>
  <c r="JK28" i="7" s="1"/>
  <c r="FB30" i="2"/>
  <c r="IM28" i="7" s="1"/>
  <c r="FA30" i="2"/>
  <c r="HO28" i="7" s="1"/>
  <c r="EZ30" i="2"/>
  <c r="GQ28" i="7" s="1"/>
  <c r="EY30" i="2"/>
  <c r="FS28" i="7" s="1"/>
  <c r="EX30" i="2"/>
  <c r="EU28" i="7" s="1"/>
  <c r="EW30" i="2"/>
  <c r="DW28" i="7" s="1"/>
  <c r="EV30" i="2"/>
  <c r="CY28" i="7" s="1"/>
  <c r="EU30" i="2"/>
  <c r="CA28" i="7" s="1"/>
  <c r="ET30" i="2"/>
  <c r="BC28" i="7" s="1"/>
  <c r="ES30" i="2"/>
  <c r="AE28" i="7" s="1"/>
  <c r="ER30" i="2"/>
  <c r="J28" i="7" s="1"/>
  <c r="F30" i="2"/>
  <c r="FG30" i="2" s="1"/>
  <c r="FU29" i="2"/>
  <c r="FT29" i="2"/>
  <c r="FS29" i="2"/>
  <c r="FR29" i="2"/>
  <c r="FQ29" i="2"/>
  <c r="FP29" i="2"/>
  <c r="FO29" i="2"/>
  <c r="FN29" i="2"/>
  <c r="FM29" i="2"/>
  <c r="FL29" i="2"/>
  <c r="FK29" i="2"/>
  <c r="FJ29" i="2"/>
  <c r="FI29" i="2"/>
  <c r="FE29" i="2"/>
  <c r="LG27" i="7" s="1"/>
  <c r="FD29" i="2"/>
  <c r="KI27" i="7" s="1"/>
  <c r="FC29" i="2"/>
  <c r="JK27" i="7" s="1"/>
  <c r="FB29" i="2"/>
  <c r="IM27" i="7" s="1"/>
  <c r="FA29" i="2"/>
  <c r="HO27" i="7" s="1"/>
  <c r="EZ29" i="2"/>
  <c r="GQ27" i="7" s="1"/>
  <c r="EY29" i="2"/>
  <c r="FS27" i="7" s="1"/>
  <c r="EX29" i="2"/>
  <c r="EU27" i="7" s="1"/>
  <c r="EW29" i="2"/>
  <c r="DW27" i="7" s="1"/>
  <c r="EV29" i="2"/>
  <c r="CY27" i="7" s="1"/>
  <c r="EU29" i="2"/>
  <c r="CA27" i="7" s="1"/>
  <c r="ET29" i="2"/>
  <c r="BC27" i="7" s="1"/>
  <c r="ES29" i="2"/>
  <c r="AE27" i="7" s="1"/>
  <c r="ER29" i="2"/>
  <c r="J27" i="7" s="1"/>
  <c r="ME27" i="7" s="1"/>
  <c r="F29" i="2"/>
  <c r="FG29" i="2" s="1"/>
  <c r="FU28" i="2"/>
  <c r="FT28" i="2"/>
  <c r="FS28" i="2"/>
  <c r="FR28" i="2"/>
  <c r="FQ28" i="2"/>
  <c r="FP28" i="2"/>
  <c r="FO28" i="2"/>
  <c r="FN28" i="2"/>
  <c r="FM28" i="2"/>
  <c r="FL28" i="2"/>
  <c r="FK28" i="2"/>
  <c r="FJ28" i="2"/>
  <c r="FI28" i="2"/>
  <c r="FE28" i="2"/>
  <c r="LG26" i="7" s="1"/>
  <c r="FD28" i="2"/>
  <c r="KI26" i="7" s="1"/>
  <c r="FC28" i="2"/>
  <c r="JK26" i="7" s="1"/>
  <c r="FB28" i="2"/>
  <c r="IM26" i="7" s="1"/>
  <c r="FA28" i="2"/>
  <c r="HO26" i="7" s="1"/>
  <c r="EZ28" i="2"/>
  <c r="GQ26" i="7" s="1"/>
  <c r="EY28" i="2"/>
  <c r="FS26" i="7" s="1"/>
  <c r="EX28" i="2"/>
  <c r="EU26" i="7" s="1"/>
  <c r="EW28" i="2"/>
  <c r="DW26" i="7" s="1"/>
  <c r="EV28" i="2"/>
  <c r="CY26" i="7" s="1"/>
  <c r="EU28" i="2"/>
  <c r="CA26" i="7" s="1"/>
  <c r="ET28" i="2"/>
  <c r="BC26" i="7" s="1"/>
  <c r="ES28" i="2"/>
  <c r="AE26" i="7" s="1"/>
  <c r="ER28" i="2"/>
  <c r="J26" i="7" s="1"/>
  <c r="F28" i="2"/>
  <c r="FG28" i="2" s="1"/>
  <c r="FU27" i="2"/>
  <c r="FT27" i="2"/>
  <c r="FS27" i="2"/>
  <c r="FR27" i="2"/>
  <c r="FQ27" i="2"/>
  <c r="FP27" i="2"/>
  <c r="FO27" i="2"/>
  <c r="FN27" i="2"/>
  <c r="FM27" i="2"/>
  <c r="FL27" i="2"/>
  <c r="FK27" i="2"/>
  <c r="FJ27" i="2"/>
  <c r="FI27" i="2"/>
  <c r="FE27" i="2"/>
  <c r="LG25" i="7" s="1"/>
  <c r="FD27" i="2"/>
  <c r="KI25" i="7" s="1"/>
  <c r="FC27" i="2"/>
  <c r="JK25" i="7" s="1"/>
  <c r="FB27" i="2"/>
  <c r="IM25" i="7" s="1"/>
  <c r="FA27" i="2"/>
  <c r="HO25" i="7" s="1"/>
  <c r="EZ27" i="2"/>
  <c r="GQ25" i="7" s="1"/>
  <c r="EY27" i="2"/>
  <c r="FS25" i="7" s="1"/>
  <c r="EX27" i="2"/>
  <c r="EU25" i="7" s="1"/>
  <c r="EW27" i="2"/>
  <c r="DW25" i="7" s="1"/>
  <c r="EV27" i="2"/>
  <c r="CY25" i="7" s="1"/>
  <c r="EU27" i="2"/>
  <c r="CA25" i="7" s="1"/>
  <c r="ET27" i="2"/>
  <c r="BC25" i="7" s="1"/>
  <c r="ES27" i="2"/>
  <c r="AE25" i="7" s="1"/>
  <c r="ER27" i="2"/>
  <c r="J25" i="7" s="1"/>
  <c r="F27" i="2"/>
  <c r="FG27" i="2" s="1"/>
  <c r="FU26" i="2"/>
  <c r="FT26" i="2"/>
  <c r="FS26" i="2"/>
  <c r="FR26" i="2"/>
  <c r="FQ26" i="2"/>
  <c r="FP26" i="2"/>
  <c r="FO26" i="2"/>
  <c r="FN26" i="2"/>
  <c r="FM26" i="2"/>
  <c r="FL26" i="2"/>
  <c r="FK26" i="2"/>
  <c r="FJ26" i="2"/>
  <c r="FI26" i="2"/>
  <c r="FE26" i="2"/>
  <c r="LG24" i="7" s="1"/>
  <c r="FD26" i="2"/>
  <c r="KI24" i="7" s="1"/>
  <c r="FC26" i="2"/>
  <c r="JK24" i="7" s="1"/>
  <c r="FB26" i="2"/>
  <c r="IM24" i="7" s="1"/>
  <c r="FA26" i="2"/>
  <c r="HO24" i="7" s="1"/>
  <c r="EZ26" i="2"/>
  <c r="GQ24" i="7" s="1"/>
  <c r="EY26" i="2"/>
  <c r="FS24" i="7" s="1"/>
  <c r="EX26" i="2"/>
  <c r="EU24" i="7" s="1"/>
  <c r="EW26" i="2"/>
  <c r="DW24" i="7" s="1"/>
  <c r="EV26" i="2"/>
  <c r="CY24" i="7" s="1"/>
  <c r="EU26" i="2"/>
  <c r="CA24" i="7" s="1"/>
  <c r="ET26" i="2"/>
  <c r="BC24" i="7" s="1"/>
  <c r="ES26" i="2"/>
  <c r="AE24" i="7" s="1"/>
  <c r="ER26" i="2"/>
  <c r="J24" i="7" s="1"/>
  <c r="F26" i="2"/>
  <c r="FG26" i="2" s="1"/>
  <c r="FU25" i="2"/>
  <c r="FT25" i="2"/>
  <c r="FS25" i="2"/>
  <c r="FR25" i="2"/>
  <c r="FQ25" i="2"/>
  <c r="FP25" i="2"/>
  <c r="FO25" i="2"/>
  <c r="FN25" i="2"/>
  <c r="FM25" i="2"/>
  <c r="FL25" i="2"/>
  <c r="FK25" i="2"/>
  <c r="FJ25" i="2"/>
  <c r="FI25" i="2"/>
  <c r="FE25" i="2"/>
  <c r="LG23" i="7" s="1"/>
  <c r="FD25" i="2"/>
  <c r="KI23" i="7" s="1"/>
  <c r="FC25" i="2"/>
  <c r="JK23" i="7" s="1"/>
  <c r="FB25" i="2"/>
  <c r="IM23" i="7" s="1"/>
  <c r="FA25" i="2"/>
  <c r="HO23" i="7" s="1"/>
  <c r="EZ25" i="2"/>
  <c r="GQ23" i="7" s="1"/>
  <c r="EY25" i="2"/>
  <c r="FS23" i="7" s="1"/>
  <c r="EX25" i="2"/>
  <c r="EU23" i="7" s="1"/>
  <c r="EW25" i="2"/>
  <c r="DW23" i="7" s="1"/>
  <c r="EV25" i="2"/>
  <c r="CY23" i="7" s="1"/>
  <c r="EU25" i="2"/>
  <c r="CA23" i="7" s="1"/>
  <c r="ET25" i="2"/>
  <c r="BC23" i="7" s="1"/>
  <c r="ES25" i="2"/>
  <c r="AE23" i="7" s="1"/>
  <c r="ER25" i="2"/>
  <c r="J23" i="7" s="1"/>
  <c r="F25" i="2"/>
  <c r="FG25" i="2" s="1"/>
  <c r="FU24" i="2"/>
  <c r="FT24" i="2"/>
  <c r="FS24" i="2"/>
  <c r="FR24" i="2"/>
  <c r="FQ24" i="2"/>
  <c r="FP24" i="2"/>
  <c r="FO24" i="2"/>
  <c r="FN24" i="2"/>
  <c r="FM24" i="2"/>
  <c r="FL24" i="2"/>
  <c r="FK24" i="2"/>
  <c r="FJ24" i="2"/>
  <c r="FI24" i="2"/>
  <c r="FE24" i="2"/>
  <c r="LG22" i="7" s="1"/>
  <c r="FD24" i="2"/>
  <c r="KI22" i="7" s="1"/>
  <c r="FC24" i="2"/>
  <c r="JK22" i="7" s="1"/>
  <c r="FB24" i="2"/>
  <c r="IM22" i="7" s="1"/>
  <c r="FA24" i="2"/>
  <c r="HO22" i="7" s="1"/>
  <c r="EZ24" i="2"/>
  <c r="GQ22" i="7" s="1"/>
  <c r="EY24" i="2"/>
  <c r="FS22" i="7" s="1"/>
  <c r="EX24" i="2"/>
  <c r="EU22" i="7" s="1"/>
  <c r="EW24" i="2"/>
  <c r="DW22" i="7" s="1"/>
  <c r="EV24" i="2"/>
  <c r="CY22" i="7" s="1"/>
  <c r="EU24" i="2"/>
  <c r="CA22" i="7" s="1"/>
  <c r="ET24" i="2"/>
  <c r="BC22" i="7" s="1"/>
  <c r="ES24" i="2"/>
  <c r="AE22" i="7" s="1"/>
  <c r="ER24" i="2"/>
  <c r="J22" i="7" s="1"/>
  <c r="F24" i="2"/>
  <c r="FG24" i="2" s="1"/>
  <c r="FU23" i="2"/>
  <c r="FT23" i="2"/>
  <c r="FS23" i="2"/>
  <c r="FR23" i="2"/>
  <c r="FQ23" i="2"/>
  <c r="FP23" i="2"/>
  <c r="FO23" i="2"/>
  <c r="FN23" i="2"/>
  <c r="FM23" i="2"/>
  <c r="FL23" i="2"/>
  <c r="FK23" i="2"/>
  <c r="FJ23" i="2"/>
  <c r="FI23" i="2"/>
  <c r="FE23" i="2"/>
  <c r="LG21" i="7" s="1"/>
  <c r="FD23" i="2"/>
  <c r="KI21" i="7" s="1"/>
  <c r="FC23" i="2"/>
  <c r="JK21" i="7" s="1"/>
  <c r="FB23" i="2"/>
  <c r="IM21" i="7" s="1"/>
  <c r="FA23" i="2"/>
  <c r="HO21" i="7" s="1"/>
  <c r="EZ23" i="2"/>
  <c r="GQ21" i="7" s="1"/>
  <c r="EY23" i="2"/>
  <c r="FS21" i="7" s="1"/>
  <c r="EX23" i="2"/>
  <c r="EU21" i="7" s="1"/>
  <c r="EW23" i="2"/>
  <c r="DW21" i="7" s="1"/>
  <c r="EV23" i="2"/>
  <c r="CY21" i="7" s="1"/>
  <c r="EU23" i="2"/>
  <c r="CA21" i="7" s="1"/>
  <c r="ET23" i="2"/>
  <c r="BC21" i="7" s="1"/>
  <c r="ES23" i="2"/>
  <c r="AE21" i="7" s="1"/>
  <c r="ER23" i="2"/>
  <c r="J21" i="7" s="1"/>
  <c r="F23" i="2"/>
  <c r="FG23" i="2" s="1"/>
  <c r="FU22" i="2"/>
  <c r="FT22" i="2"/>
  <c r="FS22" i="2"/>
  <c r="FR22" i="2"/>
  <c r="FQ22" i="2"/>
  <c r="FP22" i="2"/>
  <c r="FO22" i="2"/>
  <c r="FN22" i="2"/>
  <c r="FM22" i="2"/>
  <c r="FL22" i="2"/>
  <c r="FK22" i="2"/>
  <c r="FJ22" i="2"/>
  <c r="FI22" i="2"/>
  <c r="FE22" i="2"/>
  <c r="LG20" i="7" s="1"/>
  <c r="FD22" i="2"/>
  <c r="KI20" i="7" s="1"/>
  <c r="FC22" i="2"/>
  <c r="JK20" i="7" s="1"/>
  <c r="FB22" i="2"/>
  <c r="IM20" i="7" s="1"/>
  <c r="FA22" i="2"/>
  <c r="HO20" i="7" s="1"/>
  <c r="EZ22" i="2"/>
  <c r="GQ20" i="7" s="1"/>
  <c r="EY22" i="2"/>
  <c r="FS20" i="7" s="1"/>
  <c r="EX22" i="2"/>
  <c r="EU20" i="7" s="1"/>
  <c r="EW22" i="2"/>
  <c r="DW20" i="7" s="1"/>
  <c r="EV22" i="2"/>
  <c r="CY20" i="7" s="1"/>
  <c r="EU22" i="2"/>
  <c r="CA20" i="7" s="1"/>
  <c r="ET22" i="2"/>
  <c r="BC20" i="7" s="1"/>
  <c r="ES22" i="2"/>
  <c r="AE20" i="7" s="1"/>
  <c r="ER22" i="2"/>
  <c r="J20" i="7" s="1"/>
  <c r="F22" i="2"/>
  <c r="FG22" i="2" s="1"/>
  <c r="FU21" i="2"/>
  <c r="FT21" i="2"/>
  <c r="FS21" i="2"/>
  <c r="FR21" i="2"/>
  <c r="FQ21" i="2"/>
  <c r="FP21" i="2"/>
  <c r="FO21" i="2"/>
  <c r="FN21" i="2"/>
  <c r="FM21" i="2"/>
  <c r="FL21" i="2"/>
  <c r="FK21" i="2"/>
  <c r="FJ21" i="2"/>
  <c r="FI21" i="2"/>
  <c r="FE21" i="2"/>
  <c r="LG19" i="7" s="1"/>
  <c r="FD21" i="2"/>
  <c r="KI19" i="7" s="1"/>
  <c r="FC21" i="2"/>
  <c r="JK19" i="7" s="1"/>
  <c r="FB21" i="2"/>
  <c r="IM19" i="7" s="1"/>
  <c r="FA21" i="2"/>
  <c r="HO19" i="7" s="1"/>
  <c r="EZ21" i="2"/>
  <c r="GQ19" i="7" s="1"/>
  <c r="EY21" i="2"/>
  <c r="FS19" i="7" s="1"/>
  <c r="EX21" i="2"/>
  <c r="EU19" i="7" s="1"/>
  <c r="EW21" i="2"/>
  <c r="DW19" i="7" s="1"/>
  <c r="EV21" i="2"/>
  <c r="CY19" i="7" s="1"/>
  <c r="EU21" i="2"/>
  <c r="CA19" i="7" s="1"/>
  <c r="ET21" i="2"/>
  <c r="BC19" i="7" s="1"/>
  <c r="ES21" i="2"/>
  <c r="AE19" i="7" s="1"/>
  <c r="ER21" i="2"/>
  <c r="J19" i="7" s="1"/>
  <c r="ME19" i="7" s="1"/>
  <c r="F21" i="2"/>
  <c r="FG21" i="2" s="1"/>
  <c r="FU20" i="2"/>
  <c r="FT20" i="2"/>
  <c r="FS20" i="2"/>
  <c r="FR20" i="2"/>
  <c r="FQ20" i="2"/>
  <c r="FP20" i="2"/>
  <c r="FO20" i="2"/>
  <c r="FN20" i="2"/>
  <c r="FM20" i="2"/>
  <c r="FL20" i="2"/>
  <c r="FK20" i="2"/>
  <c r="FJ20" i="2"/>
  <c r="FI20" i="2"/>
  <c r="FE20" i="2"/>
  <c r="LG18" i="7" s="1"/>
  <c r="FD20" i="2"/>
  <c r="KI18" i="7" s="1"/>
  <c r="FC20" i="2"/>
  <c r="JK18" i="7" s="1"/>
  <c r="FB20" i="2"/>
  <c r="IM18" i="7" s="1"/>
  <c r="FA20" i="2"/>
  <c r="HO18" i="7" s="1"/>
  <c r="EZ20" i="2"/>
  <c r="GQ18" i="7" s="1"/>
  <c r="EY20" i="2"/>
  <c r="FS18" i="7" s="1"/>
  <c r="EX20" i="2"/>
  <c r="EU18" i="7" s="1"/>
  <c r="EW20" i="2"/>
  <c r="DW18" i="7" s="1"/>
  <c r="EV20" i="2"/>
  <c r="CY18" i="7" s="1"/>
  <c r="EU20" i="2"/>
  <c r="CA18" i="7" s="1"/>
  <c r="ET20" i="2"/>
  <c r="BC18" i="7" s="1"/>
  <c r="ES20" i="2"/>
  <c r="AE18" i="7" s="1"/>
  <c r="ER20" i="2"/>
  <c r="J18" i="7" s="1"/>
  <c r="F20" i="2"/>
  <c r="FG20" i="2" s="1"/>
  <c r="FU19" i="2"/>
  <c r="FT19" i="2"/>
  <c r="FS19" i="2"/>
  <c r="FR19" i="2"/>
  <c r="FQ19" i="2"/>
  <c r="FP19" i="2"/>
  <c r="FO19" i="2"/>
  <c r="FN19" i="2"/>
  <c r="FM19" i="2"/>
  <c r="FL19" i="2"/>
  <c r="FK19" i="2"/>
  <c r="FJ19" i="2"/>
  <c r="FI19" i="2"/>
  <c r="FE19" i="2"/>
  <c r="LG17" i="7" s="1"/>
  <c r="FD19" i="2"/>
  <c r="KI17" i="7" s="1"/>
  <c r="FC19" i="2"/>
  <c r="JK17" i="7" s="1"/>
  <c r="FB19" i="2"/>
  <c r="IM17" i="7" s="1"/>
  <c r="FA19" i="2"/>
  <c r="HO17" i="7" s="1"/>
  <c r="EZ19" i="2"/>
  <c r="GQ17" i="7" s="1"/>
  <c r="EY19" i="2"/>
  <c r="FS17" i="7" s="1"/>
  <c r="EX19" i="2"/>
  <c r="EU17" i="7" s="1"/>
  <c r="EW19" i="2"/>
  <c r="DW17" i="7" s="1"/>
  <c r="EV19" i="2"/>
  <c r="CY17" i="7" s="1"/>
  <c r="EU19" i="2"/>
  <c r="CA17" i="7" s="1"/>
  <c r="ET19" i="2"/>
  <c r="BC17" i="7" s="1"/>
  <c r="ES19" i="2"/>
  <c r="AE17" i="7" s="1"/>
  <c r="ER19" i="2"/>
  <c r="J17" i="7" s="1"/>
  <c r="F19" i="2"/>
  <c r="FG19" i="2" s="1"/>
  <c r="FU18" i="2"/>
  <c r="FT18" i="2"/>
  <c r="FS18" i="2"/>
  <c r="FR18" i="2"/>
  <c r="FQ18" i="2"/>
  <c r="FP18" i="2"/>
  <c r="FO18" i="2"/>
  <c r="FN18" i="2"/>
  <c r="FM18" i="2"/>
  <c r="FL18" i="2"/>
  <c r="FK18" i="2"/>
  <c r="FJ18" i="2"/>
  <c r="FI18" i="2"/>
  <c r="FE18" i="2"/>
  <c r="LG16" i="7" s="1"/>
  <c r="FD18" i="2"/>
  <c r="KI16" i="7" s="1"/>
  <c r="FC18" i="2"/>
  <c r="JK16" i="7" s="1"/>
  <c r="FB18" i="2"/>
  <c r="IM16" i="7" s="1"/>
  <c r="FA18" i="2"/>
  <c r="HO16" i="7" s="1"/>
  <c r="EZ18" i="2"/>
  <c r="GQ16" i="7" s="1"/>
  <c r="EY18" i="2"/>
  <c r="FS16" i="7" s="1"/>
  <c r="EX18" i="2"/>
  <c r="EU16" i="7" s="1"/>
  <c r="EW18" i="2"/>
  <c r="DW16" i="7" s="1"/>
  <c r="EV18" i="2"/>
  <c r="CY16" i="7" s="1"/>
  <c r="EU18" i="2"/>
  <c r="CA16" i="7" s="1"/>
  <c r="ET18" i="2"/>
  <c r="BC16" i="7" s="1"/>
  <c r="ES18" i="2"/>
  <c r="AE16" i="7" s="1"/>
  <c r="ER18" i="2"/>
  <c r="J16" i="7" s="1"/>
  <c r="F18" i="2"/>
  <c r="FG18" i="2" s="1"/>
  <c r="FU17" i="2"/>
  <c r="FT17" i="2"/>
  <c r="FS17" i="2"/>
  <c r="FR17" i="2"/>
  <c r="FQ17" i="2"/>
  <c r="FP17" i="2"/>
  <c r="FO17" i="2"/>
  <c r="FN17" i="2"/>
  <c r="FM17" i="2"/>
  <c r="FL17" i="2"/>
  <c r="FK17" i="2"/>
  <c r="FJ17" i="2"/>
  <c r="FI17" i="2"/>
  <c r="FE17" i="2"/>
  <c r="LG15" i="7" s="1"/>
  <c r="FD17" i="2"/>
  <c r="KI15" i="7" s="1"/>
  <c r="FC17" i="2"/>
  <c r="JK15" i="7" s="1"/>
  <c r="FB17" i="2"/>
  <c r="IM15" i="7" s="1"/>
  <c r="FA17" i="2"/>
  <c r="HO15" i="7" s="1"/>
  <c r="EZ17" i="2"/>
  <c r="GQ15" i="7" s="1"/>
  <c r="EY17" i="2"/>
  <c r="FS15" i="7" s="1"/>
  <c r="EX17" i="2"/>
  <c r="EU15" i="7" s="1"/>
  <c r="EW17" i="2"/>
  <c r="DW15" i="7" s="1"/>
  <c r="EV17" i="2"/>
  <c r="CY15" i="7" s="1"/>
  <c r="EU17" i="2"/>
  <c r="CA15" i="7" s="1"/>
  <c r="ET17" i="2"/>
  <c r="BC15" i="7" s="1"/>
  <c r="ES17" i="2"/>
  <c r="AE15" i="7" s="1"/>
  <c r="ER17" i="2"/>
  <c r="J15" i="7" s="1"/>
  <c r="F17" i="2"/>
  <c r="FG17" i="2" s="1"/>
  <c r="FU16" i="2"/>
  <c r="FT16" i="2"/>
  <c r="FS16" i="2"/>
  <c r="FR16" i="2"/>
  <c r="FQ16" i="2"/>
  <c r="FP16" i="2"/>
  <c r="FO16" i="2"/>
  <c r="FN16" i="2"/>
  <c r="FM16" i="2"/>
  <c r="FL16" i="2"/>
  <c r="FK16" i="2"/>
  <c r="FJ16" i="2"/>
  <c r="FI16" i="2"/>
  <c r="FE16" i="2"/>
  <c r="LG14" i="7" s="1"/>
  <c r="FD16" i="2"/>
  <c r="KI14" i="7" s="1"/>
  <c r="FC16" i="2"/>
  <c r="JK14" i="7" s="1"/>
  <c r="FB16" i="2"/>
  <c r="IM14" i="7" s="1"/>
  <c r="FA16" i="2"/>
  <c r="HO14" i="7" s="1"/>
  <c r="EZ16" i="2"/>
  <c r="GQ14" i="7" s="1"/>
  <c r="EY16" i="2"/>
  <c r="FS14" i="7" s="1"/>
  <c r="EX16" i="2"/>
  <c r="EU14" i="7" s="1"/>
  <c r="EW16" i="2"/>
  <c r="DW14" i="7" s="1"/>
  <c r="EV16" i="2"/>
  <c r="CY14" i="7" s="1"/>
  <c r="EU16" i="2"/>
  <c r="CA14" i="7" s="1"/>
  <c r="ET16" i="2"/>
  <c r="BC14" i="7" s="1"/>
  <c r="ES16" i="2"/>
  <c r="AE14" i="7" s="1"/>
  <c r="ER16" i="2"/>
  <c r="J14" i="7" s="1"/>
  <c r="F16" i="2"/>
  <c r="FG16" i="2" s="1"/>
  <c r="FU15" i="2"/>
  <c r="FT15" i="2"/>
  <c r="FS15" i="2"/>
  <c r="FR15" i="2"/>
  <c r="FQ15" i="2"/>
  <c r="FP15" i="2"/>
  <c r="FO15" i="2"/>
  <c r="FN15" i="2"/>
  <c r="FM15" i="2"/>
  <c r="FL15" i="2"/>
  <c r="FK15" i="2"/>
  <c r="FJ15" i="2"/>
  <c r="FI15" i="2"/>
  <c r="FE15" i="2"/>
  <c r="LG13" i="7" s="1"/>
  <c r="FD15" i="2"/>
  <c r="KI13" i="7" s="1"/>
  <c r="FC15" i="2"/>
  <c r="JK13" i="7" s="1"/>
  <c r="FB15" i="2"/>
  <c r="IM13" i="7" s="1"/>
  <c r="FA15" i="2"/>
  <c r="HO13" i="7" s="1"/>
  <c r="EZ15" i="2"/>
  <c r="GQ13" i="7" s="1"/>
  <c r="EY15" i="2"/>
  <c r="FS13" i="7" s="1"/>
  <c r="EX15" i="2"/>
  <c r="EU13" i="7" s="1"/>
  <c r="EW15" i="2"/>
  <c r="DW13" i="7" s="1"/>
  <c r="EV15" i="2"/>
  <c r="CY13" i="7" s="1"/>
  <c r="EU15" i="2"/>
  <c r="CA13" i="7" s="1"/>
  <c r="ET15" i="2"/>
  <c r="BC13" i="7" s="1"/>
  <c r="ES15" i="2"/>
  <c r="AE13" i="7" s="1"/>
  <c r="ER15" i="2"/>
  <c r="J13" i="7" s="1"/>
  <c r="F15" i="2"/>
  <c r="FG15" i="2" s="1"/>
  <c r="FU14" i="2"/>
  <c r="FT14" i="2"/>
  <c r="FS14" i="2"/>
  <c r="FR14" i="2"/>
  <c r="FQ14" i="2"/>
  <c r="FP14" i="2"/>
  <c r="FO14" i="2"/>
  <c r="FN14" i="2"/>
  <c r="FM14" i="2"/>
  <c r="FL14" i="2"/>
  <c r="FK14" i="2"/>
  <c r="FJ14" i="2"/>
  <c r="FI14" i="2"/>
  <c r="FE14" i="2"/>
  <c r="LG12" i="7" s="1"/>
  <c r="FD14" i="2"/>
  <c r="KI12" i="7" s="1"/>
  <c r="FC14" i="2"/>
  <c r="JK12" i="7" s="1"/>
  <c r="FB14" i="2"/>
  <c r="IM12" i="7" s="1"/>
  <c r="FA14" i="2"/>
  <c r="HO12" i="7" s="1"/>
  <c r="EZ14" i="2"/>
  <c r="GQ12" i="7" s="1"/>
  <c r="EY14" i="2"/>
  <c r="FS12" i="7" s="1"/>
  <c r="EX14" i="2"/>
  <c r="EU12" i="7" s="1"/>
  <c r="EW14" i="2"/>
  <c r="DW12" i="7" s="1"/>
  <c r="EV14" i="2"/>
  <c r="CY12" i="7" s="1"/>
  <c r="EU14" i="2"/>
  <c r="CA12" i="7" s="1"/>
  <c r="ET14" i="2"/>
  <c r="BC12" i="7" s="1"/>
  <c r="ES14" i="2"/>
  <c r="AE12" i="7" s="1"/>
  <c r="ER14" i="2"/>
  <c r="J12" i="7" s="1"/>
  <c r="F14" i="2"/>
  <c r="FG14" i="2" s="1"/>
  <c r="FU13" i="2"/>
  <c r="FT13" i="2"/>
  <c r="FS13" i="2"/>
  <c r="FR13" i="2"/>
  <c r="FQ13" i="2"/>
  <c r="FP13" i="2"/>
  <c r="FO13" i="2"/>
  <c r="FN13" i="2"/>
  <c r="FM13" i="2"/>
  <c r="FL13" i="2"/>
  <c r="FK13" i="2"/>
  <c r="FJ13" i="2"/>
  <c r="FI13" i="2"/>
  <c r="FE13" i="2"/>
  <c r="LG11" i="7" s="1"/>
  <c r="FD13" i="2"/>
  <c r="KI11" i="7" s="1"/>
  <c r="FC13" i="2"/>
  <c r="JK11" i="7" s="1"/>
  <c r="FB13" i="2"/>
  <c r="IM11" i="7" s="1"/>
  <c r="FA13" i="2"/>
  <c r="HO11" i="7" s="1"/>
  <c r="EZ13" i="2"/>
  <c r="GQ11" i="7" s="1"/>
  <c r="EY13" i="2"/>
  <c r="FS11" i="7" s="1"/>
  <c r="EX13" i="2"/>
  <c r="EU11" i="7" s="1"/>
  <c r="EW13" i="2"/>
  <c r="DW11" i="7" s="1"/>
  <c r="EV13" i="2"/>
  <c r="CY11" i="7" s="1"/>
  <c r="EU13" i="2"/>
  <c r="CA11" i="7" s="1"/>
  <c r="ET13" i="2"/>
  <c r="BC11" i="7" s="1"/>
  <c r="ES13" i="2"/>
  <c r="AE11" i="7" s="1"/>
  <c r="ER13" i="2"/>
  <c r="J11" i="7" s="1"/>
  <c r="ME11" i="7" s="1"/>
  <c r="F13" i="2"/>
  <c r="FG13" i="2" s="1"/>
  <c r="FU12" i="2"/>
  <c r="FT12" i="2"/>
  <c r="FS12" i="2"/>
  <c r="FR12" i="2"/>
  <c r="FQ12" i="2"/>
  <c r="FP12" i="2"/>
  <c r="FO12" i="2"/>
  <c r="FN12" i="2"/>
  <c r="FM12" i="2"/>
  <c r="FL12" i="2"/>
  <c r="FK12" i="2"/>
  <c r="FJ12" i="2"/>
  <c r="FI12" i="2"/>
  <c r="FE12" i="2"/>
  <c r="LG10" i="7" s="1"/>
  <c r="FD12" i="2"/>
  <c r="KI10" i="7" s="1"/>
  <c r="FC12" i="2"/>
  <c r="JK10" i="7" s="1"/>
  <c r="FB12" i="2"/>
  <c r="IM10" i="7" s="1"/>
  <c r="FA12" i="2"/>
  <c r="HO10" i="7" s="1"/>
  <c r="EZ12" i="2"/>
  <c r="GQ10" i="7" s="1"/>
  <c r="EY12" i="2"/>
  <c r="FS10" i="7" s="1"/>
  <c r="EX12" i="2"/>
  <c r="EU10" i="7" s="1"/>
  <c r="EW12" i="2"/>
  <c r="DW10" i="7" s="1"/>
  <c r="EV12" i="2"/>
  <c r="CY10" i="7" s="1"/>
  <c r="EU12" i="2"/>
  <c r="CA10" i="7" s="1"/>
  <c r="ET12" i="2"/>
  <c r="BC10" i="7" s="1"/>
  <c r="ES12" i="2"/>
  <c r="AE10" i="7" s="1"/>
  <c r="ER12" i="2"/>
  <c r="J10" i="7" s="1"/>
  <c r="F12" i="2"/>
  <c r="FG12" i="2" s="1"/>
  <c r="Q10" i="2"/>
  <c r="P10" i="2"/>
  <c r="O10" i="2"/>
  <c r="N10" i="2"/>
  <c r="M10" i="2"/>
  <c r="FE9" i="2"/>
  <c r="FD9" i="2"/>
  <c r="FC9" i="2"/>
  <c r="FB9" i="2"/>
  <c r="FA9" i="2"/>
  <c r="EZ9" i="2"/>
  <c r="EY9" i="2"/>
  <c r="EX9" i="2"/>
  <c r="EW9" i="2"/>
  <c r="EV9" i="2"/>
  <c r="EU9" i="2"/>
  <c r="ET9" i="2"/>
  <c r="ES9" i="2"/>
  <c r="ER9" i="2"/>
  <c r="FG9" i="2" s="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EQ48" i="1"/>
  <c r="EP48" i="1"/>
  <c r="EO48" i="1"/>
  <c r="EN48" i="1"/>
  <c r="EM48" i="1"/>
  <c r="EL48" i="1"/>
  <c r="EK48"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FP48" i="1" s="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FM48" i="1" s="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FU46" i="1"/>
  <c r="FT46" i="1"/>
  <c r="FS46" i="1"/>
  <c r="FR46" i="1"/>
  <c r="FQ46" i="1"/>
  <c r="FP46" i="1"/>
  <c r="FO46" i="1"/>
  <c r="FN46" i="1"/>
  <c r="FM46" i="1"/>
  <c r="FL46" i="1"/>
  <c r="FK46" i="1"/>
  <c r="FJ46" i="1"/>
  <c r="FI46" i="1"/>
  <c r="FG46" i="1"/>
  <c r="FE46" i="1"/>
  <c r="LD44" i="7" s="1"/>
  <c r="FD46" i="1"/>
  <c r="KF44" i="7" s="1"/>
  <c r="FC46" i="1"/>
  <c r="JH44" i="7" s="1"/>
  <c r="FB46" i="1"/>
  <c r="IJ44" i="7" s="1"/>
  <c r="FA46" i="1"/>
  <c r="HL44" i="7" s="1"/>
  <c r="EZ46" i="1"/>
  <c r="GN44" i="7" s="1"/>
  <c r="EY46" i="1"/>
  <c r="FP44" i="7" s="1"/>
  <c r="EX46" i="1"/>
  <c r="ER44" i="7" s="1"/>
  <c r="EW46" i="1"/>
  <c r="DT44" i="7" s="1"/>
  <c r="EV46" i="1"/>
  <c r="CV44" i="7" s="1"/>
  <c r="EU46" i="1"/>
  <c r="BX44" i="7" s="1"/>
  <c r="ET46" i="1"/>
  <c r="AZ44" i="7" s="1"/>
  <c r="ES46" i="1"/>
  <c r="AB44" i="7" s="1"/>
  <c r="ER46" i="1"/>
  <c r="G44" i="7" s="1"/>
  <c r="FU45" i="1"/>
  <c r="FT45" i="1"/>
  <c r="FS45" i="1"/>
  <c r="FR45" i="1"/>
  <c r="FQ45" i="1"/>
  <c r="FP45" i="1"/>
  <c r="FO45" i="1"/>
  <c r="FN45" i="1"/>
  <c r="FM45" i="1"/>
  <c r="FL45" i="1"/>
  <c r="FK45" i="1"/>
  <c r="FJ45" i="1"/>
  <c r="FI45" i="1"/>
  <c r="FG45" i="1"/>
  <c r="FE45" i="1"/>
  <c r="LD43" i="7" s="1"/>
  <c r="FD45" i="1"/>
  <c r="KF43" i="7" s="1"/>
  <c r="FC45" i="1"/>
  <c r="JH43" i="7" s="1"/>
  <c r="FB45" i="1"/>
  <c r="IJ43" i="7" s="1"/>
  <c r="FA45" i="1"/>
  <c r="HL43" i="7" s="1"/>
  <c r="EZ45" i="1"/>
  <c r="GN43" i="7" s="1"/>
  <c r="EY45" i="1"/>
  <c r="FP43" i="7" s="1"/>
  <c r="EX45" i="1"/>
  <c r="ER43" i="7" s="1"/>
  <c r="EW45" i="1"/>
  <c r="DT43" i="7" s="1"/>
  <c r="EV45" i="1"/>
  <c r="CV43" i="7" s="1"/>
  <c r="EU45" i="1"/>
  <c r="BX43" i="7" s="1"/>
  <c r="ET45" i="1"/>
  <c r="AZ43" i="7" s="1"/>
  <c r="ES45" i="1"/>
  <c r="AB43" i="7" s="1"/>
  <c r="ER45" i="1"/>
  <c r="G43" i="7" s="1"/>
  <c r="FU44" i="1"/>
  <c r="FT44" i="1"/>
  <c r="FS44" i="1"/>
  <c r="FR44" i="1"/>
  <c r="FQ44" i="1"/>
  <c r="FP44" i="1"/>
  <c r="FO44" i="1"/>
  <c r="FN44" i="1"/>
  <c r="FM44" i="1"/>
  <c r="FL44" i="1"/>
  <c r="FK44" i="1"/>
  <c r="FJ44" i="1"/>
  <c r="FI44" i="1"/>
  <c r="FG44" i="1"/>
  <c r="FE44" i="1"/>
  <c r="LD42" i="7" s="1"/>
  <c r="FD44" i="1"/>
  <c r="KF42" i="7" s="1"/>
  <c r="FC44" i="1"/>
  <c r="JH42" i="7" s="1"/>
  <c r="FB44" i="1"/>
  <c r="IJ42" i="7" s="1"/>
  <c r="FA44" i="1"/>
  <c r="HL42" i="7" s="1"/>
  <c r="EZ44" i="1"/>
  <c r="GN42" i="7" s="1"/>
  <c r="EY44" i="1"/>
  <c r="FP42" i="7" s="1"/>
  <c r="EX44" i="1"/>
  <c r="ER42" i="7" s="1"/>
  <c r="EW44" i="1"/>
  <c r="DT42" i="7" s="1"/>
  <c r="EV44" i="1"/>
  <c r="CV42" i="7" s="1"/>
  <c r="EU44" i="1"/>
  <c r="BX42" i="7" s="1"/>
  <c r="ET44" i="1"/>
  <c r="AZ42" i="7" s="1"/>
  <c r="ES44" i="1"/>
  <c r="AB42" i="7" s="1"/>
  <c r="ER44" i="1"/>
  <c r="G42" i="7" s="1"/>
  <c r="FU43" i="1"/>
  <c r="FT43" i="1"/>
  <c r="FS43" i="1"/>
  <c r="FR43" i="1"/>
  <c r="FQ43" i="1"/>
  <c r="FP43" i="1"/>
  <c r="FO43" i="1"/>
  <c r="FN43" i="1"/>
  <c r="FM43" i="1"/>
  <c r="FL43" i="1"/>
  <c r="FK43" i="1"/>
  <c r="FJ43" i="1"/>
  <c r="FI43" i="1"/>
  <c r="FG43" i="1"/>
  <c r="FE43" i="1"/>
  <c r="LD41" i="7" s="1"/>
  <c r="FD43" i="1"/>
  <c r="KF41" i="7" s="1"/>
  <c r="FC43" i="1"/>
  <c r="JH41" i="7" s="1"/>
  <c r="FB43" i="1"/>
  <c r="IJ41" i="7" s="1"/>
  <c r="FA43" i="1"/>
  <c r="HL41" i="7" s="1"/>
  <c r="EZ43" i="1"/>
  <c r="GN41" i="7" s="1"/>
  <c r="EY43" i="1"/>
  <c r="FP41" i="7" s="1"/>
  <c r="EX43" i="1"/>
  <c r="ER41" i="7" s="1"/>
  <c r="EW43" i="1"/>
  <c r="DT41" i="7" s="1"/>
  <c r="EV43" i="1"/>
  <c r="CV41" i="7" s="1"/>
  <c r="EU43" i="1"/>
  <c r="BX41" i="7" s="1"/>
  <c r="ET43" i="1"/>
  <c r="AZ41" i="7" s="1"/>
  <c r="ES43" i="1"/>
  <c r="AB41" i="7" s="1"/>
  <c r="ER43" i="1"/>
  <c r="G41" i="7" s="1"/>
  <c r="FU42" i="1"/>
  <c r="FT42" i="1"/>
  <c r="FS42" i="1"/>
  <c r="FR42" i="1"/>
  <c r="FQ42" i="1"/>
  <c r="FP42" i="1"/>
  <c r="FO42" i="1"/>
  <c r="FN42" i="1"/>
  <c r="FM42" i="1"/>
  <c r="FL42" i="1"/>
  <c r="FK42" i="1"/>
  <c r="FJ42" i="1"/>
  <c r="FI42" i="1"/>
  <c r="FG42" i="1"/>
  <c r="FE42" i="1"/>
  <c r="LD40" i="7" s="1"/>
  <c r="FD42" i="1"/>
  <c r="KF40" i="7" s="1"/>
  <c r="FC42" i="1"/>
  <c r="JH40" i="7" s="1"/>
  <c r="FB42" i="1"/>
  <c r="IJ40" i="7" s="1"/>
  <c r="FA42" i="1"/>
  <c r="HL40" i="7" s="1"/>
  <c r="EZ42" i="1"/>
  <c r="GN40" i="7" s="1"/>
  <c r="EY42" i="1"/>
  <c r="FP40" i="7" s="1"/>
  <c r="EX42" i="1"/>
  <c r="ER40" i="7" s="1"/>
  <c r="EW42" i="1"/>
  <c r="DT40" i="7" s="1"/>
  <c r="EV42" i="1"/>
  <c r="CV40" i="7" s="1"/>
  <c r="EU42" i="1"/>
  <c r="BX40" i="7" s="1"/>
  <c r="ET42" i="1"/>
  <c r="AZ40" i="7" s="1"/>
  <c r="ES42" i="1"/>
  <c r="AB40" i="7" s="1"/>
  <c r="ER42" i="1"/>
  <c r="G40" i="7" s="1"/>
  <c r="FU41" i="1"/>
  <c r="FT41" i="1"/>
  <c r="FS41" i="1"/>
  <c r="FR41" i="1"/>
  <c r="FQ41" i="1"/>
  <c r="FP41" i="1"/>
  <c r="FO41" i="1"/>
  <c r="FN41" i="1"/>
  <c r="FM41" i="1"/>
  <c r="FL41" i="1"/>
  <c r="FK41" i="1"/>
  <c r="FJ41" i="1"/>
  <c r="FI41" i="1"/>
  <c r="FG41" i="1"/>
  <c r="FE41" i="1"/>
  <c r="LD39" i="7" s="1"/>
  <c r="FD41" i="1"/>
  <c r="KF39" i="7" s="1"/>
  <c r="FC41" i="1"/>
  <c r="JH39" i="7" s="1"/>
  <c r="FB41" i="1"/>
  <c r="IJ39" i="7" s="1"/>
  <c r="FA41" i="1"/>
  <c r="HL39" i="7" s="1"/>
  <c r="EZ41" i="1"/>
  <c r="GN39" i="7" s="1"/>
  <c r="EY41" i="1"/>
  <c r="FP39" i="7" s="1"/>
  <c r="EX41" i="1"/>
  <c r="ER39" i="7" s="1"/>
  <c r="EW41" i="1"/>
  <c r="DT39" i="7" s="1"/>
  <c r="EV41" i="1"/>
  <c r="CV39" i="7" s="1"/>
  <c r="EU41" i="1"/>
  <c r="BX39" i="7" s="1"/>
  <c r="ET41" i="1"/>
  <c r="AZ39" i="7" s="1"/>
  <c r="ES41" i="1"/>
  <c r="AB39" i="7" s="1"/>
  <c r="ER41" i="1"/>
  <c r="G39" i="7" s="1"/>
  <c r="FU40" i="1"/>
  <c r="FT40" i="1"/>
  <c r="FS40" i="1"/>
  <c r="FR40" i="1"/>
  <c r="FQ40" i="1"/>
  <c r="FP40" i="1"/>
  <c r="FO40" i="1"/>
  <c r="FN40" i="1"/>
  <c r="FM40" i="1"/>
  <c r="FL40" i="1"/>
  <c r="FK40" i="1"/>
  <c r="FJ40" i="1"/>
  <c r="FI40" i="1"/>
  <c r="FG40" i="1"/>
  <c r="FE40" i="1"/>
  <c r="LD38" i="7" s="1"/>
  <c r="FD40" i="1"/>
  <c r="KF38" i="7" s="1"/>
  <c r="FC40" i="1"/>
  <c r="JH38" i="7" s="1"/>
  <c r="FB40" i="1"/>
  <c r="IJ38" i="7" s="1"/>
  <c r="FA40" i="1"/>
  <c r="HL38" i="7" s="1"/>
  <c r="EZ40" i="1"/>
  <c r="GN38" i="7" s="1"/>
  <c r="EY40" i="1"/>
  <c r="FP38" i="7" s="1"/>
  <c r="EX40" i="1"/>
  <c r="ER38" i="7" s="1"/>
  <c r="EW40" i="1"/>
  <c r="DT38" i="7" s="1"/>
  <c r="EV40" i="1"/>
  <c r="CV38" i="7" s="1"/>
  <c r="EU40" i="1"/>
  <c r="BX38" i="7" s="1"/>
  <c r="ET40" i="1"/>
  <c r="AZ38" i="7" s="1"/>
  <c r="ES40" i="1"/>
  <c r="AB38" i="7" s="1"/>
  <c r="ER40" i="1"/>
  <c r="G38" i="7" s="1"/>
  <c r="FU39" i="1"/>
  <c r="FT39" i="1"/>
  <c r="FS39" i="1"/>
  <c r="FR39" i="1"/>
  <c r="FQ39" i="1"/>
  <c r="FP39" i="1"/>
  <c r="FO39" i="1"/>
  <c r="FN39" i="1"/>
  <c r="FM39" i="1"/>
  <c r="FL39" i="1"/>
  <c r="FK39" i="1"/>
  <c r="FJ39" i="1"/>
  <c r="FI39" i="1"/>
  <c r="FG39" i="1"/>
  <c r="FE39" i="1"/>
  <c r="LD37" i="7" s="1"/>
  <c r="FD39" i="1"/>
  <c r="KF37" i="7" s="1"/>
  <c r="FC39" i="1"/>
  <c r="JH37" i="7" s="1"/>
  <c r="FB39" i="1"/>
  <c r="IJ37" i="7" s="1"/>
  <c r="FA39" i="1"/>
  <c r="HL37" i="7" s="1"/>
  <c r="EZ39" i="1"/>
  <c r="GN37" i="7" s="1"/>
  <c r="EY39" i="1"/>
  <c r="FP37" i="7" s="1"/>
  <c r="EX39" i="1"/>
  <c r="ER37" i="7" s="1"/>
  <c r="EW39" i="1"/>
  <c r="DT37" i="7" s="1"/>
  <c r="EV39" i="1"/>
  <c r="CV37" i="7" s="1"/>
  <c r="EU39" i="1"/>
  <c r="BX37" i="7" s="1"/>
  <c r="ET39" i="1"/>
  <c r="AZ37" i="7" s="1"/>
  <c r="ES39" i="1"/>
  <c r="AB37" i="7" s="1"/>
  <c r="ER39" i="1"/>
  <c r="G37" i="7" s="1"/>
  <c r="FU38" i="1"/>
  <c r="FT38" i="1"/>
  <c r="FS38" i="1"/>
  <c r="FR38" i="1"/>
  <c r="FQ38" i="1"/>
  <c r="FP38" i="1"/>
  <c r="FO38" i="1"/>
  <c r="FN38" i="1"/>
  <c r="FM38" i="1"/>
  <c r="FL38" i="1"/>
  <c r="FK38" i="1"/>
  <c r="FJ38" i="1"/>
  <c r="FI38" i="1"/>
  <c r="FG38" i="1"/>
  <c r="FE38" i="1"/>
  <c r="LD36" i="7" s="1"/>
  <c r="FD38" i="1"/>
  <c r="KF36" i="7" s="1"/>
  <c r="FC38" i="1"/>
  <c r="JH36" i="7" s="1"/>
  <c r="FB38" i="1"/>
  <c r="IJ36" i="7" s="1"/>
  <c r="FA38" i="1"/>
  <c r="HL36" i="7" s="1"/>
  <c r="EZ38" i="1"/>
  <c r="GN36" i="7" s="1"/>
  <c r="EY38" i="1"/>
  <c r="FP36" i="7" s="1"/>
  <c r="EX38" i="1"/>
  <c r="ER36" i="7" s="1"/>
  <c r="EW38" i="1"/>
  <c r="DT36" i="7" s="1"/>
  <c r="EV38" i="1"/>
  <c r="CV36" i="7" s="1"/>
  <c r="EU38" i="1"/>
  <c r="BX36" i="7" s="1"/>
  <c r="ET38" i="1"/>
  <c r="AZ36" i="7" s="1"/>
  <c r="ES38" i="1"/>
  <c r="AB36" i="7" s="1"/>
  <c r="ER38" i="1"/>
  <c r="G36" i="7" s="1"/>
  <c r="FU37" i="1"/>
  <c r="FT37" i="1"/>
  <c r="FS37" i="1"/>
  <c r="FR37" i="1"/>
  <c r="FQ37" i="1"/>
  <c r="FP37" i="1"/>
  <c r="FO37" i="1"/>
  <c r="FN37" i="1"/>
  <c r="FM37" i="1"/>
  <c r="FL37" i="1"/>
  <c r="FK37" i="1"/>
  <c r="FJ37" i="1"/>
  <c r="FI37" i="1"/>
  <c r="FG37" i="1"/>
  <c r="FE37" i="1"/>
  <c r="LD35" i="7" s="1"/>
  <c r="FD37" i="1"/>
  <c r="KF35" i="7" s="1"/>
  <c r="FC37" i="1"/>
  <c r="JH35" i="7" s="1"/>
  <c r="FB37" i="1"/>
  <c r="IJ35" i="7" s="1"/>
  <c r="FA37" i="1"/>
  <c r="HL35" i="7" s="1"/>
  <c r="EZ37" i="1"/>
  <c r="GN35" i="7" s="1"/>
  <c r="EY37" i="1"/>
  <c r="FP35" i="7" s="1"/>
  <c r="EX37" i="1"/>
  <c r="ER35" i="7" s="1"/>
  <c r="EW37" i="1"/>
  <c r="DT35" i="7" s="1"/>
  <c r="EV37" i="1"/>
  <c r="CV35" i="7" s="1"/>
  <c r="EU37" i="1"/>
  <c r="BX35" i="7" s="1"/>
  <c r="ET37" i="1"/>
  <c r="AZ35" i="7" s="1"/>
  <c r="ES37" i="1"/>
  <c r="AB35" i="7" s="1"/>
  <c r="ER37" i="1"/>
  <c r="G35" i="7" s="1"/>
  <c r="FU36" i="1"/>
  <c r="FT36" i="1"/>
  <c r="FS36" i="1"/>
  <c r="FR36" i="1"/>
  <c r="FQ36" i="1"/>
  <c r="FP36" i="1"/>
  <c r="FO36" i="1"/>
  <c r="FN36" i="1"/>
  <c r="FM36" i="1"/>
  <c r="FL36" i="1"/>
  <c r="FK36" i="1"/>
  <c r="FJ36" i="1"/>
  <c r="FI36" i="1"/>
  <c r="FG36" i="1"/>
  <c r="FE36" i="1"/>
  <c r="LD34" i="7" s="1"/>
  <c r="FD36" i="1"/>
  <c r="KF34" i="7" s="1"/>
  <c r="FC36" i="1"/>
  <c r="JH34" i="7" s="1"/>
  <c r="FB36" i="1"/>
  <c r="IJ34" i="7" s="1"/>
  <c r="FA36" i="1"/>
  <c r="HL34" i="7" s="1"/>
  <c r="EZ36" i="1"/>
  <c r="GN34" i="7" s="1"/>
  <c r="EY36" i="1"/>
  <c r="FP34" i="7" s="1"/>
  <c r="EX36" i="1"/>
  <c r="ER34" i="7" s="1"/>
  <c r="EW36" i="1"/>
  <c r="DT34" i="7" s="1"/>
  <c r="EV36" i="1"/>
  <c r="CV34" i="7" s="1"/>
  <c r="EU36" i="1"/>
  <c r="BX34" i="7" s="1"/>
  <c r="ET36" i="1"/>
  <c r="AZ34" i="7" s="1"/>
  <c r="ES36" i="1"/>
  <c r="AB34" i="7" s="1"/>
  <c r="ER36" i="1"/>
  <c r="G34" i="7" s="1"/>
  <c r="FU35" i="1"/>
  <c r="FT35" i="1"/>
  <c r="FS35" i="1"/>
  <c r="FR35" i="1"/>
  <c r="FQ35" i="1"/>
  <c r="FP35" i="1"/>
  <c r="FO35" i="1"/>
  <c r="FN35" i="1"/>
  <c r="FM35" i="1"/>
  <c r="FL35" i="1"/>
  <c r="FK35" i="1"/>
  <c r="FJ35" i="1"/>
  <c r="FI35" i="1"/>
  <c r="FG35" i="1"/>
  <c r="FE35" i="1"/>
  <c r="LD33" i="7" s="1"/>
  <c r="FD35" i="1"/>
  <c r="KF33" i="7" s="1"/>
  <c r="FC35" i="1"/>
  <c r="JH33" i="7" s="1"/>
  <c r="FB35" i="1"/>
  <c r="IJ33" i="7" s="1"/>
  <c r="FA35" i="1"/>
  <c r="HL33" i="7" s="1"/>
  <c r="EZ35" i="1"/>
  <c r="GN33" i="7" s="1"/>
  <c r="EY35" i="1"/>
  <c r="FP33" i="7" s="1"/>
  <c r="EX35" i="1"/>
  <c r="ER33" i="7" s="1"/>
  <c r="EW35" i="1"/>
  <c r="DT33" i="7" s="1"/>
  <c r="EV35" i="1"/>
  <c r="CV33" i="7" s="1"/>
  <c r="EU35" i="1"/>
  <c r="BX33" i="7" s="1"/>
  <c r="ET35" i="1"/>
  <c r="AZ33" i="7" s="1"/>
  <c r="ES35" i="1"/>
  <c r="AB33" i="7" s="1"/>
  <c r="ER35" i="1"/>
  <c r="G33" i="7" s="1"/>
  <c r="FU34" i="1"/>
  <c r="FT34" i="1"/>
  <c r="FS34" i="1"/>
  <c r="FR34" i="1"/>
  <c r="FQ34" i="1"/>
  <c r="FP34" i="1"/>
  <c r="FO34" i="1"/>
  <c r="FN34" i="1"/>
  <c r="FM34" i="1"/>
  <c r="FL34" i="1"/>
  <c r="FK34" i="1"/>
  <c r="FJ34" i="1"/>
  <c r="FI34" i="1"/>
  <c r="FG34" i="1"/>
  <c r="FE34" i="1"/>
  <c r="LD32" i="7" s="1"/>
  <c r="FD34" i="1"/>
  <c r="KF32" i="7" s="1"/>
  <c r="FC34" i="1"/>
  <c r="JH32" i="7" s="1"/>
  <c r="FB34" i="1"/>
  <c r="IJ32" i="7" s="1"/>
  <c r="FA34" i="1"/>
  <c r="HL32" i="7" s="1"/>
  <c r="EZ34" i="1"/>
  <c r="GN32" i="7" s="1"/>
  <c r="EY34" i="1"/>
  <c r="FP32" i="7" s="1"/>
  <c r="EX34" i="1"/>
  <c r="ER32" i="7" s="1"/>
  <c r="EW34" i="1"/>
  <c r="DT32" i="7" s="1"/>
  <c r="EV34" i="1"/>
  <c r="CV32" i="7" s="1"/>
  <c r="EU34" i="1"/>
  <c r="BX32" i="7" s="1"/>
  <c r="ET34" i="1"/>
  <c r="AZ32" i="7" s="1"/>
  <c r="ES34" i="1"/>
  <c r="AB32" i="7" s="1"/>
  <c r="ER34" i="1"/>
  <c r="G32" i="7" s="1"/>
  <c r="FU33" i="1"/>
  <c r="FT33" i="1"/>
  <c r="FS33" i="1"/>
  <c r="FR33" i="1"/>
  <c r="FQ33" i="1"/>
  <c r="FP33" i="1"/>
  <c r="FO33" i="1"/>
  <c r="FN33" i="1"/>
  <c r="FM33" i="1"/>
  <c r="FL33" i="1"/>
  <c r="FK33" i="1"/>
  <c r="FJ33" i="1"/>
  <c r="FI33" i="1"/>
  <c r="FG33" i="1"/>
  <c r="FE33" i="1"/>
  <c r="LD31" i="7" s="1"/>
  <c r="FD33" i="1"/>
  <c r="KF31" i="7" s="1"/>
  <c r="FC33" i="1"/>
  <c r="JH31" i="7" s="1"/>
  <c r="FB33" i="1"/>
  <c r="IJ31" i="7" s="1"/>
  <c r="FA33" i="1"/>
  <c r="HL31" i="7" s="1"/>
  <c r="EZ33" i="1"/>
  <c r="GN31" i="7" s="1"/>
  <c r="EY33" i="1"/>
  <c r="FP31" i="7" s="1"/>
  <c r="EX33" i="1"/>
  <c r="ER31" i="7" s="1"/>
  <c r="EW33" i="1"/>
  <c r="DT31" i="7" s="1"/>
  <c r="EV33" i="1"/>
  <c r="CV31" i="7" s="1"/>
  <c r="EU33" i="1"/>
  <c r="BX31" i="7" s="1"/>
  <c r="ET33" i="1"/>
  <c r="AZ31" i="7" s="1"/>
  <c r="ES33" i="1"/>
  <c r="AB31" i="7" s="1"/>
  <c r="ER33" i="1"/>
  <c r="G31" i="7" s="1"/>
  <c r="FU32" i="1"/>
  <c r="FT32" i="1"/>
  <c r="FS32" i="1"/>
  <c r="FR32" i="1"/>
  <c r="FQ32" i="1"/>
  <c r="FP32" i="1"/>
  <c r="FO32" i="1"/>
  <c r="FN32" i="1"/>
  <c r="FM32" i="1"/>
  <c r="FL32" i="1"/>
  <c r="FK32" i="1"/>
  <c r="FJ32" i="1"/>
  <c r="FI32" i="1"/>
  <c r="FG32" i="1"/>
  <c r="FE32" i="1"/>
  <c r="LD30" i="7" s="1"/>
  <c r="FD32" i="1"/>
  <c r="KF30" i="7" s="1"/>
  <c r="FC32" i="1"/>
  <c r="JH30" i="7" s="1"/>
  <c r="FB32" i="1"/>
  <c r="IJ30" i="7" s="1"/>
  <c r="FA32" i="1"/>
  <c r="HL30" i="7" s="1"/>
  <c r="EZ32" i="1"/>
  <c r="GN30" i="7" s="1"/>
  <c r="EY32" i="1"/>
  <c r="FP30" i="7" s="1"/>
  <c r="EX32" i="1"/>
  <c r="ER30" i="7" s="1"/>
  <c r="EW32" i="1"/>
  <c r="DT30" i="7" s="1"/>
  <c r="EV32" i="1"/>
  <c r="CV30" i="7" s="1"/>
  <c r="EU32" i="1"/>
  <c r="BX30" i="7" s="1"/>
  <c r="ET32" i="1"/>
  <c r="AZ30" i="7" s="1"/>
  <c r="ES32" i="1"/>
  <c r="AB30" i="7" s="1"/>
  <c r="ER32" i="1"/>
  <c r="G30" i="7" s="1"/>
  <c r="FU31" i="1"/>
  <c r="FT31" i="1"/>
  <c r="FS31" i="1"/>
  <c r="FR31" i="1"/>
  <c r="FQ31" i="1"/>
  <c r="FP31" i="1"/>
  <c r="FO31" i="1"/>
  <c r="FN31" i="1"/>
  <c r="FM31" i="1"/>
  <c r="FL31" i="1"/>
  <c r="FK31" i="1"/>
  <c r="FJ31" i="1"/>
  <c r="FI31" i="1"/>
  <c r="FG31" i="1"/>
  <c r="FE31" i="1"/>
  <c r="LD29" i="7" s="1"/>
  <c r="FD31" i="1"/>
  <c r="KF29" i="7" s="1"/>
  <c r="FC31" i="1"/>
  <c r="JH29" i="7" s="1"/>
  <c r="FB31" i="1"/>
  <c r="IJ29" i="7" s="1"/>
  <c r="FA31" i="1"/>
  <c r="HL29" i="7" s="1"/>
  <c r="EZ31" i="1"/>
  <c r="GN29" i="7" s="1"/>
  <c r="EY31" i="1"/>
  <c r="FP29" i="7" s="1"/>
  <c r="EX31" i="1"/>
  <c r="ER29" i="7" s="1"/>
  <c r="EW31" i="1"/>
  <c r="DT29" i="7" s="1"/>
  <c r="EV31" i="1"/>
  <c r="CV29" i="7" s="1"/>
  <c r="EU31" i="1"/>
  <c r="BX29" i="7" s="1"/>
  <c r="ET31" i="1"/>
  <c r="AZ29" i="7" s="1"/>
  <c r="ES31" i="1"/>
  <c r="AB29" i="7" s="1"/>
  <c r="ER31" i="1"/>
  <c r="G29" i="7" s="1"/>
  <c r="FU30" i="1"/>
  <c r="FT30" i="1"/>
  <c r="FS30" i="1"/>
  <c r="FR30" i="1"/>
  <c r="FQ30" i="1"/>
  <c r="FP30" i="1"/>
  <c r="FO30" i="1"/>
  <c r="FN30" i="1"/>
  <c r="FM30" i="1"/>
  <c r="FL30" i="1"/>
  <c r="FK30" i="1"/>
  <c r="FJ30" i="1"/>
  <c r="FI30" i="1"/>
  <c r="FG30" i="1"/>
  <c r="FE30" i="1"/>
  <c r="LD28" i="7" s="1"/>
  <c r="FD30" i="1"/>
  <c r="KF28" i="7" s="1"/>
  <c r="FC30" i="1"/>
  <c r="JH28" i="7" s="1"/>
  <c r="FB30" i="1"/>
  <c r="IJ28" i="7" s="1"/>
  <c r="FA30" i="1"/>
  <c r="HL28" i="7" s="1"/>
  <c r="EZ30" i="1"/>
  <c r="GN28" i="7" s="1"/>
  <c r="EY30" i="1"/>
  <c r="FP28" i="7" s="1"/>
  <c r="EX30" i="1"/>
  <c r="ER28" i="7" s="1"/>
  <c r="EW30" i="1"/>
  <c r="DT28" i="7" s="1"/>
  <c r="EV30" i="1"/>
  <c r="CV28" i="7" s="1"/>
  <c r="EU30" i="1"/>
  <c r="BX28" i="7" s="1"/>
  <c r="ET30" i="1"/>
  <c r="AZ28" i="7" s="1"/>
  <c r="ES30" i="1"/>
  <c r="AB28" i="7" s="1"/>
  <c r="ER30" i="1"/>
  <c r="G28" i="7" s="1"/>
  <c r="FU29" i="1"/>
  <c r="FT29" i="1"/>
  <c r="FS29" i="1"/>
  <c r="FR29" i="1"/>
  <c r="FQ29" i="1"/>
  <c r="FP29" i="1"/>
  <c r="FO29" i="1"/>
  <c r="FN29" i="1"/>
  <c r="FM29" i="1"/>
  <c r="FL29" i="1"/>
  <c r="FK29" i="1"/>
  <c r="FJ29" i="1"/>
  <c r="FI29" i="1"/>
  <c r="FG29" i="1"/>
  <c r="FE29" i="1"/>
  <c r="LD27" i="7" s="1"/>
  <c r="FD29" i="1"/>
  <c r="KF27" i="7" s="1"/>
  <c r="FC29" i="1"/>
  <c r="JH27" i="7" s="1"/>
  <c r="FB29" i="1"/>
  <c r="IJ27" i="7" s="1"/>
  <c r="FA29" i="1"/>
  <c r="HL27" i="7" s="1"/>
  <c r="EZ29" i="1"/>
  <c r="GN27" i="7" s="1"/>
  <c r="EY29" i="1"/>
  <c r="FP27" i="7" s="1"/>
  <c r="EX29" i="1"/>
  <c r="ER27" i="7" s="1"/>
  <c r="EW29" i="1"/>
  <c r="DT27" i="7" s="1"/>
  <c r="EV29" i="1"/>
  <c r="CV27" i="7" s="1"/>
  <c r="EU29" i="1"/>
  <c r="BX27" i="7" s="1"/>
  <c r="ET29" i="1"/>
  <c r="AZ27" i="7" s="1"/>
  <c r="ES29" i="1"/>
  <c r="AB27" i="7" s="1"/>
  <c r="ER29" i="1"/>
  <c r="G27" i="7" s="1"/>
  <c r="FU28" i="1"/>
  <c r="FT28" i="1"/>
  <c r="FS28" i="1"/>
  <c r="FR28" i="1"/>
  <c r="FQ28" i="1"/>
  <c r="FP28" i="1"/>
  <c r="FO28" i="1"/>
  <c r="FN28" i="1"/>
  <c r="FM28" i="1"/>
  <c r="FL28" i="1"/>
  <c r="FK28" i="1"/>
  <c r="FJ28" i="1"/>
  <c r="FI28" i="1"/>
  <c r="FG28" i="1"/>
  <c r="FE28" i="1"/>
  <c r="LD26" i="7" s="1"/>
  <c r="FD28" i="1"/>
  <c r="KF26" i="7" s="1"/>
  <c r="FC28" i="1"/>
  <c r="JH26" i="7" s="1"/>
  <c r="FB28" i="1"/>
  <c r="IJ26" i="7" s="1"/>
  <c r="FA28" i="1"/>
  <c r="HL26" i="7" s="1"/>
  <c r="EZ28" i="1"/>
  <c r="GN26" i="7" s="1"/>
  <c r="EY28" i="1"/>
  <c r="FP26" i="7" s="1"/>
  <c r="EX28" i="1"/>
  <c r="ER26" i="7" s="1"/>
  <c r="EW28" i="1"/>
  <c r="DT26" i="7" s="1"/>
  <c r="EV28" i="1"/>
  <c r="CV26" i="7" s="1"/>
  <c r="EU28" i="1"/>
  <c r="BX26" i="7" s="1"/>
  <c r="ET28" i="1"/>
  <c r="AZ26" i="7" s="1"/>
  <c r="ES28" i="1"/>
  <c r="AB26" i="7" s="1"/>
  <c r="ER28" i="1"/>
  <c r="G26" i="7" s="1"/>
  <c r="FU27" i="1"/>
  <c r="FT27" i="1"/>
  <c r="FS27" i="1"/>
  <c r="FR27" i="1"/>
  <c r="FQ27" i="1"/>
  <c r="FP27" i="1"/>
  <c r="FO27" i="1"/>
  <c r="FN27" i="1"/>
  <c r="FM27" i="1"/>
  <c r="FL27" i="1"/>
  <c r="FK27" i="1"/>
  <c r="FJ27" i="1"/>
  <c r="FI27" i="1"/>
  <c r="FG27" i="1"/>
  <c r="FE27" i="1"/>
  <c r="LD25" i="7" s="1"/>
  <c r="FD27" i="1"/>
  <c r="KF25" i="7" s="1"/>
  <c r="FC27" i="1"/>
  <c r="JH25" i="7" s="1"/>
  <c r="FB27" i="1"/>
  <c r="IJ25" i="7" s="1"/>
  <c r="FA27" i="1"/>
  <c r="HL25" i="7" s="1"/>
  <c r="EZ27" i="1"/>
  <c r="GN25" i="7" s="1"/>
  <c r="EY27" i="1"/>
  <c r="FP25" i="7" s="1"/>
  <c r="EX27" i="1"/>
  <c r="ER25" i="7" s="1"/>
  <c r="EW27" i="1"/>
  <c r="DT25" i="7" s="1"/>
  <c r="EV27" i="1"/>
  <c r="CV25" i="7" s="1"/>
  <c r="EU27" i="1"/>
  <c r="BX25" i="7" s="1"/>
  <c r="ET27" i="1"/>
  <c r="AZ25" i="7" s="1"/>
  <c r="ES27" i="1"/>
  <c r="AB25" i="7" s="1"/>
  <c r="ER27" i="1"/>
  <c r="G25" i="7" s="1"/>
  <c r="FU26" i="1"/>
  <c r="FT26" i="1"/>
  <c r="FS26" i="1"/>
  <c r="FR26" i="1"/>
  <c r="FQ26" i="1"/>
  <c r="FP26" i="1"/>
  <c r="FO26" i="1"/>
  <c r="FN26" i="1"/>
  <c r="FM26" i="1"/>
  <c r="FL26" i="1"/>
  <c r="FK26" i="1"/>
  <c r="FJ26" i="1"/>
  <c r="FI26" i="1"/>
  <c r="FG26" i="1"/>
  <c r="FE26" i="1"/>
  <c r="LD24" i="7" s="1"/>
  <c r="FD26" i="1"/>
  <c r="KF24" i="7" s="1"/>
  <c r="FC26" i="1"/>
  <c r="JH24" i="7" s="1"/>
  <c r="FB26" i="1"/>
  <c r="IJ24" i="7" s="1"/>
  <c r="FA26" i="1"/>
  <c r="HL24" i="7" s="1"/>
  <c r="EZ26" i="1"/>
  <c r="GN24" i="7" s="1"/>
  <c r="EY26" i="1"/>
  <c r="FP24" i="7" s="1"/>
  <c r="EX26" i="1"/>
  <c r="ER24" i="7" s="1"/>
  <c r="EW26" i="1"/>
  <c r="DT24" i="7" s="1"/>
  <c r="EV26" i="1"/>
  <c r="CV24" i="7" s="1"/>
  <c r="EU26" i="1"/>
  <c r="BX24" i="7" s="1"/>
  <c r="ET26" i="1"/>
  <c r="AZ24" i="7" s="1"/>
  <c r="ES26" i="1"/>
  <c r="AB24" i="7" s="1"/>
  <c r="ER26" i="1"/>
  <c r="G24" i="7" s="1"/>
  <c r="FU25" i="1"/>
  <c r="FT25" i="1"/>
  <c r="FS25" i="1"/>
  <c r="FR25" i="1"/>
  <c r="FQ25" i="1"/>
  <c r="FP25" i="1"/>
  <c r="FO25" i="1"/>
  <c r="FN25" i="1"/>
  <c r="FM25" i="1"/>
  <c r="FL25" i="1"/>
  <c r="FK25" i="1"/>
  <c r="FJ25" i="1"/>
  <c r="FI25" i="1"/>
  <c r="FG25" i="1"/>
  <c r="FE25" i="1"/>
  <c r="LD23" i="7" s="1"/>
  <c r="FD25" i="1"/>
  <c r="KF23" i="7" s="1"/>
  <c r="FC25" i="1"/>
  <c r="JH23" i="7" s="1"/>
  <c r="FB25" i="1"/>
  <c r="IJ23" i="7" s="1"/>
  <c r="FA25" i="1"/>
  <c r="HL23" i="7" s="1"/>
  <c r="EZ25" i="1"/>
  <c r="GN23" i="7" s="1"/>
  <c r="EY25" i="1"/>
  <c r="FP23" i="7" s="1"/>
  <c r="EX25" i="1"/>
  <c r="ER23" i="7" s="1"/>
  <c r="EW25" i="1"/>
  <c r="DT23" i="7" s="1"/>
  <c r="EV25" i="1"/>
  <c r="CV23" i="7" s="1"/>
  <c r="EU25" i="1"/>
  <c r="BX23" i="7" s="1"/>
  <c r="ET25" i="1"/>
  <c r="AZ23" i="7" s="1"/>
  <c r="ES25" i="1"/>
  <c r="AB23" i="7" s="1"/>
  <c r="ER25" i="1"/>
  <c r="G23" i="7" s="1"/>
  <c r="FU24" i="1"/>
  <c r="FT24" i="1"/>
  <c r="FS24" i="1"/>
  <c r="FR24" i="1"/>
  <c r="FQ24" i="1"/>
  <c r="FP24" i="1"/>
  <c r="FO24" i="1"/>
  <c r="FN24" i="1"/>
  <c r="FM24" i="1"/>
  <c r="FL24" i="1"/>
  <c r="FK24" i="1"/>
  <c r="FJ24" i="1"/>
  <c r="FI24" i="1"/>
  <c r="FG24" i="1"/>
  <c r="FE24" i="1"/>
  <c r="LD22" i="7" s="1"/>
  <c r="FD24" i="1"/>
  <c r="KF22" i="7" s="1"/>
  <c r="FC24" i="1"/>
  <c r="JH22" i="7" s="1"/>
  <c r="FB24" i="1"/>
  <c r="IJ22" i="7" s="1"/>
  <c r="FA24" i="1"/>
  <c r="HL22" i="7" s="1"/>
  <c r="EZ24" i="1"/>
  <c r="GN22" i="7" s="1"/>
  <c r="EY24" i="1"/>
  <c r="FP22" i="7" s="1"/>
  <c r="EX24" i="1"/>
  <c r="ER22" i="7" s="1"/>
  <c r="EW24" i="1"/>
  <c r="DT22" i="7" s="1"/>
  <c r="EV24" i="1"/>
  <c r="CV22" i="7" s="1"/>
  <c r="EU24" i="1"/>
  <c r="BX22" i="7" s="1"/>
  <c r="ET24" i="1"/>
  <c r="AZ22" i="7" s="1"/>
  <c r="ES24" i="1"/>
  <c r="AB22" i="7" s="1"/>
  <c r="ER24" i="1"/>
  <c r="G22" i="7" s="1"/>
  <c r="FU23" i="1"/>
  <c r="FT23" i="1"/>
  <c r="FS23" i="1"/>
  <c r="FR23" i="1"/>
  <c r="FQ23" i="1"/>
  <c r="FP23" i="1"/>
  <c r="FO23" i="1"/>
  <c r="FN23" i="1"/>
  <c r="FM23" i="1"/>
  <c r="FL23" i="1"/>
  <c r="FK23" i="1"/>
  <c r="FJ23" i="1"/>
  <c r="FI23" i="1"/>
  <c r="FG23" i="1"/>
  <c r="FE23" i="1"/>
  <c r="LD21" i="7" s="1"/>
  <c r="FD23" i="1"/>
  <c r="KF21" i="7" s="1"/>
  <c r="FC23" i="1"/>
  <c r="JH21" i="7" s="1"/>
  <c r="FB23" i="1"/>
  <c r="IJ21" i="7" s="1"/>
  <c r="FA23" i="1"/>
  <c r="HL21" i="7" s="1"/>
  <c r="EZ23" i="1"/>
  <c r="GN21" i="7" s="1"/>
  <c r="EY23" i="1"/>
  <c r="FP21" i="7" s="1"/>
  <c r="EX23" i="1"/>
  <c r="ER21" i="7" s="1"/>
  <c r="EW23" i="1"/>
  <c r="DT21" i="7" s="1"/>
  <c r="EV23" i="1"/>
  <c r="CV21" i="7" s="1"/>
  <c r="EU23" i="1"/>
  <c r="BX21" i="7" s="1"/>
  <c r="ET23" i="1"/>
  <c r="AZ21" i="7" s="1"/>
  <c r="ES23" i="1"/>
  <c r="AB21" i="7" s="1"/>
  <c r="ER23" i="1"/>
  <c r="G21" i="7" s="1"/>
  <c r="FU22" i="1"/>
  <c r="FT22" i="1"/>
  <c r="FS22" i="1"/>
  <c r="FR22" i="1"/>
  <c r="FQ22" i="1"/>
  <c r="FP22" i="1"/>
  <c r="FO22" i="1"/>
  <c r="FN22" i="1"/>
  <c r="FM22" i="1"/>
  <c r="FL22" i="1"/>
  <c r="FK22" i="1"/>
  <c r="FJ22" i="1"/>
  <c r="FI22" i="1"/>
  <c r="FG22" i="1"/>
  <c r="FE22" i="1"/>
  <c r="LD20" i="7" s="1"/>
  <c r="FD22" i="1"/>
  <c r="KF20" i="7" s="1"/>
  <c r="FC22" i="1"/>
  <c r="JH20" i="7" s="1"/>
  <c r="FB22" i="1"/>
  <c r="IJ20" i="7" s="1"/>
  <c r="FA22" i="1"/>
  <c r="HL20" i="7" s="1"/>
  <c r="EZ22" i="1"/>
  <c r="GN20" i="7" s="1"/>
  <c r="EY22" i="1"/>
  <c r="FP20" i="7" s="1"/>
  <c r="EX22" i="1"/>
  <c r="ER20" i="7" s="1"/>
  <c r="EW22" i="1"/>
  <c r="DT20" i="7" s="1"/>
  <c r="EV22" i="1"/>
  <c r="CV20" i="7" s="1"/>
  <c r="EU22" i="1"/>
  <c r="BX20" i="7" s="1"/>
  <c r="ET22" i="1"/>
  <c r="AZ20" i="7" s="1"/>
  <c r="ES22" i="1"/>
  <c r="AB20" i="7" s="1"/>
  <c r="ER22" i="1"/>
  <c r="G20" i="7" s="1"/>
  <c r="FU21" i="1"/>
  <c r="FT21" i="1"/>
  <c r="FS21" i="1"/>
  <c r="FR21" i="1"/>
  <c r="FQ21" i="1"/>
  <c r="FP21" i="1"/>
  <c r="FO21" i="1"/>
  <c r="FN21" i="1"/>
  <c r="FM21" i="1"/>
  <c r="FL21" i="1"/>
  <c r="FK21" i="1"/>
  <c r="FJ21" i="1"/>
  <c r="FI21" i="1"/>
  <c r="FG21" i="1"/>
  <c r="FE21" i="1"/>
  <c r="LD19" i="7" s="1"/>
  <c r="FD21" i="1"/>
  <c r="KF19" i="7" s="1"/>
  <c r="FC21" i="1"/>
  <c r="JH19" i="7" s="1"/>
  <c r="FB21" i="1"/>
  <c r="IJ19" i="7" s="1"/>
  <c r="FA21" i="1"/>
  <c r="HL19" i="7" s="1"/>
  <c r="EZ21" i="1"/>
  <c r="GN19" i="7" s="1"/>
  <c r="EY21" i="1"/>
  <c r="FP19" i="7" s="1"/>
  <c r="EX21" i="1"/>
  <c r="ER19" i="7" s="1"/>
  <c r="EW21" i="1"/>
  <c r="DT19" i="7" s="1"/>
  <c r="EV21" i="1"/>
  <c r="CV19" i="7" s="1"/>
  <c r="EU21" i="1"/>
  <c r="BX19" i="7" s="1"/>
  <c r="ET21" i="1"/>
  <c r="AZ19" i="7" s="1"/>
  <c r="ES21" i="1"/>
  <c r="AB19" i="7" s="1"/>
  <c r="ER21" i="1"/>
  <c r="G19" i="7" s="1"/>
  <c r="FU20" i="1"/>
  <c r="FT20" i="1"/>
  <c r="FS20" i="1"/>
  <c r="FR20" i="1"/>
  <c r="FQ20" i="1"/>
  <c r="FP20" i="1"/>
  <c r="FO20" i="1"/>
  <c r="FN20" i="1"/>
  <c r="FM20" i="1"/>
  <c r="FL20" i="1"/>
  <c r="FK20" i="1"/>
  <c r="FJ20" i="1"/>
  <c r="FI20" i="1"/>
  <c r="FG20" i="1"/>
  <c r="FE20" i="1"/>
  <c r="LD18" i="7" s="1"/>
  <c r="FD20" i="1"/>
  <c r="KF18" i="7" s="1"/>
  <c r="FC20" i="1"/>
  <c r="JH18" i="7" s="1"/>
  <c r="FB20" i="1"/>
  <c r="IJ18" i="7" s="1"/>
  <c r="FA20" i="1"/>
  <c r="HL18" i="7" s="1"/>
  <c r="EZ20" i="1"/>
  <c r="GN18" i="7" s="1"/>
  <c r="EY20" i="1"/>
  <c r="FP18" i="7" s="1"/>
  <c r="EX20" i="1"/>
  <c r="ER18" i="7" s="1"/>
  <c r="EW20" i="1"/>
  <c r="DT18" i="7" s="1"/>
  <c r="EV20" i="1"/>
  <c r="CV18" i="7" s="1"/>
  <c r="EU20" i="1"/>
  <c r="BX18" i="7" s="1"/>
  <c r="ET20" i="1"/>
  <c r="AZ18" i="7" s="1"/>
  <c r="ES20" i="1"/>
  <c r="AB18" i="7" s="1"/>
  <c r="ER20" i="1"/>
  <c r="G18" i="7" s="1"/>
  <c r="FU19" i="1"/>
  <c r="FT19" i="1"/>
  <c r="FS19" i="1"/>
  <c r="FR19" i="1"/>
  <c r="FQ19" i="1"/>
  <c r="FP19" i="1"/>
  <c r="FO19" i="1"/>
  <c r="FN19" i="1"/>
  <c r="FM19" i="1"/>
  <c r="FL19" i="1"/>
  <c r="FK19" i="1"/>
  <c r="FJ19" i="1"/>
  <c r="FI19" i="1"/>
  <c r="FG19" i="1"/>
  <c r="FE19" i="1"/>
  <c r="LD17" i="7" s="1"/>
  <c r="FD19" i="1"/>
  <c r="KF17" i="7" s="1"/>
  <c r="FC19" i="1"/>
  <c r="JH17" i="7" s="1"/>
  <c r="FB19" i="1"/>
  <c r="IJ17" i="7" s="1"/>
  <c r="FA19" i="1"/>
  <c r="HL17" i="7" s="1"/>
  <c r="EZ19" i="1"/>
  <c r="GN17" i="7" s="1"/>
  <c r="EY19" i="1"/>
  <c r="FP17" i="7" s="1"/>
  <c r="EX19" i="1"/>
  <c r="ER17" i="7" s="1"/>
  <c r="EW19" i="1"/>
  <c r="DT17" i="7" s="1"/>
  <c r="EV19" i="1"/>
  <c r="CV17" i="7" s="1"/>
  <c r="EU19" i="1"/>
  <c r="BX17" i="7" s="1"/>
  <c r="ET19" i="1"/>
  <c r="AZ17" i="7" s="1"/>
  <c r="ES19" i="1"/>
  <c r="AB17" i="7" s="1"/>
  <c r="ER19" i="1"/>
  <c r="G17" i="7" s="1"/>
  <c r="FU18" i="1"/>
  <c r="FT18" i="1"/>
  <c r="FS18" i="1"/>
  <c r="FR18" i="1"/>
  <c r="FQ18" i="1"/>
  <c r="FP18" i="1"/>
  <c r="FO18" i="1"/>
  <c r="FN18" i="1"/>
  <c r="FM18" i="1"/>
  <c r="FL18" i="1"/>
  <c r="FK18" i="1"/>
  <c r="FJ18" i="1"/>
  <c r="FI18" i="1"/>
  <c r="FG18" i="1"/>
  <c r="FE18" i="1"/>
  <c r="LD16" i="7" s="1"/>
  <c r="FD18" i="1"/>
  <c r="KF16" i="7" s="1"/>
  <c r="FC18" i="1"/>
  <c r="JH16" i="7" s="1"/>
  <c r="FB18" i="1"/>
  <c r="IJ16" i="7" s="1"/>
  <c r="FA18" i="1"/>
  <c r="HL16" i="7" s="1"/>
  <c r="EZ18" i="1"/>
  <c r="GN16" i="7" s="1"/>
  <c r="EY18" i="1"/>
  <c r="FP16" i="7" s="1"/>
  <c r="EX18" i="1"/>
  <c r="ER16" i="7" s="1"/>
  <c r="EW18" i="1"/>
  <c r="DT16" i="7" s="1"/>
  <c r="EV18" i="1"/>
  <c r="CV16" i="7" s="1"/>
  <c r="EU18" i="1"/>
  <c r="BX16" i="7" s="1"/>
  <c r="ET18" i="1"/>
  <c r="AZ16" i="7" s="1"/>
  <c r="ES18" i="1"/>
  <c r="AB16" i="7" s="1"/>
  <c r="ER18" i="1"/>
  <c r="G16" i="7" s="1"/>
  <c r="FU17" i="1"/>
  <c r="FT17" i="1"/>
  <c r="FS17" i="1"/>
  <c r="FR17" i="1"/>
  <c r="FQ17" i="1"/>
  <c r="FP17" i="1"/>
  <c r="FO17" i="1"/>
  <c r="FN17" i="1"/>
  <c r="FM17" i="1"/>
  <c r="FL17" i="1"/>
  <c r="FK17" i="1"/>
  <c r="FJ17" i="1"/>
  <c r="FI17" i="1"/>
  <c r="FG17" i="1"/>
  <c r="FE17" i="1"/>
  <c r="LD15" i="7" s="1"/>
  <c r="FD17" i="1"/>
  <c r="KF15" i="7" s="1"/>
  <c r="FC17" i="1"/>
  <c r="JH15" i="7" s="1"/>
  <c r="FB17" i="1"/>
  <c r="IJ15" i="7" s="1"/>
  <c r="FA17" i="1"/>
  <c r="HL15" i="7" s="1"/>
  <c r="EZ17" i="1"/>
  <c r="GN15" i="7" s="1"/>
  <c r="EY17" i="1"/>
  <c r="FP15" i="7" s="1"/>
  <c r="EX17" i="1"/>
  <c r="ER15" i="7" s="1"/>
  <c r="EW17" i="1"/>
  <c r="DT15" i="7" s="1"/>
  <c r="EV17" i="1"/>
  <c r="CV15" i="7" s="1"/>
  <c r="EU17" i="1"/>
  <c r="BX15" i="7" s="1"/>
  <c r="ET17" i="1"/>
  <c r="AZ15" i="7" s="1"/>
  <c r="ES17" i="1"/>
  <c r="AB15" i="7" s="1"/>
  <c r="ER17" i="1"/>
  <c r="G15" i="7" s="1"/>
  <c r="FU16" i="1"/>
  <c r="FT16" i="1"/>
  <c r="FS16" i="1"/>
  <c r="FR16" i="1"/>
  <c r="FQ16" i="1"/>
  <c r="FP16" i="1"/>
  <c r="FO16" i="1"/>
  <c r="FN16" i="1"/>
  <c r="FM16" i="1"/>
  <c r="FL16" i="1"/>
  <c r="FK16" i="1"/>
  <c r="FJ16" i="1"/>
  <c r="FI16" i="1"/>
  <c r="FG16" i="1"/>
  <c r="FE16" i="1"/>
  <c r="LD14" i="7" s="1"/>
  <c r="FD16" i="1"/>
  <c r="KF14" i="7" s="1"/>
  <c r="FC16" i="1"/>
  <c r="JH14" i="7" s="1"/>
  <c r="FB16" i="1"/>
  <c r="IJ14" i="7" s="1"/>
  <c r="FA16" i="1"/>
  <c r="HL14" i="7" s="1"/>
  <c r="EZ16" i="1"/>
  <c r="GN14" i="7" s="1"/>
  <c r="EY16" i="1"/>
  <c r="FP14" i="7" s="1"/>
  <c r="EX16" i="1"/>
  <c r="ER14" i="7" s="1"/>
  <c r="EW16" i="1"/>
  <c r="DT14" i="7" s="1"/>
  <c r="EV16" i="1"/>
  <c r="CV14" i="7" s="1"/>
  <c r="EU16" i="1"/>
  <c r="BX14" i="7" s="1"/>
  <c r="ET16" i="1"/>
  <c r="AZ14" i="7" s="1"/>
  <c r="ES16" i="1"/>
  <c r="AB14" i="7" s="1"/>
  <c r="ER16" i="1"/>
  <c r="G14" i="7" s="1"/>
  <c r="FU15" i="1"/>
  <c r="FT15" i="1"/>
  <c r="FS15" i="1"/>
  <c r="FR15" i="1"/>
  <c r="FQ15" i="1"/>
  <c r="FP15" i="1"/>
  <c r="FO15" i="1"/>
  <c r="FN15" i="1"/>
  <c r="FM15" i="1"/>
  <c r="FL15" i="1"/>
  <c r="FK15" i="1"/>
  <c r="FJ15" i="1"/>
  <c r="FI15" i="1"/>
  <c r="FG15" i="1"/>
  <c r="FE15" i="1"/>
  <c r="LD13" i="7" s="1"/>
  <c r="FD15" i="1"/>
  <c r="KF13" i="7" s="1"/>
  <c r="FC15" i="1"/>
  <c r="JH13" i="7" s="1"/>
  <c r="FB15" i="1"/>
  <c r="IJ13" i="7" s="1"/>
  <c r="FA15" i="1"/>
  <c r="HL13" i="7" s="1"/>
  <c r="EZ15" i="1"/>
  <c r="GN13" i="7" s="1"/>
  <c r="EY15" i="1"/>
  <c r="FP13" i="7" s="1"/>
  <c r="EX15" i="1"/>
  <c r="ER13" i="7" s="1"/>
  <c r="EW15" i="1"/>
  <c r="DT13" i="7" s="1"/>
  <c r="EV15" i="1"/>
  <c r="CV13" i="7" s="1"/>
  <c r="EU15" i="1"/>
  <c r="BX13" i="7" s="1"/>
  <c r="ET15" i="1"/>
  <c r="AZ13" i="7" s="1"/>
  <c r="ES15" i="1"/>
  <c r="AB13" i="7" s="1"/>
  <c r="ER15" i="1"/>
  <c r="G13" i="7" s="1"/>
  <c r="FU14" i="1"/>
  <c r="FT14" i="1"/>
  <c r="FS14" i="1"/>
  <c r="FR14" i="1"/>
  <c r="FQ14" i="1"/>
  <c r="FP14" i="1"/>
  <c r="FO14" i="1"/>
  <c r="FN14" i="1"/>
  <c r="FM14" i="1"/>
  <c r="FL14" i="1"/>
  <c r="FK14" i="1"/>
  <c r="FJ14" i="1"/>
  <c r="FI14" i="1"/>
  <c r="FG14" i="1"/>
  <c r="FE14" i="1"/>
  <c r="LD12" i="7" s="1"/>
  <c r="FD14" i="1"/>
  <c r="KF12" i="7" s="1"/>
  <c r="FC14" i="1"/>
  <c r="JH12" i="7" s="1"/>
  <c r="FB14" i="1"/>
  <c r="IJ12" i="7" s="1"/>
  <c r="FA14" i="1"/>
  <c r="HL12" i="7" s="1"/>
  <c r="EZ14" i="1"/>
  <c r="GN12" i="7" s="1"/>
  <c r="EY14" i="1"/>
  <c r="FP12" i="7" s="1"/>
  <c r="EX14" i="1"/>
  <c r="ER12" i="7" s="1"/>
  <c r="EW14" i="1"/>
  <c r="DT12" i="7" s="1"/>
  <c r="EV14" i="1"/>
  <c r="CV12" i="7" s="1"/>
  <c r="EU14" i="1"/>
  <c r="BX12" i="7" s="1"/>
  <c r="ET14" i="1"/>
  <c r="AZ12" i="7" s="1"/>
  <c r="ES14" i="1"/>
  <c r="AB12" i="7" s="1"/>
  <c r="ER14" i="1"/>
  <c r="G12" i="7" s="1"/>
  <c r="FU13" i="1"/>
  <c r="FT13" i="1"/>
  <c r="FS13" i="1"/>
  <c r="FR13" i="1"/>
  <c r="FQ13" i="1"/>
  <c r="FP13" i="1"/>
  <c r="FO13" i="1"/>
  <c r="FN13" i="1"/>
  <c r="FM13" i="1"/>
  <c r="FL13" i="1"/>
  <c r="FK13" i="1"/>
  <c r="FJ13" i="1"/>
  <c r="FI13" i="1"/>
  <c r="FG13" i="1"/>
  <c r="FE13" i="1"/>
  <c r="LD11" i="7" s="1"/>
  <c r="FD13" i="1"/>
  <c r="KF11" i="7" s="1"/>
  <c r="FC13" i="1"/>
  <c r="JH11" i="7" s="1"/>
  <c r="FB13" i="1"/>
  <c r="IJ11" i="7" s="1"/>
  <c r="FA13" i="1"/>
  <c r="HL11" i="7" s="1"/>
  <c r="EZ13" i="1"/>
  <c r="GN11" i="7" s="1"/>
  <c r="EY13" i="1"/>
  <c r="FP11" i="7" s="1"/>
  <c r="EX13" i="1"/>
  <c r="ER11" i="7" s="1"/>
  <c r="EW13" i="1"/>
  <c r="DT11" i="7" s="1"/>
  <c r="EV13" i="1"/>
  <c r="CV11" i="7" s="1"/>
  <c r="EU13" i="1"/>
  <c r="BX11" i="7" s="1"/>
  <c r="ET13" i="1"/>
  <c r="AZ11" i="7" s="1"/>
  <c r="ES13" i="1"/>
  <c r="AB11" i="7" s="1"/>
  <c r="ER13" i="1"/>
  <c r="G11" i="7" s="1"/>
  <c r="FU12" i="1"/>
  <c r="FT12" i="1"/>
  <c r="FS12" i="1"/>
  <c r="FR12" i="1"/>
  <c r="FQ12" i="1"/>
  <c r="FP12" i="1"/>
  <c r="FO12" i="1"/>
  <c r="FN12" i="1"/>
  <c r="FM12" i="1"/>
  <c r="FL12" i="1"/>
  <c r="FK12" i="1"/>
  <c r="FJ12" i="1"/>
  <c r="FI12" i="1"/>
  <c r="FG12" i="1"/>
  <c r="FE12" i="1"/>
  <c r="LD10" i="7" s="1"/>
  <c r="LV10" i="7" s="1"/>
  <c r="FD12" i="1"/>
  <c r="KF10" i="7" s="1"/>
  <c r="FC12" i="1"/>
  <c r="JH10" i="7" s="1"/>
  <c r="FB12" i="1"/>
  <c r="IJ10" i="7" s="1"/>
  <c r="FA12" i="1"/>
  <c r="HL10" i="7" s="1"/>
  <c r="EZ12" i="1"/>
  <c r="GN10" i="7" s="1"/>
  <c r="HF10" i="7" s="1"/>
  <c r="EY12" i="1"/>
  <c r="FP10" i="7" s="1"/>
  <c r="EX12" i="1"/>
  <c r="ER10" i="7" s="1"/>
  <c r="FJ10" i="7" s="1"/>
  <c r="EW12" i="1"/>
  <c r="DT10" i="7" s="1"/>
  <c r="EL10" i="7" s="1"/>
  <c r="EV12" i="1"/>
  <c r="CV10" i="7" s="1"/>
  <c r="EU12" i="1"/>
  <c r="BX10" i="7" s="1"/>
  <c r="ET12" i="1"/>
  <c r="AZ10" i="7" s="1"/>
  <c r="ES12" i="1"/>
  <c r="AB10" i="7" s="1"/>
  <c r="ER12" i="1"/>
  <c r="G10" i="7" s="1"/>
  <c r="Q10" i="1"/>
  <c r="P10" i="1"/>
  <c r="O10" i="1"/>
  <c r="N10" i="1"/>
  <c r="M10" i="1"/>
  <c r="FE9" i="1"/>
  <c r="LE11" i="7" s="1"/>
  <c r="FD9" i="1"/>
  <c r="FC9" i="1"/>
  <c r="JI11" i="7" s="1"/>
  <c r="FB9" i="1"/>
  <c r="IK11" i="7" s="1"/>
  <c r="FA9" i="1"/>
  <c r="EZ9" i="1"/>
  <c r="EY9" i="1"/>
  <c r="FQ11" i="7" s="1"/>
  <c r="EX9" i="1"/>
  <c r="EW9" i="1"/>
  <c r="EV9" i="1"/>
  <c r="EU9" i="1"/>
  <c r="BY11" i="7" s="1"/>
  <c r="ET9" i="1"/>
  <c r="BA11" i="7" s="1"/>
  <c r="ES9" i="1"/>
  <c r="ER9" i="1"/>
  <c r="FG9" i="1" s="1"/>
  <c r="BB11" i="7" l="1"/>
  <c r="GH12" i="7"/>
  <c r="BZ11" i="7"/>
  <c r="JJ11" i="7"/>
  <c r="MB12" i="7"/>
  <c r="HF12" i="7"/>
  <c r="LF11" i="7"/>
  <c r="BR12" i="7"/>
  <c r="JB12" i="7"/>
  <c r="AT12" i="7"/>
  <c r="LV13" i="7"/>
  <c r="CP12" i="7"/>
  <c r="R16" i="7"/>
  <c r="FR11" i="7"/>
  <c r="DN12" i="7"/>
  <c r="KX12" i="7"/>
  <c r="ID12" i="7"/>
  <c r="EL12" i="7"/>
  <c r="LV12" i="7"/>
  <c r="JZ12" i="7"/>
  <c r="FJ12" i="7"/>
  <c r="IL11" i="7"/>
  <c r="O10" i="7"/>
  <c r="LV14" i="7"/>
  <c r="JB11" i="7"/>
  <c r="BR15" i="7"/>
  <c r="BR19" i="7"/>
  <c r="DN24" i="7"/>
  <c r="MB26" i="7"/>
  <c r="Y26" i="7"/>
  <c r="HF26" i="7"/>
  <c r="KX28" i="7"/>
  <c r="FJ29" i="7"/>
  <c r="HF30" i="7"/>
  <c r="JB39" i="7"/>
  <c r="MB42" i="7"/>
  <c r="Y42" i="7"/>
  <c r="HF42" i="7"/>
  <c r="KJ44" i="7"/>
  <c r="KK44" i="7" s="1"/>
  <c r="KJ42" i="7"/>
  <c r="KK42" i="7" s="1"/>
  <c r="KJ43" i="7"/>
  <c r="KK43" i="7" s="1"/>
  <c r="KJ40" i="7"/>
  <c r="KK40" i="7" s="1"/>
  <c r="KJ39" i="7"/>
  <c r="KK39" i="7" s="1"/>
  <c r="KJ41" i="7"/>
  <c r="KK41" i="7" s="1"/>
  <c r="KJ38" i="7"/>
  <c r="KK38" i="7" s="1"/>
  <c r="KJ36" i="7"/>
  <c r="KK36" i="7" s="1"/>
  <c r="KJ35" i="7"/>
  <c r="KK35" i="7" s="1"/>
  <c r="KJ37" i="7"/>
  <c r="KK37" i="7" s="1"/>
  <c r="KJ34" i="7"/>
  <c r="KK34" i="7" s="1"/>
  <c r="KJ33" i="7"/>
  <c r="KK33" i="7" s="1"/>
  <c r="KJ32" i="7"/>
  <c r="KK32" i="7" s="1"/>
  <c r="KJ31" i="7"/>
  <c r="KK31" i="7" s="1"/>
  <c r="KJ30" i="7"/>
  <c r="KK30" i="7" s="1"/>
  <c r="KJ29" i="7"/>
  <c r="KK29" i="7" s="1"/>
  <c r="KJ27" i="7"/>
  <c r="KK27" i="7" s="1"/>
  <c r="KJ26" i="7"/>
  <c r="KK26" i="7" s="1"/>
  <c r="KJ25" i="7"/>
  <c r="KK25" i="7" s="1"/>
  <c r="KJ23" i="7"/>
  <c r="KK23" i="7" s="1"/>
  <c r="KJ28" i="7"/>
  <c r="KK28" i="7" s="1"/>
  <c r="KJ22" i="7"/>
  <c r="KK22" i="7" s="1"/>
  <c r="KJ21" i="7"/>
  <c r="KK21" i="7" s="1"/>
  <c r="KJ20" i="7"/>
  <c r="KK20" i="7" s="1"/>
  <c r="KJ24" i="7"/>
  <c r="KK24" i="7" s="1"/>
  <c r="KJ18" i="7"/>
  <c r="KK18" i="7" s="1"/>
  <c r="KJ17" i="7"/>
  <c r="KK17" i="7" s="1"/>
  <c r="KJ19" i="7"/>
  <c r="KK19" i="7" s="1"/>
  <c r="KJ15" i="7"/>
  <c r="KK15" i="7" s="1"/>
  <c r="KJ16" i="7"/>
  <c r="KK16" i="7" s="1"/>
  <c r="KJ14" i="7"/>
  <c r="KK14" i="7" s="1"/>
  <c r="KJ12" i="7"/>
  <c r="KK12" i="7" s="1"/>
  <c r="KJ11" i="7"/>
  <c r="KK11" i="7" s="1"/>
  <c r="KJ10" i="7"/>
  <c r="KK10" i="7" s="1"/>
  <c r="DU43" i="7"/>
  <c r="DU44" i="7"/>
  <c r="DU41" i="7"/>
  <c r="DU42" i="7"/>
  <c r="DU40" i="7"/>
  <c r="DU39" i="7"/>
  <c r="DU38" i="7"/>
  <c r="DU36" i="7"/>
  <c r="DU37" i="7"/>
  <c r="DU35" i="7"/>
  <c r="DU34" i="7"/>
  <c r="DU33" i="7"/>
  <c r="DU29" i="7"/>
  <c r="DU31" i="7"/>
  <c r="DU30" i="7"/>
  <c r="DU28" i="7"/>
  <c r="DU26" i="7"/>
  <c r="DU25" i="7"/>
  <c r="DU32" i="7"/>
  <c r="DU23" i="7"/>
  <c r="DU24" i="7"/>
  <c r="DU27" i="7"/>
  <c r="DU21" i="7"/>
  <c r="DU22" i="7"/>
  <c r="DU20" i="7"/>
  <c r="DU19" i="7"/>
  <c r="DU18" i="7"/>
  <c r="DU15" i="7"/>
  <c r="DU14" i="7"/>
  <c r="DU16" i="7"/>
  <c r="DU17" i="7"/>
  <c r="DU13" i="7"/>
  <c r="DU12" i="7"/>
  <c r="DU10" i="7"/>
  <c r="JZ11" i="7"/>
  <c r="ES43" i="7"/>
  <c r="ES41" i="7"/>
  <c r="ES44" i="7"/>
  <c r="ES40" i="7"/>
  <c r="ES39" i="7"/>
  <c r="ES42" i="7"/>
  <c r="ES38" i="7"/>
  <c r="ES36" i="7"/>
  <c r="ES35" i="7"/>
  <c r="ES34" i="7"/>
  <c r="ES37" i="7"/>
  <c r="ES33" i="7"/>
  <c r="ES31" i="7"/>
  <c r="ES29" i="7"/>
  <c r="ES32" i="7"/>
  <c r="ES26" i="7"/>
  <c r="ES28" i="7"/>
  <c r="ES25" i="7"/>
  <c r="ES23" i="7"/>
  <c r="ES30" i="7"/>
  <c r="ES27" i="7"/>
  <c r="ES24" i="7"/>
  <c r="ES22" i="7"/>
  <c r="ES20" i="7"/>
  <c r="ES21" i="7"/>
  <c r="ES19" i="7"/>
  <c r="ES18" i="7"/>
  <c r="ES17" i="7"/>
  <c r="ES16" i="7"/>
  <c r="ES15" i="7"/>
  <c r="ES14" i="7"/>
  <c r="ES13" i="7"/>
  <c r="ES12" i="7"/>
  <c r="ES10" i="7"/>
  <c r="DN11" i="7"/>
  <c r="KX11" i="7"/>
  <c r="FF14" i="1"/>
  <c r="FH14" i="1" s="1"/>
  <c r="MB13" i="7"/>
  <c r="HF13" i="7"/>
  <c r="BR14" i="7"/>
  <c r="JB14" i="7"/>
  <c r="DN15" i="7"/>
  <c r="KX15" i="7"/>
  <c r="FJ16" i="7"/>
  <c r="FF18" i="1"/>
  <c r="FH18" i="1" s="1"/>
  <c r="MB17" i="7"/>
  <c r="HF17" i="7"/>
  <c r="BR18" i="7"/>
  <c r="JB18" i="7"/>
  <c r="DN19" i="7"/>
  <c r="KX19" i="7"/>
  <c r="FJ20" i="7"/>
  <c r="FF22" i="1"/>
  <c r="FH22" i="1" s="1"/>
  <c r="MB21" i="7"/>
  <c r="HF21" i="7"/>
  <c r="BR22" i="7"/>
  <c r="JB22" i="7"/>
  <c r="DN23" i="7"/>
  <c r="KX23" i="7"/>
  <c r="FJ24" i="7"/>
  <c r="FF26" i="1"/>
  <c r="FH26" i="1" s="1"/>
  <c r="Y25" i="7"/>
  <c r="MB25" i="7"/>
  <c r="HF25" i="7"/>
  <c r="BR26" i="7"/>
  <c r="JB26" i="7"/>
  <c r="DN27" i="7"/>
  <c r="KX27" i="7"/>
  <c r="FJ28" i="7"/>
  <c r="FF30" i="1"/>
  <c r="FH30" i="1" s="1"/>
  <c r="Y29" i="7"/>
  <c r="MB29" i="7"/>
  <c r="HF29" i="7"/>
  <c r="BR30" i="7"/>
  <c r="JB30" i="7"/>
  <c r="DN31" i="7"/>
  <c r="KX31" i="7"/>
  <c r="FJ32" i="7"/>
  <c r="FF34" i="1"/>
  <c r="FH34" i="1" s="1"/>
  <c r="Y33" i="7"/>
  <c r="MB33" i="7"/>
  <c r="HF33" i="7"/>
  <c r="BR34" i="7"/>
  <c r="JB34" i="7"/>
  <c r="DN35" i="7"/>
  <c r="KX35" i="7"/>
  <c r="FJ36" i="7"/>
  <c r="FF38" i="1"/>
  <c r="FH38" i="1" s="1"/>
  <c r="MB37" i="7"/>
  <c r="Y37" i="7"/>
  <c r="HF37" i="7"/>
  <c r="BR38" i="7"/>
  <c r="JB38" i="7"/>
  <c r="DN39" i="7"/>
  <c r="KX39" i="7"/>
  <c r="FJ40" i="7"/>
  <c r="FF42" i="1"/>
  <c r="FH42" i="1" s="1"/>
  <c r="MB41" i="7"/>
  <c r="Y41" i="7"/>
  <c r="HF41" i="7"/>
  <c r="BR42" i="7"/>
  <c r="JB42" i="7"/>
  <c r="DN43" i="7"/>
  <c r="KX43" i="7"/>
  <c r="FJ44" i="7"/>
  <c r="FF46" i="1"/>
  <c r="FH46" i="1" s="1"/>
  <c r="EV43" i="7"/>
  <c r="EW43" i="7" s="1"/>
  <c r="FU43" i="7" s="1"/>
  <c r="EV42" i="7"/>
  <c r="EW42" i="7" s="1"/>
  <c r="FU42" i="7" s="1"/>
  <c r="EV40" i="7"/>
  <c r="EW40" i="7" s="1"/>
  <c r="FU40" i="7" s="1"/>
  <c r="EV39" i="7"/>
  <c r="EW39" i="7" s="1"/>
  <c r="FU39" i="7" s="1"/>
  <c r="EV44" i="7"/>
  <c r="EW44" i="7" s="1"/>
  <c r="FU44" i="7" s="1"/>
  <c r="EV41" i="7"/>
  <c r="EW41" i="7" s="1"/>
  <c r="FU41" i="7" s="1"/>
  <c r="EV38" i="7"/>
  <c r="EW38" i="7" s="1"/>
  <c r="FU38" i="7" s="1"/>
  <c r="EV35" i="7"/>
  <c r="EW35" i="7" s="1"/>
  <c r="FU35" i="7" s="1"/>
  <c r="EV34" i="7"/>
  <c r="EW34" i="7" s="1"/>
  <c r="FU34" i="7" s="1"/>
  <c r="EV37" i="7"/>
  <c r="EW37" i="7" s="1"/>
  <c r="FU37" i="7" s="1"/>
  <c r="EV36" i="7"/>
  <c r="EW36" i="7" s="1"/>
  <c r="FU36" i="7" s="1"/>
  <c r="EV33" i="7"/>
  <c r="EW33" i="7" s="1"/>
  <c r="FU33" i="7" s="1"/>
  <c r="EV32" i="7"/>
  <c r="EW32" i="7" s="1"/>
  <c r="FU32" i="7" s="1"/>
  <c r="EV30" i="7"/>
  <c r="EW30" i="7" s="1"/>
  <c r="FU30" i="7" s="1"/>
  <c r="EV29" i="7"/>
  <c r="EW29" i="7" s="1"/>
  <c r="FU29" i="7" s="1"/>
  <c r="EV31" i="7"/>
  <c r="EW31" i="7" s="1"/>
  <c r="FU31" i="7" s="1"/>
  <c r="EV28" i="7"/>
  <c r="EW28" i="7" s="1"/>
  <c r="FU28" i="7" s="1"/>
  <c r="EV27" i="7"/>
  <c r="EW27" i="7" s="1"/>
  <c r="FU27" i="7" s="1"/>
  <c r="EV25" i="7"/>
  <c r="EW25" i="7" s="1"/>
  <c r="FU25" i="7" s="1"/>
  <c r="EV23" i="7"/>
  <c r="EW23" i="7" s="1"/>
  <c r="FU23" i="7" s="1"/>
  <c r="EV26" i="7"/>
  <c r="EW26" i="7" s="1"/>
  <c r="FU26" i="7" s="1"/>
  <c r="EV24" i="7"/>
  <c r="EW24" i="7" s="1"/>
  <c r="FU24" i="7" s="1"/>
  <c r="EV22" i="7"/>
  <c r="EW22" i="7" s="1"/>
  <c r="FU22" i="7" s="1"/>
  <c r="EV20" i="7"/>
  <c r="EW20" i="7" s="1"/>
  <c r="FU20" i="7" s="1"/>
  <c r="EV21" i="7"/>
  <c r="EW21" i="7" s="1"/>
  <c r="FU21" i="7" s="1"/>
  <c r="EV19" i="7"/>
  <c r="EW19" i="7" s="1"/>
  <c r="FU19" i="7" s="1"/>
  <c r="EV18" i="7"/>
  <c r="EW18" i="7" s="1"/>
  <c r="FU18" i="7" s="1"/>
  <c r="EV17" i="7"/>
  <c r="EW17" i="7" s="1"/>
  <c r="FU17" i="7" s="1"/>
  <c r="EV15" i="7"/>
  <c r="EW15" i="7" s="1"/>
  <c r="FU15" i="7" s="1"/>
  <c r="EV16" i="7"/>
  <c r="EW16" i="7" s="1"/>
  <c r="FU16" i="7" s="1"/>
  <c r="EV14" i="7"/>
  <c r="EW14" i="7" s="1"/>
  <c r="FU14" i="7" s="1"/>
  <c r="EV13" i="7"/>
  <c r="EW13" i="7" s="1"/>
  <c r="FU13" i="7" s="1"/>
  <c r="EV12" i="7"/>
  <c r="EW12" i="7" s="1"/>
  <c r="FU12" i="7" s="1"/>
  <c r="EV11" i="7"/>
  <c r="EW11" i="7" s="1"/>
  <c r="FU11" i="7" s="1"/>
  <c r="EV10" i="7"/>
  <c r="EW10" i="7" s="1"/>
  <c r="FU10" i="7" s="1"/>
  <c r="FF17" i="2"/>
  <c r="FH17" i="2" s="1"/>
  <c r="ME17" i="7"/>
  <c r="FF25" i="2"/>
  <c r="FH25" i="2" s="1"/>
  <c r="ME25" i="7"/>
  <c r="FF33" i="2"/>
  <c r="FH33" i="2" s="1"/>
  <c r="ME33" i="7"/>
  <c r="FF41" i="2"/>
  <c r="FH41" i="2" s="1"/>
  <c r="ME41" i="7"/>
  <c r="CN44" i="7"/>
  <c r="CO44" i="7" s="1"/>
  <c r="CN43" i="7"/>
  <c r="CO43" i="7" s="1"/>
  <c r="CN42" i="7"/>
  <c r="CO42" i="7" s="1"/>
  <c r="CN41" i="7"/>
  <c r="CO41" i="7" s="1"/>
  <c r="CN40" i="7"/>
  <c r="CO40" i="7" s="1"/>
  <c r="CN39" i="7"/>
  <c r="CO39" i="7" s="1"/>
  <c r="CN37" i="7"/>
  <c r="CO37" i="7" s="1"/>
  <c r="CN38" i="7"/>
  <c r="CO38" i="7" s="1"/>
  <c r="CN36" i="7"/>
  <c r="CO36" i="7" s="1"/>
  <c r="CN35" i="7"/>
  <c r="CO35" i="7" s="1"/>
  <c r="CN34" i="7"/>
  <c r="CO34" i="7" s="1"/>
  <c r="CN33" i="7"/>
  <c r="CO33" i="7" s="1"/>
  <c r="CN30" i="7"/>
  <c r="CO30" i="7" s="1"/>
  <c r="CN31" i="7"/>
  <c r="CO31" i="7" s="1"/>
  <c r="CN32" i="7"/>
  <c r="CO32" i="7" s="1"/>
  <c r="CN29" i="7"/>
  <c r="CO29" i="7" s="1"/>
  <c r="CN27" i="7"/>
  <c r="CO27" i="7" s="1"/>
  <c r="CN26" i="7"/>
  <c r="CO26" i="7" s="1"/>
  <c r="CN24" i="7"/>
  <c r="CO24" i="7" s="1"/>
  <c r="CN28" i="7"/>
  <c r="CO28" i="7" s="1"/>
  <c r="CN22" i="7"/>
  <c r="CO22" i="7" s="1"/>
  <c r="CN23" i="7"/>
  <c r="CO23" i="7" s="1"/>
  <c r="CN21" i="7"/>
  <c r="CO21" i="7" s="1"/>
  <c r="CN20" i="7"/>
  <c r="CO20" i="7" s="1"/>
  <c r="CN25" i="7"/>
  <c r="CO25" i="7" s="1"/>
  <c r="CN19" i="7"/>
  <c r="CO19" i="7" s="1"/>
  <c r="CN18" i="7"/>
  <c r="CO18" i="7" s="1"/>
  <c r="CN16" i="7"/>
  <c r="CO16" i="7" s="1"/>
  <c r="CN15" i="7"/>
  <c r="CO15" i="7" s="1"/>
  <c r="CN14" i="7"/>
  <c r="CO14" i="7" s="1"/>
  <c r="CN17" i="7"/>
  <c r="CO17" i="7" s="1"/>
  <c r="CN10" i="7"/>
  <c r="CO10" i="7" s="1"/>
  <c r="CN13" i="7"/>
  <c r="CO13" i="7" s="1"/>
  <c r="CN11" i="7"/>
  <c r="CO11" i="7" s="1"/>
  <c r="JX44" i="7"/>
  <c r="JY44" i="7" s="1"/>
  <c r="JX43" i="7"/>
  <c r="JY43" i="7" s="1"/>
  <c r="JX41" i="7"/>
  <c r="JY41" i="7" s="1"/>
  <c r="JX40" i="7"/>
  <c r="JY40" i="7" s="1"/>
  <c r="JX39" i="7"/>
  <c r="JY39" i="7" s="1"/>
  <c r="JX37" i="7"/>
  <c r="JY37" i="7" s="1"/>
  <c r="JX42" i="7"/>
  <c r="JY42" i="7" s="1"/>
  <c r="JX36" i="7"/>
  <c r="JY36" i="7" s="1"/>
  <c r="JX38" i="7"/>
  <c r="JY38" i="7" s="1"/>
  <c r="JX35" i="7"/>
  <c r="JY35" i="7" s="1"/>
  <c r="JX33" i="7"/>
  <c r="JY33" i="7" s="1"/>
  <c r="JX31" i="7"/>
  <c r="JY31" i="7" s="1"/>
  <c r="JX34" i="7"/>
  <c r="JY34" i="7" s="1"/>
  <c r="JX30" i="7"/>
  <c r="JY30" i="7" s="1"/>
  <c r="JX28" i="7"/>
  <c r="JY28" i="7" s="1"/>
  <c r="JX29" i="7"/>
  <c r="JY29" i="7" s="1"/>
  <c r="JX32" i="7"/>
  <c r="JY32" i="7" s="1"/>
  <c r="JX27" i="7"/>
  <c r="JY27" i="7" s="1"/>
  <c r="JX24" i="7"/>
  <c r="JY24" i="7" s="1"/>
  <c r="JX26" i="7"/>
  <c r="JY26" i="7" s="1"/>
  <c r="JX23" i="7"/>
  <c r="JY23" i="7" s="1"/>
  <c r="JX21" i="7"/>
  <c r="JY21" i="7" s="1"/>
  <c r="JX22" i="7"/>
  <c r="JY22" i="7" s="1"/>
  <c r="JX25" i="7"/>
  <c r="JY25" i="7" s="1"/>
  <c r="JX20" i="7"/>
  <c r="JY20" i="7" s="1"/>
  <c r="JX19" i="7"/>
  <c r="JY19" i="7" s="1"/>
  <c r="JX16" i="7"/>
  <c r="JY16" i="7" s="1"/>
  <c r="JX18" i="7"/>
  <c r="JY18" i="7" s="1"/>
  <c r="JX15" i="7"/>
  <c r="JY15" i="7" s="1"/>
  <c r="JX14" i="7"/>
  <c r="JY14" i="7" s="1"/>
  <c r="JX17" i="7"/>
  <c r="JY17" i="7" s="1"/>
  <c r="JX10" i="7"/>
  <c r="JY10" i="7" s="1"/>
  <c r="JX13" i="7"/>
  <c r="JY13" i="7" s="1"/>
  <c r="JX11" i="7"/>
  <c r="JY11" i="7" s="1"/>
  <c r="EQ49" i="3"/>
  <c r="EI49" i="3"/>
  <c r="EA49" i="3"/>
  <c r="DS49" i="3"/>
  <c r="DK49" i="3"/>
  <c r="DC49" i="3"/>
  <c r="CU49" i="3"/>
  <c r="CM49" i="3"/>
  <c r="CE49" i="3"/>
  <c r="BW49" i="3"/>
  <c r="BO49" i="3"/>
  <c r="BG49" i="3"/>
  <c r="AY49" i="3"/>
  <c r="AQ49" i="3"/>
  <c r="AI49" i="3"/>
  <c r="AA49" i="3"/>
  <c r="S49" i="3"/>
  <c r="K49" i="3"/>
  <c r="EO49" i="3"/>
  <c r="EG49" i="3"/>
  <c r="DY49" i="3"/>
  <c r="DQ49" i="3"/>
  <c r="DI49" i="3"/>
  <c r="DA49" i="3"/>
  <c r="CS49" i="3"/>
  <c r="CK49" i="3"/>
  <c r="CC49" i="3"/>
  <c r="BU49" i="3"/>
  <c r="BM49" i="3"/>
  <c r="BE49" i="3"/>
  <c r="AW49" i="3"/>
  <c r="AO49" i="3"/>
  <c r="AG49" i="3"/>
  <c r="Y49" i="3"/>
  <c r="Q49" i="3"/>
  <c r="I49" i="3"/>
  <c r="EN49" i="3"/>
  <c r="EF49" i="3"/>
  <c r="DX49" i="3"/>
  <c r="DP49" i="3"/>
  <c r="DH49" i="3"/>
  <c r="CZ49" i="3"/>
  <c r="CR49" i="3"/>
  <c r="CJ49" i="3"/>
  <c r="CB49" i="3"/>
  <c r="BT49" i="3"/>
  <c r="BL49" i="3"/>
  <c r="BD49" i="3"/>
  <c r="AV49" i="3"/>
  <c r="AN49" i="3"/>
  <c r="AF49" i="3"/>
  <c r="X49" i="3"/>
  <c r="P49" i="3"/>
  <c r="H49" i="3"/>
  <c r="EL49" i="3"/>
  <c r="ED49" i="3"/>
  <c r="DV49" i="3"/>
  <c r="DN49" i="3"/>
  <c r="DF49" i="3"/>
  <c r="CX49" i="3"/>
  <c r="CP49" i="3"/>
  <c r="CH49" i="3"/>
  <c r="BZ49" i="3"/>
  <c r="BR49" i="3"/>
  <c r="BJ49" i="3"/>
  <c r="BB49" i="3"/>
  <c r="AT49" i="3"/>
  <c r="AL49" i="3"/>
  <c r="AD49" i="3"/>
  <c r="V49" i="3"/>
  <c r="N49" i="3"/>
  <c r="FF13" i="3"/>
  <c r="FH13" i="3" s="1"/>
  <c r="FF20" i="3"/>
  <c r="FH20" i="3" s="1"/>
  <c r="MQ22" i="7"/>
  <c r="FF30" i="3"/>
  <c r="FH30" i="3" s="1"/>
  <c r="BO29" i="7"/>
  <c r="BU29" i="7" s="1"/>
  <c r="CS29" i="7" s="1"/>
  <c r="DQ29" i="7" s="1"/>
  <c r="EO29" i="7" s="1"/>
  <c r="FM29" i="7" s="1"/>
  <c r="GK29" i="7" s="1"/>
  <c r="HI29" i="7" s="1"/>
  <c r="IG29" i="7" s="1"/>
  <c r="JE29" i="7" s="1"/>
  <c r="KC29" i="7" s="1"/>
  <c r="LA29" i="7" s="1"/>
  <c r="LY29" i="7" s="1"/>
  <c r="FF31" i="3"/>
  <c r="FH31" i="3" s="1"/>
  <c r="MQ30" i="7"/>
  <c r="FF36" i="3"/>
  <c r="FH36" i="3" s="1"/>
  <c r="FM48" i="3"/>
  <c r="O49" i="3"/>
  <c r="AE49" i="3"/>
  <c r="AU49" i="3"/>
  <c r="BK49" i="3"/>
  <c r="CA49" i="3"/>
  <c r="CQ49" i="3"/>
  <c r="DG49" i="3"/>
  <c r="DW49" i="3"/>
  <c r="EM49" i="3"/>
  <c r="FB44" i="7"/>
  <c r="FC44" i="7" s="1"/>
  <c r="FB43" i="7"/>
  <c r="FC43" i="7" s="1"/>
  <c r="FB41" i="7"/>
  <c r="FC41" i="7" s="1"/>
  <c r="FB42" i="7"/>
  <c r="FC42" i="7" s="1"/>
  <c r="FB38" i="7"/>
  <c r="FC38" i="7" s="1"/>
  <c r="FB40" i="7"/>
  <c r="FC40" i="7" s="1"/>
  <c r="FB36" i="7"/>
  <c r="FC36" i="7" s="1"/>
  <c r="FB37" i="7"/>
  <c r="FC37" i="7" s="1"/>
  <c r="FB35" i="7"/>
  <c r="FC35" i="7" s="1"/>
  <c r="FB34" i="7"/>
  <c r="FC34" i="7" s="1"/>
  <c r="FB33" i="7"/>
  <c r="FC33" i="7" s="1"/>
  <c r="FB32" i="7"/>
  <c r="FC32" i="7" s="1"/>
  <c r="FB39" i="7"/>
  <c r="FC39" i="7" s="1"/>
  <c r="FB30" i="7"/>
  <c r="FC30" i="7" s="1"/>
  <c r="FB29" i="7"/>
  <c r="FC29" i="7" s="1"/>
  <c r="FB28" i="7"/>
  <c r="FC28" i="7" s="1"/>
  <c r="FB27" i="7"/>
  <c r="FC27" i="7" s="1"/>
  <c r="FB26" i="7"/>
  <c r="FC26" i="7" s="1"/>
  <c r="FB25" i="7"/>
  <c r="FC25" i="7" s="1"/>
  <c r="FB24" i="7"/>
  <c r="FC24" i="7" s="1"/>
  <c r="FB22" i="7"/>
  <c r="FC22" i="7" s="1"/>
  <c r="FB23" i="7"/>
  <c r="FC23" i="7" s="1"/>
  <c r="FB31" i="7"/>
  <c r="FC31" i="7" s="1"/>
  <c r="FB21" i="7"/>
  <c r="FC21" i="7" s="1"/>
  <c r="FB20" i="7"/>
  <c r="FC20" i="7" s="1"/>
  <c r="FB19" i="7"/>
  <c r="FC19" i="7" s="1"/>
  <c r="FB17" i="7"/>
  <c r="FC17" i="7" s="1"/>
  <c r="FB18" i="7"/>
  <c r="FC18" i="7" s="1"/>
  <c r="FB15" i="7"/>
  <c r="FC15" i="7" s="1"/>
  <c r="FB14" i="7"/>
  <c r="FC14" i="7" s="1"/>
  <c r="FB13" i="7"/>
  <c r="FC13" i="7" s="1"/>
  <c r="FB12" i="7"/>
  <c r="FC12" i="7" s="1"/>
  <c r="FB11" i="7"/>
  <c r="FC11" i="7" s="1"/>
  <c r="FB16" i="7"/>
  <c r="FC16" i="7" s="1"/>
  <c r="FG9" i="4"/>
  <c r="AK18" i="7"/>
  <c r="FF20" i="4"/>
  <c r="FH20" i="4" s="1"/>
  <c r="AK34" i="7"/>
  <c r="FF36" i="4"/>
  <c r="FH36" i="4" s="1"/>
  <c r="S49" i="4"/>
  <c r="AY49" i="4"/>
  <c r="CE49" i="4"/>
  <c r="DK49" i="4"/>
  <c r="EY44" i="7"/>
  <c r="EZ44" i="7" s="1"/>
  <c r="EY43" i="7"/>
  <c r="EZ43" i="7" s="1"/>
  <c r="EY42" i="7"/>
  <c r="EZ42" i="7" s="1"/>
  <c r="EY41" i="7"/>
  <c r="EZ41" i="7" s="1"/>
  <c r="EY40" i="7"/>
  <c r="EZ40" i="7" s="1"/>
  <c r="EY36" i="7"/>
  <c r="EZ36" i="7" s="1"/>
  <c r="EY37" i="7"/>
  <c r="EZ37" i="7" s="1"/>
  <c r="EY39" i="7"/>
  <c r="EZ39" i="7" s="1"/>
  <c r="EY35" i="7"/>
  <c r="EZ35" i="7" s="1"/>
  <c r="EY34" i="7"/>
  <c r="EZ34" i="7" s="1"/>
  <c r="EY38" i="7"/>
  <c r="EZ38" i="7" s="1"/>
  <c r="EY33" i="7"/>
  <c r="EZ33" i="7" s="1"/>
  <c r="EY31" i="7"/>
  <c r="EZ31" i="7" s="1"/>
  <c r="EY32" i="7"/>
  <c r="EZ32" i="7" s="1"/>
  <c r="EY29" i="7"/>
  <c r="EZ29" i="7" s="1"/>
  <c r="EY28" i="7"/>
  <c r="EZ28" i="7" s="1"/>
  <c r="EY30" i="7"/>
  <c r="EZ30" i="7" s="1"/>
  <c r="EY25" i="7"/>
  <c r="EZ25" i="7" s="1"/>
  <c r="EY24" i="7"/>
  <c r="EZ24" i="7" s="1"/>
  <c r="EY23" i="7"/>
  <c r="EZ23" i="7" s="1"/>
  <c r="EY21" i="7"/>
  <c r="EZ21" i="7" s="1"/>
  <c r="EY27" i="7"/>
  <c r="EZ27" i="7" s="1"/>
  <c r="EY26" i="7"/>
  <c r="EZ26" i="7" s="1"/>
  <c r="EY22" i="7"/>
  <c r="EZ22" i="7" s="1"/>
  <c r="EY16" i="7"/>
  <c r="EZ16" i="7" s="1"/>
  <c r="EY20" i="7"/>
  <c r="EZ20" i="7" s="1"/>
  <c r="EY17" i="7"/>
  <c r="EZ17" i="7" s="1"/>
  <c r="EY18" i="7"/>
  <c r="EZ18" i="7" s="1"/>
  <c r="EY15" i="7"/>
  <c r="EZ15" i="7" s="1"/>
  <c r="EY11" i="7"/>
  <c r="EZ11" i="7" s="1"/>
  <c r="EY10" i="7"/>
  <c r="EZ10" i="7" s="1"/>
  <c r="EY14" i="7"/>
  <c r="EZ14" i="7" s="1"/>
  <c r="EY19" i="7"/>
  <c r="EZ19" i="7" s="1"/>
  <c r="EY12" i="7"/>
  <c r="EZ12" i="7" s="1"/>
  <c r="FG9" i="5"/>
  <c r="FF16" i="5"/>
  <c r="FH16" i="5" s="1"/>
  <c r="FF19" i="5"/>
  <c r="FH19" i="5" s="1"/>
  <c r="M17" i="7"/>
  <c r="MH17" i="7" s="1"/>
  <c r="FF20" i="5"/>
  <c r="FH20" i="5" s="1"/>
  <c r="AH49" i="5"/>
  <c r="CT49" i="5"/>
  <c r="MN10" i="7"/>
  <c r="BR10" i="7"/>
  <c r="EE10" i="7"/>
  <c r="JB10" i="7"/>
  <c r="LO10" i="7"/>
  <c r="BH13" i="7"/>
  <c r="EL14" i="7"/>
  <c r="LV18" i="7"/>
  <c r="FJ17" i="7"/>
  <c r="FF19" i="1"/>
  <c r="FH19" i="1" s="1"/>
  <c r="Y18" i="7"/>
  <c r="MB18" i="7"/>
  <c r="HF18" i="7"/>
  <c r="JB19" i="7"/>
  <c r="HF22" i="7"/>
  <c r="FF27" i="1"/>
  <c r="FH27" i="1" s="1"/>
  <c r="KX32" i="7"/>
  <c r="DN36" i="7"/>
  <c r="FJ37" i="7"/>
  <c r="KX40" i="7"/>
  <c r="FQ44" i="7"/>
  <c r="FQ43" i="7"/>
  <c r="FQ41" i="7"/>
  <c r="FQ40" i="7"/>
  <c r="FQ39" i="7"/>
  <c r="FQ38" i="7"/>
  <c r="FQ36" i="7"/>
  <c r="FQ42" i="7"/>
  <c r="FQ37" i="7"/>
  <c r="FQ35" i="7"/>
  <c r="FQ34" i="7"/>
  <c r="FQ33" i="7"/>
  <c r="FQ31" i="7"/>
  <c r="FQ32" i="7"/>
  <c r="FQ29" i="7"/>
  <c r="FQ27" i="7"/>
  <c r="FQ26" i="7"/>
  <c r="FQ25" i="7"/>
  <c r="FQ23" i="7"/>
  <c r="FQ24" i="7"/>
  <c r="FQ30" i="7"/>
  <c r="FQ28" i="7"/>
  <c r="FQ22" i="7"/>
  <c r="FQ21" i="7"/>
  <c r="FQ20" i="7"/>
  <c r="FQ19" i="7"/>
  <c r="FQ18" i="7"/>
  <c r="FQ15" i="7"/>
  <c r="FQ14" i="7"/>
  <c r="FQ16" i="7"/>
  <c r="FQ17" i="7"/>
  <c r="FQ13" i="7"/>
  <c r="FQ12" i="7"/>
  <c r="FQ10" i="7"/>
  <c r="EL11" i="7"/>
  <c r="LV11" i="7"/>
  <c r="AT13" i="7"/>
  <c r="JZ14" i="7"/>
  <c r="GH16" i="7"/>
  <c r="AT17" i="7"/>
  <c r="ID17" i="7"/>
  <c r="CP18" i="7"/>
  <c r="JZ18" i="7"/>
  <c r="EL19" i="7"/>
  <c r="LV19" i="7"/>
  <c r="AT25" i="7"/>
  <c r="AW25" i="7"/>
  <c r="ID25" i="7"/>
  <c r="CP26" i="7"/>
  <c r="JZ26" i="7"/>
  <c r="EL27" i="7"/>
  <c r="LV27" i="7"/>
  <c r="GH28" i="7"/>
  <c r="AW29" i="7"/>
  <c r="AT29" i="7"/>
  <c r="ID29" i="7"/>
  <c r="CP30" i="7"/>
  <c r="JZ30" i="7"/>
  <c r="EL31" i="7"/>
  <c r="LV31" i="7"/>
  <c r="GH32" i="7"/>
  <c r="AW33" i="7"/>
  <c r="AT33" i="7"/>
  <c r="ID33" i="7"/>
  <c r="CP34" i="7"/>
  <c r="JZ34" i="7"/>
  <c r="EL35" i="7"/>
  <c r="LV35" i="7"/>
  <c r="GH36" i="7"/>
  <c r="AW37" i="7"/>
  <c r="AT37" i="7"/>
  <c r="ID37" i="7"/>
  <c r="CP38" i="7"/>
  <c r="JZ38" i="7"/>
  <c r="EL39" i="7"/>
  <c r="LV39" i="7"/>
  <c r="GH40" i="7"/>
  <c r="AT41" i="7"/>
  <c r="AW41" i="7"/>
  <c r="ID41" i="7"/>
  <c r="CP42" i="7"/>
  <c r="JZ42" i="7"/>
  <c r="EL43" i="7"/>
  <c r="LV43" i="7"/>
  <c r="GH44" i="7"/>
  <c r="FT44" i="7"/>
  <c r="FT42" i="7"/>
  <c r="FT40" i="7"/>
  <c r="FT39" i="7"/>
  <c r="FT43" i="7"/>
  <c r="FT38" i="7"/>
  <c r="FT35" i="7"/>
  <c r="FT41" i="7"/>
  <c r="FT36" i="7"/>
  <c r="FT34" i="7"/>
  <c r="FT37" i="7"/>
  <c r="FT33" i="7"/>
  <c r="FT32" i="7"/>
  <c r="FT30" i="7"/>
  <c r="FT29" i="7"/>
  <c r="FT31" i="7"/>
  <c r="FT28" i="7"/>
  <c r="FT27" i="7"/>
  <c r="FT25" i="7"/>
  <c r="FT23" i="7"/>
  <c r="FT24" i="7"/>
  <c r="FT26" i="7"/>
  <c r="FT22" i="7"/>
  <c r="FT20" i="7"/>
  <c r="FT21" i="7"/>
  <c r="FT19" i="7"/>
  <c r="FT18" i="7"/>
  <c r="FT17" i="7"/>
  <c r="FT15" i="7"/>
  <c r="FT14" i="7"/>
  <c r="FT16" i="7"/>
  <c r="FT13" i="7"/>
  <c r="FT12" i="7"/>
  <c r="FT11" i="7"/>
  <c r="FT10" i="7"/>
  <c r="FF16" i="2"/>
  <c r="FH16" i="2" s="1"/>
  <c r="ME16" i="7"/>
  <c r="FF24" i="2"/>
  <c r="FH24" i="2" s="1"/>
  <c r="ME24" i="7"/>
  <c r="FF32" i="2"/>
  <c r="FH32" i="2" s="1"/>
  <c r="ME32" i="7"/>
  <c r="FF40" i="2"/>
  <c r="FH40" i="2" s="1"/>
  <c r="ME40" i="7"/>
  <c r="DL44" i="7"/>
  <c r="DM44" i="7" s="1"/>
  <c r="DL42" i="7"/>
  <c r="DM42" i="7" s="1"/>
  <c r="DL43" i="7"/>
  <c r="DM43" i="7" s="1"/>
  <c r="DL41" i="7"/>
  <c r="DM41" i="7" s="1"/>
  <c r="DL40" i="7"/>
  <c r="DM40" i="7" s="1"/>
  <c r="DL39" i="7"/>
  <c r="DM39" i="7" s="1"/>
  <c r="DL37" i="7"/>
  <c r="DM37" i="7" s="1"/>
  <c r="DL38" i="7"/>
  <c r="DM38" i="7" s="1"/>
  <c r="DL35" i="7"/>
  <c r="DM35" i="7" s="1"/>
  <c r="DL36" i="7"/>
  <c r="DM36" i="7" s="1"/>
  <c r="DL34" i="7"/>
  <c r="DM34" i="7" s="1"/>
  <c r="DL32" i="7"/>
  <c r="DM32" i="7" s="1"/>
  <c r="DL30" i="7"/>
  <c r="DM30" i="7" s="1"/>
  <c r="DL31" i="7"/>
  <c r="DM31" i="7" s="1"/>
  <c r="DL28" i="7"/>
  <c r="DM28" i="7" s="1"/>
  <c r="DL26" i="7"/>
  <c r="DM26" i="7" s="1"/>
  <c r="DL24" i="7"/>
  <c r="DM24" i="7" s="1"/>
  <c r="DL22" i="7"/>
  <c r="DM22" i="7" s="1"/>
  <c r="DL33" i="7"/>
  <c r="DM33" i="7" s="1"/>
  <c r="DL27" i="7"/>
  <c r="DM27" i="7" s="1"/>
  <c r="DL25" i="7"/>
  <c r="DM25" i="7" s="1"/>
  <c r="DL21" i="7"/>
  <c r="DM21" i="7" s="1"/>
  <c r="DL23" i="7"/>
  <c r="DM23" i="7" s="1"/>
  <c r="DL29" i="7"/>
  <c r="DM29" i="7" s="1"/>
  <c r="DL20" i="7"/>
  <c r="DM20" i="7" s="1"/>
  <c r="DL19" i="7"/>
  <c r="DM19" i="7" s="1"/>
  <c r="DL18" i="7"/>
  <c r="DM18" i="7" s="1"/>
  <c r="DL17" i="7"/>
  <c r="DM17" i="7" s="1"/>
  <c r="DL16" i="7"/>
  <c r="DM16" i="7" s="1"/>
  <c r="DL15" i="7"/>
  <c r="DM15" i="7" s="1"/>
  <c r="DL14" i="7"/>
  <c r="DM14" i="7" s="1"/>
  <c r="DL10" i="7"/>
  <c r="DM10" i="7" s="1"/>
  <c r="DL13" i="7"/>
  <c r="DM13" i="7" s="1"/>
  <c r="DL11" i="7"/>
  <c r="DM11" i="7" s="1"/>
  <c r="KV44" i="7"/>
  <c r="KW44" i="7" s="1"/>
  <c r="KV43" i="7"/>
  <c r="KW43" i="7" s="1"/>
  <c r="KV42" i="7"/>
  <c r="KW42" i="7" s="1"/>
  <c r="KV40" i="7"/>
  <c r="KW40" i="7" s="1"/>
  <c r="KV41" i="7"/>
  <c r="KW41" i="7" s="1"/>
  <c r="KV39" i="7"/>
  <c r="KW39" i="7" s="1"/>
  <c r="KV37" i="7"/>
  <c r="KW37" i="7" s="1"/>
  <c r="KV38" i="7"/>
  <c r="KW38" i="7" s="1"/>
  <c r="KV35" i="7"/>
  <c r="KW35" i="7" s="1"/>
  <c r="KV36" i="7"/>
  <c r="KW36" i="7" s="1"/>
  <c r="KV34" i="7"/>
  <c r="KW34" i="7" s="1"/>
  <c r="KV33" i="7"/>
  <c r="KW33" i="7" s="1"/>
  <c r="KV32" i="7"/>
  <c r="KW32" i="7" s="1"/>
  <c r="KV30" i="7"/>
  <c r="KW30" i="7" s="1"/>
  <c r="KV28" i="7"/>
  <c r="KW28" i="7" s="1"/>
  <c r="KV31" i="7"/>
  <c r="KW31" i="7" s="1"/>
  <c r="KV26" i="7"/>
  <c r="KW26" i="7" s="1"/>
  <c r="KV24" i="7"/>
  <c r="KW24" i="7" s="1"/>
  <c r="KV27" i="7"/>
  <c r="KW27" i="7" s="1"/>
  <c r="KV22" i="7"/>
  <c r="KW22" i="7" s="1"/>
  <c r="KV29" i="7"/>
  <c r="KW29" i="7" s="1"/>
  <c r="KV25" i="7"/>
  <c r="KW25" i="7" s="1"/>
  <c r="KV21" i="7"/>
  <c r="KW21" i="7" s="1"/>
  <c r="KV23" i="7"/>
  <c r="KW23" i="7" s="1"/>
  <c r="KV20" i="7"/>
  <c r="KW20" i="7" s="1"/>
  <c r="KV19" i="7"/>
  <c r="KW19" i="7" s="1"/>
  <c r="KV17" i="7"/>
  <c r="KW17" i="7" s="1"/>
  <c r="KV16" i="7"/>
  <c r="KW16" i="7" s="1"/>
  <c r="KV15" i="7"/>
  <c r="KW15" i="7" s="1"/>
  <c r="KV18" i="7"/>
  <c r="KW18" i="7" s="1"/>
  <c r="KV14" i="7"/>
  <c r="KW14" i="7" s="1"/>
  <c r="KV10" i="7"/>
  <c r="KW10" i="7" s="1"/>
  <c r="KV13" i="7"/>
  <c r="KW13" i="7" s="1"/>
  <c r="KV11" i="7"/>
  <c r="KW11" i="7" s="1"/>
  <c r="FF18" i="3"/>
  <c r="FH18" i="3" s="1"/>
  <c r="BO39" i="7"/>
  <c r="FF41" i="3"/>
  <c r="FH41" i="3" s="1"/>
  <c r="FF46" i="3"/>
  <c r="FH46" i="3" s="1"/>
  <c r="R49" i="3"/>
  <c r="AH49" i="3"/>
  <c r="AX49" i="3"/>
  <c r="BN49" i="3"/>
  <c r="CD49" i="3"/>
  <c r="CT49" i="3"/>
  <c r="DJ49" i="3"/>
  <c r="DZ49" i="3"/>
  <c r="EP49" i="3"/>
  <c r="EN49" i="4"/>
  <c r="EF49" i="4"/>
  <c r="DX49" i="4"/>
  <c r="DP49" i="4"/>
  <c r="DH49" i="4"/>
  <c r="CZ49" i="4"/>
  <c r="CR49" i="4"/>
  <c r="CJ49" i="4"/>
  <c r="CB49" i="4"/>
  <c r="BT49" i="4"/>
  <c r="BL49" i="4"/>
  <c r="BD49" i="4"/>
  <c r="AV49" i="4"/>
  <c r="AN49" i="4"/>
  <c r="AF49" i="4"/>
  <c r="X49" i="4"/>
  <c r="P49" i="4"/>
  <c r="H49" i="4"/>
  <c r="MK12" i="7"/>
  <c r="P15" i="7"/>
  <c r="MK15" i="7" s="1"/>
  <c r="FF17" i="4"/>
  <c r="FH17" i="4" s="1"/>
  <c r="AK24" i="7"/>
  <c r="FF26" i="4"/>
  <c r="FH26" i="4" s="1"/>
  <c r="AK40" i="7"/>
  <c r="MK40" i="7" s="1"/>
  <c r="FF42" i="4"/>
  <c r="FH42" i="4" s="1"/>
  <c r="U49" i="4"/>
  <c r="BA49" i="4"/>
  <c r="CG49" i="4"/>
  <c r="DM49" i="4"/>
  <c r="FF15" i="5"/>
  <c r="FH15" i="5" s="1"/>
  <c r="M13" i="7"/>
  <c r="MH13" i="7" s="1"/>
  <c r="FF26" i="5"/>
  <c r="FH26" i="5" s="1"/>
  <c r="FF32" i="5"/>
  <c r="FH32" i="5" s="1"/>
  <c r="AP49" i="5"/>
  <c r="DB49" i="5"/>
  <c r="MN11" i="7"/>
  <c r="FM48" i="6"/>
  <c r="CN12" i="7"/>
  <c r="CO12" i="7" s="1"/>
  <c r="JX12" i="7"/>
  <c r="JY12" i="7" s="1"/>
  <c r="BO13" i="7"/>
  <c r="EB13" i="7"/>
  <c r="HM43" i="7"/>
  <c r="HM44" i="7"/>
  <c r="HM42" i="7"/>
  <c r="HM41" i="7"/>
  <c r="HM40" i="7"/>
  <c r="HM39" i="7"/>
  <c r="HM38" i="7"/>
  <c r="HM36" i="7"/>
  <c r="HM37" i="7"/>
  <c r="HM35" i="7"/>
  <c r="HM34" i="7"/>
  <c r="HM33" i="7"/>
  <c r="HM31" i="7"/>
  <c r="HM32" i="7"/>
  <c r="HM29" i="7"/>
  <c r="HM30" i="7"/>
  <c r="HM27" i="7"/>
  <c r="HM26" i="7"/>
  <c r="HM25" i="7"/>
  <c r="HM28" i="7"/>
  <c r="HM23" i="7"/>
  <c r="HM24" i="7"/>
  <c r="HM22" i="7"/>
  <c r="HM21" i="7"/>
  <c r="HM20" i="7"/>
  <c r="HM19" i="7"/>
  <c r="HM18" i="7"/>
  <c r="HM15" i="7"/>
  <c r="HM14" i="7"/>
  <c r="HM13" i="7"/>
  <c r="HM16" i="7"/>
  <c r="HM12" i="7"/>
  <c r="HM10" i="7"/>
  <c r="CP17" i="7"/>
  <c r="DN16" i="7"/>
  <c r="KX16" i="7"/>
  <c r="KX24" i="7"/>
  <c r="JB27" i="7"/>
  <c r="DN28" i="7"/>
  <c r="FF35" i="1"/>
  <c r="FH35" i="1" s="1"/>
  <c r="MB34" i="7"/>
  <c r="Y34" i="7"/>
  <c r="MB38" i="7"/>
  <c r="Y38" i="7"/>
  <c r="HF38" i="7"/>
  <c r="BU39" i="7"/>
  <c r="CS39" i="7" s="1"/>
  <c r="DQ39" i="7" s="1"/>
  <c r="EO39" i="7" s="1"/>
  <c r="FM39" i="7" s="1"/>
  <c r="GK39" i="7" s="1"/>
  <c r="HI39" i="7" s="1"/>
  <c r="IG39" i="7" s="1"/>
  <c r="JE39" i="7" s="1"/>
  <c r="KC39" i="7" s="1"/>
  <c r="LA39" i="7" s="1"/>
  <c r="LY39" i="7" s="1"/>
  <c r="BR39" i="7"/>
  <c r="FJ41" i="7"/>
  <c r="DN44" i="7"/>
  <c r="ID13" i="7"/>
  <c r="CP14" i="7"/>
  <c r="EL15" i="7"/>
  <c r="LV15" i="7"/>
  <c r="GH20" i="7"/>
  <c r="AT21" i="7"/>
  <c r="ID21" i="7"/>
  <c r="CP22" i="7"/>
  <c r="JZ22" i="7"/>
  <c r="EL23" i="7"/>
  <c r="LV23" i="7"/>
  <c r="GH24" i="7"/>
  <c r="H44" i="7"/>
  <c r="H43" i="7"/>
  <c r="H42" i="7"/>
  <c r="H39" i="7"/>
  <c r="H41" i="7"/>
  <c r="H40" i="7"/>
  <c r="H38" i="7"/>
  <c r="H36" i="7"/>
  <c r="H35" i="7"/>
  <c r="H34" i="7"/>
  <c r="H33" i="7"/>
  <c r="H32" i="7"/>
  <c r="H37" i="7"/>
  <c r="H31" i="7"/>
  <c r="H30" i="7"/>
  <c r="H28" i="7"/>
  <c r="H27" i="7"/>
  <c r="H25" i="7"/>
  <c r="H23" i="7"/>
  <c r="H29" i="7"/>
  <c r="H22" i="7"/>
  <c r="H21" i="7"/>
  <c r="H20" i="7"/>
  <c r="H26" i="7"/>
  <c r="H24" i="7"/>
  <c r="H19" i="7"/>
  <c r="H18" i="7"/>
  <c r="H17" i="7"/>
  <c r="H15" i="7"/>
  <c r="H14" i="7"/>
  <c r="H16" i="7"/>
  <c r="H13" i="7"/>
  <c r="H12" i="7"/>
  <c r="H11" i="7"/>
  <c r="H10" i="7"/>
  <c r="GO44" i="7"/>
  <c r="GO41" i="7"/>
  <c r="GO43" i="7"/>
  <c r="GO40" i="7"/>
  <c r="GO39" i="7"/>
  <c r="GO38" i="7"/>
  <c r="GO36" i="7"/>
  <c r="GO42" i="7"/>
  <c r="GO37" i="7"/>
  <c r="GO35" i="7"/>
  <c r="GO34" i="7"/>
  <c r="GO33" i="7"/>
  <c r="GO29" i="7"/>
  <c r="GO32" i="7"/>
  <c r="GO31" i="7"/>
  <c r="GO27" i="7"/>
  <c r="GO30" i="7"/>
  <c r="GO26" i="7"/>
  <c r="GO25" i="7"/>
  <c r="GO23" i="7"/>
  <c r="GO28" i="7"/>
  <c r="GO21" i="7"/>
  <c r="GO22" i="7"/>
  <c r="GO24" i="7"/>
  <c r="GO20" i="7"/>
  <c r="GO19" i="7"/>
  <c r="GO18" i="7"/>
  <c r="GO17" i="7"/>
  <c r="GO16" i="7"/>
  <c r="GO15" i="7"/>
  <c r="GO14" i="7"/>
  <c r="GO13" i="7"/>
  <c r="GO12" i="7"/>
  <c r="GO10" i="7"/>
  <c r="FJ11" i="7"/>
  <c r="FF13" i="1"/>
  <c r="FH13" i="1" s="1"/>
  <c r="JB13" i="7"/>
  <c r="DN14" i="7"/>
  <c r="KX14" i="7"/>
  <c r="FJ15" i="7"/>
  <c r="FF17" i="1"/>
  <c r="FH17" i="1" s="1"/>
  <c r="MB16" i="7"/>
  <c r="Y16" i="7"/>
  <c r="HF16" i="7"/>
  <c r="BR17" i="7"/>
  <c r="JB17" i="7"/>
  <c r="DN18" i="7"/>
  <c r="KX18" i="7"/>
  <c r="FJ19" i="7"/>
  <c r="FF21" i="1"/>
  <c r="FH21" i="1" s="1"/>
  <c r="Y20" i="7"/>
  <c r="MB20" i="7"/>
  <c r="HF20" i="7"/>
  <c r="BR21" i="7"/>
  <c r="JB21" i="7"/>
  <c r="DN22" i="7"/>
  <c r="KX22" i="7"/>
  <c r="FJ23" i="7"/>
  <c r="FF25" i="1"/>
  <c r="FH25" i="1" s="1"/>
  <c r="Y24" i="7"/>
  <c r="MB24" i="7"/>
  <c r="HF24" i="7"/>
  <c r="JB25" i="7"/>
  <c r="DN26" i="7"/>
  <c r="KX26" i="7"/>
  <c r="FJ27" i="7"/>
  <c r="FF29" i="1"/>
  <c r="FH29" i="1" s="1"/>
  <c r="MB28" i="7"/>
  <c r="Y28" i="7"/>
  <c r="HF28" i="7"/>
  <c r="JB29" i="7"/>
  <c r="DN30" i="7"/>
  <c r="KX30" i="7"/>
  <c r="FJ31" i="7"/>
  <c r="FF33" i="1"/>
  <c r="FH33" i="1" s="1"/>
  <c r="Y32" i="7"/>
  <c r="MB32" i="7"/>
  <c r="HF32" i="7"/>
  <c r="JB33" i="7"/>
  <c r="DN34" i="7"/>
  <c r="KX34" i="7"/>
  <c r="FJ35" i="7"/>
  <c r="FF37" i="1"/>
  <c r="FH37" i="1" s="1"/>
  <c r="Y36" i="7"/>
  <c r="MB36" i="7"/>
  <c r="MT36" i="7" s="1"/>
  <c r="HF36" i="7"/>
  <c r="JB37" i="7"/>
  <c r="DN38" i="7"/>
  <c r="KX38" i="7"/>
  <c r="FJ39" i="7"/>
  <c r="FF41" i="1"/>
  <c r="FH41" i="1" s="1"/>
  <c r="MB40" i="7"/>
  <c r="Y40" i="7"/>
  <c r="HF40" i="7"/>
  <c r="JB41" i="7"/>
  <c r="DN42" i="7"/>
  <c r="KX42" i="7"/>
  <c r="FJ43" i="7"/>
  <c r="FF45" i="1"/>
  <c r="FH45" i="1" s="1"/>
  <c r="MB44" i="7"/>
  <c r="Y44" i="7"/>
  <c r="HF44" i="7"/>
  <c r="K43" i="7"/>
  <c r="K42" i="7"/>
  <c r="K41" i="7"/>
  <c r="K44" i="7"/>
  <c r="K40" i="7"/>
  <c r="K39" i="7"/>
  <c r="K38" i="7"/>
  <c r="K37" i="7"/>
  <c r="K36" i="7"/>
  <c r="K34" i="7"/>
  <c r="K35" i="7"/>
  <c r="K32" i="7"/>
  <c r="K31" i="7"/>
  <c r="K30" i="7"/>
  <c r="K28" i="7"/>
  <c r="K33" i="7"/>
  <c r="K25" i="7"/>
  <c r="K26" i="7"/>
  <c r="K24" i="7"/>
  <c r="K29" i="7"/>
  <c r="K27" i="7"/>
  <c r="K23" i="7"/>
  <c r="K22" i="7"/>
  <c r="K21" i="7"/>
  <c r="K20" i="7"/>
  <c r="K19" i="7"/>
  <c r="K18" i="7"/>
  <c r="K17" i="7"/>
  <c r="K16" i="7"/>
  <c r="K15" i="7"/>
  <c r="K11" i="7"/>
  <c r="K10" i="7"/>
  <c r="K14" i="7"/>
  <c r="K12" i="7"/>
  <c r="GR44" i="7"/>
  <c r="GR43" i="7"/>
  <c r="GR42" i="7"/>
  <c r="GR40" i="7"/>
  <c r="GR39" i="7"/>
  <c r="GR41" i="7"/>
  <c r="GR38" i="7"/>
  <c r="GR36" i="7"/>
  <c r="GR35" i="7"/>
  <c r="GR34" i="7"/>
  <c r="GR37" i="7"/>
  <c r="GR33" i="7"/>
  <c r="GR32" i="7"/>
  <c r="GR30" i="7"/>
  <c r="GR31" i="7"/>
  <c r="GR29" i="7"/>
  <c r="GR28" i="7"/>
  <c r="GR27" i="7"/>
  <c r="GR25" i="7"/>
  <c r="GR23" i="7"/>
  <c r="GR22" i="7"/>
  <c r="GR26" i="7"/>
  <c r="GR21" i="7"/>
  <c r="GR20" i="7"/>
  <c r="GR24" i="7"/>
  <c r="GR19" i="7"/>
  <c r="GR18" i="7"/>
  <c r="GR17" i="7"/>
  <c r="GR15" i="7"/>
  <c r="GR16" i="7"/>
  <c r="GR14" i="7"/>
  <c r="GR13" i="7"/>
  <c r="GR12" i="7"/>
  <c r="GR11" i="7"/>
  <c r="GR10" i="7"/>
  <c r="FF15" i="2"/>
  <c r="FH15" i="2" s="1"/>
  <c r="ME15" i="7"/>
  <c r="FF23" i="2"/>
  <c r="FH23" i="2" s="1"/>
  <c r="ME23" i="7"/>
  <c r="FF31" i="2"/>
  <c r="FH31" i="2" s="1"/>
  <c r="ME31" i="7"/>
  <c r="FF39" i="2"/>
  <c r="FH39" i="2" s="1"/>
  <c r="ME39" i="7"/>
  <c r="EJ44" i="7"/>
  <c r="EK44" i="7" s="1"/>
  <c r="EJ43" i="7"/>
  <c r="EK43" i="7" s="1"/>
  <c r="EJ42" i="7"/>
  <c r="EK42" i="7" s="1"/>
  <c r="EJ41" i="7"/>
  <c r="EK41" i="7" s="1"/>
  <c r="EJ40" i="7"/>
  <c r="EK40" i="7" s="1"/>
  <c r="EJ39" i="7"/>
  <c r="EK39" i="7" s="1"/>
  <c r="EJ38" i="7"/>
  <c r="EK38" i="7" s="1"/>
  <c r="EJ37" i="7"/>
  <c r="EK37" i="7" s="1"/>
  <c r="EJ36" i="7"/>
  <c r="EK36" i="7" s="1"/>
  <c r="EJ35" i="7"/>
  <c r="EK35" i="7" s="1"/>
  <c r="EJ34" i="7"/>
  <c r="EK34" i="7" s="1"/>
  <c r="EJ32" i="7"/>
  <c r="EK32" i="7" s="1"/>
  <c r="EJ31" i="7"/>
  <c r="EK31" i="7" s="1"/>
  <c r="EJ30" i="7"/>
  <c r="EK30" i="7" s="1"/>
  <c r="EJ29" i="7"/>
  <c r="EK29" i="7" s="1"/>
  <c r="EJ33" i="7"/>
  <c r="EK33" i="7" s="1"/>
  <c r="EJ28" i="7"/>
  <c r="EK28" i="7" s="1"/>
  <c r="EJ26" i="7"/>
  <c r="EK26" i="7" s="1"/>
  <c r="EJ27" i="7"/>
  <c r="EK27" i="7" s="1"/>
  <c r="EJ24" i="7"/>
  <c r="EK24" i="7" s="1"/>
  <c r="EJ25" i="7"/>
  <c r="EK25" i="7" s="1"/>
  <c r="EJ23" i="7"/>
  <c r="EK23" i="7" s="1"/>
  <c r="EJ22" i="7"/>
  <c r="EK22" i="7" s="1"/>
  <c r="EJ21" i="7"/>
  <c r="EK21" i="7" s="1"/>
  <c r="EJ20" i="7"/>
  <c r="EK20" i="7" s="1"/>
  <c r="EJ19" i="7"/>
  <c r="EK19" i="7" s="1"/>
  <c r="EJ16" i="7"/>
  <c r="EK16" i="7" s="1"/>
  <c r="EJ15" i="7"/>
  <c r="EK15" i="7" s="1"/>
  <c r="EJ14" i="7"/>
  <c r="EK14" i="7" s="1"/>
  <c r="EJ18" i="7"/>
  <c r="EK18" i="7" s="1"/>
  <c r="EJ17" i="7"/>
  <c r="EK17" i="7" s="1"/>
  <c r="EJ10" i="7"/>
  <c r="EK10" i="7" s="1"/>
  <c r="EJ13" i="7"/>
  <c r="EK13" i="7" s="1"/>
  <c r="EJ11" i="7"/>
  <c r="EK11" i="7" s="1"/>
  <c r="LT44" i="7"/>
  <c r="LU44" i="7" s="1"/>
  <c r="LT42" i="7"/>
  <c r="LU42" i="7" s="1"/>
  <c r="LT41" i="7"/>
  <c r="LU41" i="7" s="1"/>
  <c r="LT40" i="7"/>
  <c r="LU40" i="7" s="1"/>
  <c r="LT39" i="7"/>
  <c r="LU39" i="7" s="1"/>
  <c r="LT37" i="7"/>
  <c r="LU37" i="7" s="1"/>
  <c r="LT43" i="7"/>
  <c r="LU43" i="7" s="1"/>
  <c r="LT36" i="7"/>
  <c r="LU36" i="7" s="1"/>
  <c r="LT35" i="7"/>
  <c r="LU35" i="7" s="1"/>
  <c r="LT38" i="7"/>
  <c r="LU38" i="7" s="1"/>
  <c r="LT33" i="7"/>
  <c r="LU33" i="7" s="1"/>
  <c r="LT32" i="7"/>
  <c r="LU32" i="7" s="1"/>
  <c r="LT34" i="7"/>
  <c r="LU34" i="7" s="1"/>
  <c r="LT30" i="7"/>
  <c r="LU30" i="7" s="1"/>
  <c r="LT31" i="7"/>
  <c r="LU31" i="7" s="1"/>
  <c r="LT29" i="7"/>
  <c r="LU29" i="7" s="1"/>
  <c r="LT26" i="7"/>
  <c r="LU26" i="7" s="1"/>
  <c r="LT27" i="7"/>
  <c r="LU27" i="7" s="1"/>
  <c r="LT24" i="7"/>
  <c r="LU24" i="7" s="1"/>
  <c r="LT23" i="7"/>
  <c r="LU23" i="7" s="1"/>
  <c r="LT28" i="7"/>
  <c r="LU28" i="7" s="1"/>
  <c r="LT22" i="7"/>
  <c r="LU22" i="7" s="1"/>
  <c r="LT25" i="7"/>
  <c r="LU25" i="7" s="1"/>
  <c r="LT21" i="7"/>
  <c r="LU21" i="7" s="1"/>
  <c r="LT20" i="7"/>
  <c r="LU20" i="7" s="1"/>
  <c r="LT19" i="7"/>
  <c r="LU19" i="7" s="1"/>
  <c r="LT16" i="7"/>
  <c r="LU16" i="7" s="1"/>
  <c r="LT15" i="7"/>
  <c r="LU15" i="7" s="1"/>
  <c r="LT14" i="7"/>
  <c r="LU14" i="7" s="1"/>
  <c r="LT18" i="7"/>
  <c r="LU18" i="7" s="1"/>
  <c r="LT17" i="7"/>
  <c r="LU17" i="7" s="1"/>
  <c r="LT13" i="7"/>
  <c r="LU13" i="7" s="1"/>
  <c r="LT10" i="7"/>
  <c r="LU10" i="7" s="1"/>
  <c r="LT11" i="7"/>
  <c r="LU11" i="7" s="1"/>
  <c r="MQ11" i="7"/>
  <c r="FF16" i="3"/>
  <c r="FH16" i="3" s="1"/>
  <c r="MQ18" i="7"/>
  <c r="FF28" i="3"/>
  <c r="FH28" i="3" s="1"/>
  <c r="BO27" i="7"/>
  <c r="BR27" i="7" s="1"/>
  <c r="FF29" i="3"/>
  <c r="FH29" i="3" s="1"/>
  <c r="MQ28" i="7"/>
  <c r="BO33" i="7"/>
  <c r="BU33" i="7" s="1"/>
  <c r="CS33" i="7" s="1"/>
  <c r="DQ33" i="7" s="1"/>
  <c r="EO33" i="7" s="1"/>
  <c r="FM33" i="7" s="1"/>
  <c r="GK33" i="7" s="1"/>
  <c r="HI33" i="7" s="1"/>
  <c r="IG33" i="7" s="1"/>
  <c r="JE33" i="7" s="1"/>
  <c r="KC33" i="7" s="1"/>
  <c r="LA33" i="7" s="1"/>
  <c r="LY33" i="7" s="1"/>
  <c r="FF35" i="3"/>
  <c r="FH35" i="3" s="1"/>
  <c r="MQ34" i="7"/>
  <c r="FF40" i="3"/>
  <c r="FH40" i="3" s="1"/>
  <c r="T49" i="3"/>
  <c r="AJ49" i="3"/>
  <c r="AZ49" i="3"/>
  <c r="BP49" i="3"/>
  <c r="CF49" i="3"/>
  <c r="CV49" i="3"/>
  <c r="DL49" i="3"/>
  <c r="EB49" i="3"/>
  <c r="Q44" i="7"/>
  <c r="Q42" i="7"/>
  <c r="Q41" i="7"/>
  <c r="Q43" i="7"/>
  <c r="Q40" i="7"/>
  <c r="Q38" i="7"/>
  <c r="Q37" i="7"/>
  <c r="Q35" i="7"/>
  <c r="Q39" i="7"/>
  <c r="Q33" i="7"/>
  <c r="Q34" i="7"/>
  <c r="Q32" i="7"/>
  <c r="Q30" i="7"/>
  <c r="Q29" i="7"/>
  <c r="Q36" i="7"/>
  <c r="Q27" i="7"/>
  <c r="Q24" i="7"/>
  <c r="Q22" i="7"/>
  <c r="Q26" i="7"/>
  <c r="Q23" i="7"/>
  <c r="Q28" i="7"/>
  <c r="Q21" i="7"/>
  <c r="Q20" i="7"/>
  <c r="Q25" i="7"/>
  <c r="Q31" i="7"/>
  <c r="Q19" i="7"/>
  <c r="Q18" i="7"/>
  <c r="Q17" i="7"/>
  <c r="Q14" i="7"/>
  <c r="Q15" i="7"/>
  <c r="Q13" i="7"/>
  <c r="Q12" i="7"/>
  <c r="Q11" i="7"/>
  <c r="Q10" i="7"/>
  <c r="GX44" i="7"/>
  <c r="GY44" i="7" s="1"/>
  <c r="GX43" i="7"/>
  <c r="GY43" i="7" s="1"/>
  <c r="GX41" i="7"/>
  <c r="GY41" i="7" s="1"/>
  <c r="GX42" i="7"/>
  <c r="GY42" i="7" s="1"/>
  <c r="GX39" i="7"/>
  <c r="GY39" i="7" s="1"/>
  <c r="GX38" i="7"/>
  <c r="GY38" i="7" s="1"/>
  <c r="GX40" i="7"/>
  <c r="GY40" i="7" s="1"/>
  <c r="GX37" i="7"/>
  <c r="GY37" i="7" s="1"/>
  <c r="GX35" i="7"/>
  <c r="GY35" i="7" s="1"/>
  <c r="GX36" i="7"/>
  <c r="GY36" i="7" s="1"/>
  <c r="GX34" i="7"/>
  <c r="GY34" i="7" s="1"/>
  <c r="GX33" i="7"/>
  <c r="GY33" i="7" s="1"/>
  <c r="GX32" i="7"/>
  <c r="GY32" i="7" s="1"/>
  <c r="GX30" i="7"/>
  <c r="GY30" i="7" s="1"/>
  <c r="GX28" i="7"/>
  <c r="GY28" i="7" s="1"/>
  <c r="GX29" i="7"/>
  <c r="GY29" i="7" s="1"/>
  <c r="GX26" i="7"/>
  <c r="GY26" i="7" s="1"/>
  <c r="GX25" i="7"/>
  <c r="GY25" i="7" s="1"/>
  <c r="GX27" i="7"/>
  <c r="GY27" i="7" s="1"/>
  <c r="GX24" i="7"/>
  <c r="GY24" i="7" s="1"/>
  <c r="GX22" i="7"/>
  <c r="GY22" i="7" s="1"/>
  <c r="GX31" i="7"/>
  <c r="GY31" i="7" s="1"/>
  <c r="GX21" i="7"/>
  <c r="GY21" i="7" s="1"/>
  <c r="GX23" i="7"/>
  <c r="GY23" i="7" s="1"/>
  <c r="GX20" i="7"/>
  <c r="GY20" i="7" s="1"/>
  <c r="GX19" i="7"/>
  <c r="GY19" i="7" s="1"/>
  <c r="GX17" i="7"/>
  <c r="GY17" i="7" s="1"/>
  <c r="GX15" i="7"/>
  <c r="GY15" i="7" s="1"/>
  <c r="GX14" i="7"/>
  <c r="GY14" i="7" s="1"/>
  <c r="GX13" i="7"/>
  <c r="GY13" i="7" s="1"/>
  <c r="GX18" i="7"/>
  <c r="GY18" i="7" s="1"/>
  <c r="GX16" i="7"/>
  <c r="GY16" i="7" s="1"/>
  <c r="GX12" i="7"/>
  <c r="GY12" i="7" s="1"/>
  <c r="GX11" i="7"/>
  <c r="GY11" i="7" s="1"/>
  <c r="FF12" i="4"/>
  <c r="FH12" i="4" s="1"/>
  <c r="AK30" i="7"/>
  <c r="FF32" i="4"/>
  <c r="FH32" i="4" s="1"/>
  <c r="AA49" i="4"/>
  <c r="BG49" i="4"/>
  <c r="CM49" i="4"/>
  <c r="DS49" i="4"/>
  <c r="N44" i="7"/>
  <c r="N43" i="7"/>
  <c r="N41" i="7"/>
  <c r="N42" i="7"/>
  <c r="N39" i="7"/>
  <c r="N36" i="7"/>
  <c r="N37" i="7"/>
  <c r="N35" i="7"/>
  <c r="N38" i="7"/>
  <c r="N40" i="7"/>
  <c r="N34" i="7"/>
  <c r="N33" i="7"/>
  <c r="N32" i="7"/>
  <c r="N31" i="7"/>
  <c r="N30" i="7"/>
  <c r="N29" i="7"/>
  <c r="N28" i="7"/>
  <c r="N26" i="7"/>
  <c r="N25" i="7"/>
  <c r="N27" i="7"/>
  <c r="N24" i="7"/>
  <c r="N22" i="7"/>
  <c r="N23" i="7"/>
  <c r="N21" i="7"/>
  <c r="N20" i="7"/>
  <c r="N19" i="7"/>
  <c r="N17" i="7"/>
  <c r="N16" i="7"/>
  <c r="N15" i="7"/>
  <c r="N14" i="7"/>
  <c r="N13" i="7"/>
  <c r="N12" i="7"/>
  <c r="N11" i="7"/>
  <c r="GU43" i="7"/>
  <c r="GV43" i="7" s="1"/>
  <c r="GU44" i="7"/>
  <c r="GV44" i="7" s="1"/>
  <c r="GU42" i="7"/>
  <c r="GV42" i="7" s="1"/>
  <c r="GU41" i="7"/>
  <c r="GV41" i="7" s="1"/>
  <c r="GU40" i="7"/>
  <c r="GV40" i="7" s="1"/>
  <c r="GU39" i="7"/>
  <c r="GV39" i="7" s="1"/>
  <c r="GU38" i="7"/>
  <c r="GV38" i="7" s="1"/>
  <c r="GU37" i="7"/>
  <c r="GV37" i="7" s="1"/>
  <c r="GU31" i="7"/>
  <c r="GV31" i="7" s="1"/>
  <c r="GU35" i="7"/>
  <c r="GV35" i="7" s="1"/>
  <c r="GU34" i="7"/>
  <c r="GV34" i="7" s="1"/>
  <c r="GU32" i="7"/>
  <c r="GV32" i="7" s="1"/>
  <c r="GU36" i="7"/>
  <c r="GV36" i="7" s="1"/>
  <c r="GU30" i="7"/>
  <c r="GV30" i="7" s="1"/>
  <c r="GU33" i="7"/>
  <c r="GV33" i="7" s="1"/>
  <c r="GU29" i="7"/>
  <c r="GV29" i="7" s="1"/>
  <c r="GU28" i="7"/>
  <c r="GV28" i="7" s="1"/>
  <c r="GU25" i="7"/>
  <c r="GV25" i="7" s="1"/>
  <c r="GU27" i="7"/>
  <c r="GV27" i="7" s="1"/>
  <c r="GU26" i="7"/>
  <c r="GV26" i="7" s="1"/>
  <c r="GU24" i="7"/>
  <c r="GV24" i="7" s="1"/>
  <c r="GU23" i="7"/>
  <c r="GV23" i="7" s="1"/>
  <c r="GU22" i="7"/>
  <c r="GV22" i="7" s="1"/>
  <c r="GU16" i="7"/>
  <c r="GV16" i="7" s="1"/>
  <c r="GU21" i="7"/>
  <c r="GV21" i="7" s="1"/>
  <c r="GU20" i="7"/>
  <c r="GV20" i="7" s="1"/>
  <c r="GU19" i="7"/>
  <c r="GV19" i="7" s="1"/>
  <c r="GU18" i="7"/>
  <c r="GV18" i="7" s="1"/>
  <c r="GU17" i="7"/>
  <c r="GV17" i="7" s="1"/>
  <c r="GU15" i="7"/>
  <c r="GV15" i="7" s="1"/>
  <c r="GU11" i="7"/>
  <c r="GV11" i="7" s="1"/>
  <c r="GU10" i="7"/>
  <c r="GV10" i="7" s="1"/>
  <c r="GU14" i="7"/>
  <c r="GV14" i="7" s="1"/>
  <c r="GU12" i="7"/>
  <c r="GV12" i="7" s="1"/>
  <c r="FF12" i="5"/>
  <c r="FH12" i="5" s="1"/>
  <c r="FF38" i="5"/>
  <c r="FH38" i="5" s="1"/>
  <c r="FF44" i="5"/>
  <c r="FH44" i="5" s="1"/>
  <c r="AX49" i="5"/>
  <c r="DJ49" i="5"/>
  <c r="CL11" i="7"/>
  <c r="JV11" i="7"/>
  <c r="FF14" i="6"/>
  <c r="FH14" i="6" s="1"/>
  <c r="AN35" i="7"/>
  <c r="FF37" i="6"/>
  <c r="FH37" i="6" s="1"/>
  <c r="V10" i="7"/>
  <c r="MQ10" i="7" s="1"/>
  <c r="DU11" i="7"/>
  <c r="FI12" i="7"/>
  <c r="K13" i="7"/>
  <c r="GU13" i="7"/>
  <c r="GV13" i="7" s="1"/>
  <c r="AC43" i="7"/>
  <c r="AC44" i="7"/>
  <c r="AC42" i="7"/>
  <c r="AC41" i="7"/>
  <c r="AC40" i="7"/>
  <c r="AC39" i="7"/>
  <c r="AC37" i="7"/>
  <c r="AC36" i="7"/>
  <c r="AC35" i="7"/>
  <c r="AC34" i="7"/>
  <c r="AC33" i="7"/>
  <c r="AC32" i="7"/>
  <c r="AC31" i="7"/>
  <c r="AC29" i="7"/>
  <c r="AC38" i="7"/>
  <c r="AC30" i="7"/>
  <c r="AC27" i="7"/>
  <c r="AC26" i="7"/>
  <c r="AC25" i="7"/>
  <c r="AC23" i="7"/>
  <c r="AC24" i="7"/>
  <c r="AC28" i="7"/>
  <c r="AC22" i="7"/>
  <c r="AC20" i="7"/>
  <c r="AC21" i="7"/>
  <c r="AC19" i="7"/>
  <c r="AC18" i="7"/>
  <c r="AC16" i="7"/>
  <c r="AC15" i="7"/>
  <c r="AC14" i="7"/>
  <c r="AC17" i="7"/>
  <c r="AC13" i="7"/>
  <c r="AC12" i="7"/>
  <c r="AC10" i="7"/>
  <c r="GH23" i="7"/>
  <c r="JZ25" i="7"/>
  <c r="JZ29" i="7"/>
  <c r="GH31" i="7"/>
  <c r="JZ33" i="7"/>
  <c r="CP37" i="7"/>
  <c r="JZ37" i="7"/>
  <c r="ID40" i="7"/>
  <c r="ID44" i="7"/>
  <c r="AF43" i="7"/>
  <c r="AG43" i="7" s="1"/>
  <c r="AF42" i="7"/>
  <c r="AG42" i="7" s="1"/>
  <c r="AF44" i="7"/>
  <c r="AG44" i="7" s="1"/>
  <c r="AF39" i="7"/>
  <c r="AG39" i="7" s="1"/>
  <c r="AF41" i="7"/>
  <c r="AG41" i="7" s="1"/>
  <c r="AF40" i="7"/>
  <c r="AG40" i="7" s="1"/>
  <c r="AF38" i="7"/>
  <c r="AG38" i="7" s="1"/>
  <c r="AF36" i="7"/>
  <c r="AG36" i="7" s="1"/>
  <c r="AF35" i="7"/>
  <c r="AG35" i="7" s="1"/>
  <c r="AF34" i="7"/>
  <c r="AG34" i="7" s="1"/>
  <c r="AF37" i="7"/>
  <c r="AG37" i="7" s="1"/>
  <c r="AF33" i="7"/>
  <c r="AG33" i="7" s="1"/>
  <c r="AF32" i="7"/>
  <c r="AG32" i="7" s="1"/>
  <c r="AF31" i="7"/>
  <c r="AG31" i="7" s="1"/>
  <c r="AF30" i="7"/>
  <c r="AG30" i="7" s="1"/>
  <c r="AF29" i="7"/>
  <c r="AG29" i="7" s="1"/>
  <c r="AF28" i="7"/>
  <c r="AG28" i="7" s="1"/>
  <c r="AF27" i="7"/>
  <c r="AG27" i="7" s="1"/>
  <c r="AF25" i="7"/>
  <c r="AG25" i="7" s="1"/>
  <c r="AF23" i="7"/>
  <c r="AG23" i="7" s="1"/>
  <c r="AF24" i="7"/>
  <c r="AG24" i="7" s="1"/>
  <c r="AF26" i="7"/>
  <c r="AG26" i="7" s="1"/>
  <c r="AF21" i="7"/>
  <c r="AG21" i="7" s="1"/>
  <c r="AF20" i="7"/>
  <c r="AG20" i="7" s="1"/>
  <c r="AF22" i="7"/>
  <c r="AG22" i="7" s="1"/>
  <c r="AF19" i="7"/>
  <c r="AG19" i="7" s="1"/>
  <c r="AF18" i="7"/>
  <c r="AG18" i="7" s="1"/>
  <c r="AF17" i="7"/>
  <c r="AG17" i="7" s="1"/>
  <c r="AF15" i="7"/>
  <c r="AG15" i="7" s="1"/>
  <c r="AF14" i="7"/>
  <c r="AG14" i="7" s="1"/>
  <c r="AF16" i="7"/>
  <c r="AG16" i="7" s="1"/>
  <c r="AF13" i="7"/>
  <c r="AG13" i="7" s="1"/>
  <c r="AF12" i="7"/>
  <c r="AG12" i="7" s="1"/>
  <c r="AF11" i="7"/>
  <c r="AG11" i="7" s="1"/>
  <c r="AF10" i="7"/>
  <c r="AG10" i="7" s="1"/>
  <c r="HP43" i="7"/>
  <c r="HQ43" i="7" s="1"/>
  <c r="HP42" i="7"/>
  <c r="HQ42" i="7" s="1"/>
  <c r="HP40" i="7"/>
  <c r="HQ40" i="7" s="1"/>
  <c r="HP39" i="7"/>
  <c r="HQ39" i="7" s="1"/>
  <c r="HP41" i="7"/>
  <c r="HQ41" i="7" s="1"/>
  <c r="HP44" i="7"/>
  <c r="HQ44" i="7" s="1"/>
  <c r="HP38" i="7"/>
  <c r="HQ38" i="7" s="1"/>
  <c r="HP35" i="7"/>
  <c r="HQ35" i="7" s="1"/>
  <c r="HP34" i="7"/>
  <c r="HQ34" i="7" s="1"/>
  <c r="HP32" i="7"/>
  <c r="HQ32" i="7" s="1"/>
  <c r="HP36" i="7"/>
  <c r="HQ36" i="7" s="1"/>
  <c r="HP33" i="7"/>
  <c r="HQ33" i="7" s="1"/>
  <c r="HP30" i="7"/>
  <c r="HQ30" i="7" s="1"/>
  <c r="HP29" i="7"/>
  <c r="HQ29" i="7" s="1"/>
  <c r="HP31" i="7"/>
  <c r="HQ31" i="7" s="1"/>
  <c r="HP27" i="7"/>
  <c r="HQ27" i="7" s="1"/>
  <c r="HP25" i="7"/>
  <c r="HQ25" i="7" s="1"/>
  <c r="HP23" i="7"/>
  <c r="HQ23" i="7" s="1"/>
  <c r="HP28" i="7"/>
  <c r="HQ28" i="7" s="1"/>
  <c r="HP24" i="7"/>
  <c r="HQ24" i="7" s="1"/>
  <c r="HP26" i="7"/>
  <c r="HQ26" i="7" s="1"/>
  <c r="HP20" i="7"/>
  <c r="HQ20" i="7" s="1"/>
  <c r="HP37" i="7"/>
  <c r="HQ37" i="7" s="1"/>
  <c r="HP22" i="7"/>
  <c r="HQ22" i="7" s="1"/>
  <c r="HP19" i="7"/>
  <c r="HQ19" i="7" s="1"/>
  <c r="HP21" i="7"/>
  <c r="HQ21" i="7" s="1"/>
  <c r="HP18" i="7"/>
  <c r="HQ18" i="7" s="1"/>
  <c r="HP17" i="7"/>
  <c r="HQ17" i="7" s="1"/>
  <c r="HP15" i="7"/>
  <c r="HQ15" i="7" s="1"/>
  <c r="HP14" i="7"/>
  <c r="HQ14" i="7" s="1"/>
  <c r="HP16" i="7"/>
  <c r="HQ16" i="7" s="1"/>
  <c r="HP13" i="7"/>
  <c r="HQ13" i="7" s="1"/>
  <c r="HP12" i="7"/>
  <c r="HQ12" i="7" s="1"/>
  <c r="HP11" i="7"/>
  <c r="HQ11" i="7" s="1"/>
  <c r="HP10" i="7"/>
  <c r="HQ10" i="7" s="1"/>
  <c r="FF14" i="2"/>
  <c r="FH14" i="2" s="1"/>
  <c r="ME14" i="7"/>
  <c r="FF22" i="2"/>
  <c r="FH22" i="2" s="1"/>
  <c r="ME22" i="7"/>
  <c r="FF30" i="2"/>
  <c r="FH30" i="2" s="1"/>
  <c r="ME30" i="7"/>
  <c r="FF38" i="2"/>
  <c r="FH38" i="2" s="1"/>
  <c r="ME38" i="7"/>
  <c r="FF46" i="2"/>
  <c r="FH46" i="2" s="1"/>
  <c r="FF14" i="3"/>
  <c r="FH14" i="3" s="1"/>
  <c r="MQ16" i="7"/>
  <c r="FF23" i="3"/>
  <c r="FH23" i="3" s="1"/>
  <c r="FF34" i="3"/>
  <c r="FH34" i="3" s="1"/>
  <c r="BO43" i="7"/>
  <c r="BU43" i="7" s="1"/>
  <c r="CS43" i="7" s="1"/>
  <c r="DQ43" i="7" s="1"/>
  <c r="EO43" i="7" s="1"/>
  <c r="FM43" i="7" s="1"/>
  <c r="GK43" i="7" s="1"/>
  <c r="HI43" i="7" s="1"/>
  <c r="IG43" i="7" s="1"/>
  <c r="JE43" i="7" s="1"/>
  <c r="KC43" i="7" s="1"/>
  <c r="LA43" i="7" s="1"/>
  <c r="LY43" i="7" s="1"/>
  <c r="FF45" i="3"/>
  <c r="FH45" i="3" s="1"/>
  <c r="MQ44" i="7"/>
  <c r="U49" i="3"/>
  <c r="AK49" i="3"/>
  <c r="BA49" i="3"/>
  <c r="BQ49" i="3"/>
  <c r="CG49" i="3"/>
  <c r="CW49" i="3"/>
  <c r="DM49" i="3"/>
  <c r="EC49" i="3"/>
  <c r="AL44" i="7"/>
  <c r="AM44" i="7" s="1"/>
  <c r="AL43" i="7"/>
  <c r="AM43" i="7" s="1"/>
  <c r="AL41" i="7"/>
  <c r="AM41" i="7" s="1"/>
  <c r="AL42" i="7"/>
  <c r="AM42" i="7" s="1"/>
  <c r="AL40" i="7"/>
  <c r="AM40" i="7" s="1"/>
  <c r="AL39" i="7"/>
  <c r="AM39" i="7" s="1"/>
  <c r="AL37" i="7"/>
  <c r="AM37" i="7" s="1"/>
  <c r="AL36" i="7"/>
  <c r="AM36" i="7" s="1"/>
  <c r="AL38" i="7"/>
  <c r="AM38" i="7" s="1"/>
  <c r="AL35" i="7"/>
  <c r="AM35" i="7" s="1"/>
  <c r="AL34" i="7"/>
  <c r="AM34" i="7" s="1"/>
  <c r="AL33" i="7"/>
  <c r="AM33" i="7" s="1"/>
  <c r="AL32" i="7"/>
  <c r="AM32" i="7" s="1"/>
  <c r="AL31" i="7"/>
  <c r="AM31" i="7" s="1"/>
  <c r="AL30" i="7"/>
  <c r="AM30" i="7" s="1"/>
  <c r="AL28" i="7"/>
  <c r="AM28" i="7" s="1"/>
  <c r="AL26" i="7"/>
  <c r="AM26" i="7" s="1"/>
  <c r="AL25" i="7"/>
  <c r="AM25" i="7" s="1"/>
  <c r="AL24" i="7"/>
  <c r="AM24" i="7" s="1"/>
  <c r="AL22" i="7"/>
  <c r="AM22" i="7" s="1"/>
  <c r="AL23" i="7"/>
  <c r="AM23" i="7" s="1"/>
  <c r="AL21" i="7"/>
  <c r="AM21" i="7" s="1"/>
  <c r="AL27" i="7"/>
  <c r="AM27" i="7" s="1"/>
  <c r="AL29" i="7"/>
  <c r="AM29" i="7" s="1"/>
  <c r="AL19" i="7"/>
  <c r="AM19" i="7" s="1"/>
  <c r="AL17" i="7"/>
  <c r="AM17" i="7" s="1"/>
  <c r="AL20" i="7"/>
  <c r="AM20" i="7" s="1"/>
  <c r="AL16" i="7"/>
  <c r="AM16" i="7" s="1"/>
  <c r="AL18" i="7"/>
  <c r="AM18" i="7" s="1"/>
  <c r="AL15" i="7"/>
  <c r="AM15" i="7" s="1"/>
  <c r="AL14" i="7"/>
  <c r="AM14" i="7" s="1"/>
  <c r="AL13" i="7"/>
  <c r="AM13" i="7" s="1"/>
  <c r="AL12" i="7"/>
  <c r="AM12" i="7" s="1"/>
  <c r="AL11" i="7"/>
  <c r="AM11" i="7" s="1"/>
  <c r="HV44" i="7"/>
  <c r="HW44" i="7" s="1"/>
  <c r="HV43" i="7"/>
  <c r="HW43" i="7" s="1"/>
  <c r="HV41" i="7"/>
  <c r="HW41" i="7" s="1"/>
  <c r="HV42" i="7"/>
  <c r="HW42" i="7" s="1"/>
  <c r="HV39" i="7"/>
  <c r="HW39" i="7" s="1"/>
  <c r="HV40" i="7"/>
  <c r="HW40" i="7" s="1"/>
  <c r="HV38" i="7"/>
  <c r="HW38" i="7" s="1"/>
  <c r="HV36" i="7"/>
  <c r="HW36" i="7" s="1"/>
  <c r="HV35" i="7"/>
  <c r="HW35" i="7" s="1"/>
  <c r="HV37" i="7"/>
  <c r="HW37" i="7" s="1"/>
  <c r="HV34" i="7"/>
  <c r="HW34" i="7" s="1"/>
  <c r="HV33" i="7"/>
  <c r="HW33" i="7" s="1"/>
  <c r="HV32" i="7"/>
  <c r="HW32" i="7" s="1"/>
  <c r="HV31" i="7"/>
  <c r="HW31" i="7" s="1"/>
  <c r="HV30" i="7"/>
  <c r="HW30" i="7" s="1"/>
  <c r="HV28" i="7"/>
  <c r="HW28" i="7" s="1"/>
  <c r="HV26" i="7"/>
  <c r="HW26" i="7" s="1"/>
  <c r="HV25" i="7"/>
  <c r="HW25" i="7" s="1"/>
  <c r="HV24" i="7"/>
  <c r="HW24" i="7" s="1"/>
  <c r="HV22" i="7"/>
  <c r="HW22" i="7" s="1"/>
  <c r="HV29" i="7"/>
  <c r="HW29" i="7" s="1"/>
  <c r="HV27" i="7"/>
  <c r="HW27" i="7" s="1"/>
  <c r="HV21" i="7"/>
  <c r="HW21" i="7" s="1"/>
  <c r="HV23" i="7"/>
  <c r="HW23" i="7" s="1"/>
  <c r="HV19" i="7"/>
  <c r="HW19" i="7" s="1"/>
  <c r="HV17" i="7"/>
  <c r="HW17" i="7" s="1"/>
  <c r="HV20" i="7"/>
  <c r="HW20" i="7" s="1"/>
  <c r="HV16" i="7"/>
  <c r="HW16" i="7" s="1"/>
  <c r="HV15" i="7"/>
  <c r="HW15" i="7" s="1"/>
  <c r="HV14" i="7"/>
  <c r="HW14" i="7" s="1"/>
  <c r="HV13" i="7"/>
  <c r="HW13" i="7" s="1"/>
  <c r="HV18" i="7"/>
  <c r="HW18" i="7" s="1"/>
  <c r="HV12" i="7"/>
  <c r="HW12" i="7" s="1"/>
  <c r="HV11" i="7"/>
  <c r="HW11" i="7" s="1"/>
  <c r="AK20" i="7"/>
  <c r="FF22" i="4"/>
  <c r="FH22" i="4" s="1"/>
  <c r="AK36" i="7"/>
  <c r="FF38" i="4"/>
  <c r="FH38" i="4" s="1"/>
  <c r="AC49" i="4"/>
  <c r="BI49" i="4"/>
  <c r="CO49" i="4"/>
  <c r="DU49" i="4"/>
  <c r="FF22" i="5"/>
  <c r="FH22" i="5" s="1"/>
  <c r="FF46" i="5"/>
  <c r="FH46" i="5" s="1"/>
  <c r="BF49" i="5"/>
  <c r="DR49" i="5"/>
  <c r="DJ12" i="7"/>
  <c r="KT12" i="7"/>
  <c r="CP10" i="7"/>
  <c r="FB10" i="7"/>
  <c r="FC10" i="7" s="1"/>
  <c r="JZ10" i="7"/>
  <c r="GO11" i="7"/>
  <c r="MN13" i="7"/>
  <c r="CF13" i="7"/>
  <c r="CP13" i="7"/>
  <c r="JZ13" i="7"/>
  <c r="GH15" i="7"/>
  <c r="GH19" i="7"/>
  <c r="CP21" i="7"/>
  <c r="JZ21" i="7"/>
  <c r="EL22" i="7"/>
  <c r="LV22" i="7"/>
  <c r="AW24" i="7"/>
  <c r="BU24" i="7" s="1"/>
  <c r="CS24" i="7" s="1"/>
  <c r="DQ24" i="7" s="1"/>
  <c r="EO24" i="7" s="1"/>
  <c r="FM24" i="7" s="1"/>
  <c r="GK24" i="7" s="1"/>
  <c r="HI24" i="7" s="1"/>
  <c r="IG24" i="7" s="1"/>
  <c r="JE24" i="7" s="1"/>
  <c r="KC24" i="7" s="1"/>
  <c r="LA24" i="7" s="1"/>
  <c r="LY24" i="7" s="1"/>
  <c r="AT24" i="7"/>
  <c r="ID24" i="7"/>
  <c r="CP25" i="7"/>
  <c r="EL26" i="7"/>
  <c r="LV26" i="7"/>
  <c r="GH27" i="7"/>
  <c r="ID28" i="7"/>
  <c r="EL30" i="7"/>
  <c r="ID32" i="7"/>
  <c r="GH35" i="7"/>
  <c r="ID36" i="7"/>
  <c r="LV38" i="7"/>
  <c r="GH39" i="7"/>
  <c r="AT40" i="7"/>
  <c r="BA43" i="7"/>
  <c r="BA44" i="7"/>
  <c r="BA42" i="7"/>
  <c r="BA41" i="7"/>
  <c r="BA40" i="7"/>
  <c r="BA39" i="7"/>
  <c r="BA38" i="7"/>
  <c r="BA36" i="7"/>
  <c r="BA35" i="7"/>
  <c r="BA34" i="7"/>
  <c r="BA37" i="7"/>
  <c r="BA33" i="7"/>
  <c r="BA32" i="7"/>
  <c r="BA31" i="7"/>
  <c r="BA29" i="7"/>
  <c r="BA30" i="7"/>
  <c r="BA26" i="7"/>
  <c r="BA27" i="7"/>
  <c r="BA25" i="7"/>
  <c r="BA23" i="7"/>
  <c r="BA28" i="7"/>
  <c r="BA24" i="7"/>
  <c r="BA20" i="7"/>
  <c r="BA22" i="7"/>
  <c r="BA19" i="7"/>
  <c r="BA18" i="7"/>
  <c r="BA17" i="7"/>
  <c r="BA16" i="7"/>
  <c r="BA15" i="7"/>
  <c r="BA14" i="7"/>
  <c r="BA21" i="7"/>
  <c r="BA13" i="7"/>
  <c r="BA12" i="7"/>
  <c r="BA10" i="7"/>
  <c r="IK43" i="7"/>
  <c r="IK44" i="7"/>
  <c r="IK41" i="7"/>
  <c r="IK42" i="7"/>
  <c r="IK40" i="7"/>
  <c r="IK39" i="7"/>
  <c r="IK38" i="7"/>
  <c r="IK36" i="7"/>
  <c r="IK37" i="7"/>
  <c r="IK35" i="7"/>
  <c r="IK34" i="7"/>
  <c r="IK32" i="7"/>
  <c r="IK33" i="7"/>
  <c r="IK29" i="7"/>
  <c r="IK30" i="7"/>
  <c r="IK28" i="7"/>
  <c r="IK26" i="7"/>
  <c r="IK27" i="7"/>
  <c r="IK25" i="7"/>
  <c r="IK23" i="7"/>
  <c r="IK31" i="7"/>
  <c r="IK24" i="7"/>
  <c r="IK22" i="7"/>
  <c r="IK20" i="7"/>
  <c r="IK19" i="7"/>
  <c r="IK21" i="7"/>
  <c r="IK18" i="7"/>
  <c r="IK17" i="7"/>
  <c r="IK16" i="7"/>
  <c r="IK15" i="7"/>
  <c r="IK14" i="7"/>
  <c r="IK13" i="7"/>
  <c r="IK12" i="7"/>
  <c r="IK10" i="7"/>
  <c r="FF12" i="1"/>
  <c r="FH12" i="1" s="1"/>
  <c r="KX13" i="7"/>
  <c r="FJ14" i="7"/>
  <c r="FF16" i="1"/>
  <c r="FH16" i="1" s="1"/>
  <c r="MB15" i="7"/>
  <c r="HF15" i="7"/>
  <c r="BR16" i="7"/>
  <c r="JB16" i="7"/>
  <c r="DN17" i="7"/>
  <c r="KX17" i="7"/>
  <c r="FJ18" i="7"/>
  <c r="FF20" i="1"/>
  <c r="FH20" i="1" s="1"/>
  <c r="MB19" i="7"/>
  <c r="HF19" i="7"/>
  <c r="BR20" i="7"/>
  <c r="JB20" i="7"/>
  <c r="DN21" i="7"/>
  <c r="KX21" i="7"/>
  <c r="FJ22" i="7"/>
  <c r="FF24" i="1"/>
  <c r="FH24" i="1" s="1"/>
  <c r="MB23" i="7"/>
  <c r="Y23" i="7"/>
  <c r="HF23" i="7"/>
  <c r="BR24" i="7"/>
  <c r="JB24" i="7"/>
  <c r="DN25" i="7"/>
  <c r="KX25" i="7"/>
  <c r="FJ26" i="7"/>
  <c r="FF28" i="1"/>
  <c r="FH28" i="1" s="1"/>
  <c r="Y27" i="7"/>
  <c r="AW27" i="7" s="1"/>
  <c r="MB27" i="7"/>
  <c r="HF27" i="7"/>
  <c r="BR28" i="7"/>
  <c r="JB28" i="7"/>
  <c r="DN29" i="7"/>
  <c r="KX29" i="7"/>
  <c r="FJ30" i="7"/>
  <c r="FF32" i="1"/>
  <c r="FH32" i="1" s="1"/>
  <c r="MB31" i="7"/>
  <c r="Y31" i="7"/>
  <c r="AW31" i="7" s="1"/>
  <c r="BU31" i="7" s="1"/>
  <c r="CS31" i="7" s="1"/>
  <c r="DQ31" i="7" s="1"/>
  <c r="EO31" i="7" s="1"/>
  <c r="FM31" i="7" s="1"/>
  <c r="GK31" i="7" s="1"/>
  <c r="HI31" i="7" s="1"/>
  <c r="IG31" i="7" s="1"/>
  <c r="JE31" i="7" s="1"/>
  <c r="KC31" i="7" s="1"/>
  <c r="LA31" i="7" s="1"/>
  <c r="LY31" i="7" s="1"/>
  <c r="HF31" i="7"/>
  <c r="BR32" i="7"/>
  <c r="JB32" i="7"/>
  <c r="DN33" i="7"/>
  <c r="KX33" i="7"/>
  <c r="FJ34" i="7"/>
  <c r="FF36" i="1"/>
  <c r="FH36" i="1" s="1"/>
  <c r="Y35" i="7"/>
  <c r="MB35" i="7"/>
  <c r="HF35" i="7"/>
  <c r="BU36" i="7"/>
  <c r="CS36" i="7" s="1"/>
  <c r="DQ36" i="7" s="1"/>
  <c r="EO36" i="7" s="1"/>
  <c r="FM36" i="7" s="1"/>
  <c r="GK36" i="7" s="1"/>
  <c r="HI36" i="7" s="1"/>
  <c r="IG36" i="7" s="1"/>
  <c r="JE36" i="7" s="1"/>
  <c r="KC36" i="7" s="1"/>
  <c r="LA36" i="7" s="1"/>
  <c r="LY36" i="7" s="1"/>
  <c r="BR36" i="7"/>
  <c r="JB36" i="7"/>
  <c r="DN37" i="7"/>
  <c r="KX37" i="7"/>
  <c r="FJ38" i="7"/>
  <c r="FF40" i="1"/>
  <c r="FH40" i="1" s="1"/>
  <c r="MB39" i="7"/>
  <c r="Y39" i="7"/>
  <c r="HF39" i="7"/>
  <c r="BR40" i="7"/>
  <c r="JB40" i="7"/>
  <c r="DN41" i="7"/>
  <c r="KX41" i="7"/>
  <c r="FJ42" i="7"/>
  <c r="FF44" i="1"/>
  <c r="FH44" i="1" s="1"/>
  <c r="MB43" i="7"/>
  <c r="Y43" i="7"/>
  <c r="HF43" i="7"/>
  <c r="BR44" i="7"/>
  <c r="JB44" i="7"/>
  <c r="BD43" i="7"/>
  <c r="BE43" i="7" s="1"/>
  <c r="BD44" i="7"/>
  <c r="BE44" i="7" s="1"/>
  <c r="BD42" i="7"/>
  <c r="BE42" i="7" s="1"/>
  <c r="BD41" i="7"/>
  <c r="BE41" i="7" s="1"/>
  <c r="BD39" i="7"/>
  <c r="BE39" i="7" s="1"/>
  <c r="BD40" i="7"/>
  <c r="BE40" i="7" s="1"/>
  <c r="BD36" i="7"/>
  <c r="BE36" i="7" s="1"/>
  <c r="BD35" i="7"/>
  <c r="BE35" i="7" s="1"/>
  <c r="BD34" i="7"/>
  <c r="BE34" i="7" s="1"/>
  <c r="BD37" i="7"/>
  <c r="BE37" i="7" s="1"/>
  <c r="BD38" i="7"/>
  <c r="BE38" i="7" s="1"/>
  <c r="BD33" i="7"/>
  <c r="BE33" i="7" s="1"/>
  <c r="BD32" i="7"/>
  <c r="BE32" i="7" s="1"/>
  <c r="BD31" i="7"/>
  <c r="BE31" i="7" s="1"/>
  <c r="BD30" i="7"/>
  <c r="BE30" i="7" s="1"/>
  <c r="BD29" i="7"/>
  <c r="BE29" i="7" s="1"/>
  <c r="BD28" i="7"/>
  <c r="BE28" i="7" s="1"/>
  <c r="BD27" i="7"/>
  <c r="BE27" i="7" s="1"/>
  <c r="BD25" i="7"/>
  <c r="BE25" i="7" s="1"/>
  <c r="BD23" i="7"/>
  <c r="BE23" i="7" s="1"/>
  <c r="BD26" i="7"/>
  <c r="BE26" i="7" s="1"/>
  <c r="BD24" i="7"/>
  <c r="BE24" i="7" s="1"/>
  <c r="BD20" i="7"/>
  <c r="BE20" i="7" s="1"/>
  <c r="BD22" i="7"/>
  <c r="BE22" i="7" s="1"/>
  <c r="BD21" i="7"/>
  <c r="BE21" i="7" s="1"/>
  <c r="BD19" i="7"/>
  <c r="BE19" i="7" s="1"/>
  <c r="BD18" i="7"/>
  <c r="BE18" i="7" s="1"/>
  <c r="BD17" i="7"/>
  <c r="BE17" i="7" s="1"/>
  <c r="BD15" i="7"/>
  <c r="BE15" i="7" s="1"/>
  <c r="BD14" i="7"/>
  <c r="BE14" i="7" s="1"/>
  <c r="BD16" i="7"/>
  <c r="BE16" i="7" s="1"/>
  <c r="BD13" i="7"/>
  <c r="BE13" i="7" s="1"/>
  <c r="BD12" i="7"/>
  <c r="BE12" i="7" s="1"/>
  <c r="BD11" i="7"/>
  <c r="BE11" i="7" s="1"/>
  <c r="BD10" i="7"/>
  <c r="BE10" i="7" s="1"/>
  <c r="IN44" i="7"/>
  <c r="IO44" i="7" s="1"/>
  <c r="IN42" i="7"/>
  <c r="IO42" i="7" s="1"/>
  <c r="IN43" i="7"/>
  <c r="IO43" i="7" s="1"/>
  <c r="IN40" i="7"/>
  <c r="IO40" i="7" s="1"/>
  <c r="IN39" i="7"/>
  <c r="IO39" i="7" s="1"/>
  <c r="IN41" i="7"/>
  <c r="IO41" i="7" s="1"/>
  <c r="IN38" i="7"/>
  <c r="IO38" i="7" s="1"/>
  <c r="IN37" i="7"/>
  <c r="IO37" i="7" s="1"/>
  <c r="IN35" i="7"/>
  <c r="IO35" i="7" s="1"/>
  <c r="IN34" i="7"/>
  <c r="IO34" i="7" s="1"/>
  <c r="IN36" i="7"/>
  <c r="IO36" i="7" s="1"/>
  <c r="IN32" i="7"/>
  <c r="IO32" i="7" s="1"/>
  <c r="IN31" i="7"/>
  <c r="IO31" i="7" s="1"/>
  <c r="IN33" i="7"/>
  <c r="IO33" i="7" s="1"/>
  <c r="IN30" i="7"/>
  <c r="IO30" i="7" s="1"/>
  <c r="IN29" i="7"/>
  <c r="IO29" i="7" s="1"/>
  <c r="IN28" i="7"/>
  <c r="IO28" i="7" s="1"/>
  <c r="IN27" i="7"/>
  <c r="IO27" i="7" s="1"/>
  <c r="IN25" i="7"/>
  <c r="IO25" i="7" s="1"/>
  <c r="IN23" i="7"/>
  <c r="IO23" i="7" s="1"/>
  <c r="IN26" i="7"/>
  <c r="IO26" i="7" s="1"/>
  <c r="IN24" i="7"/>
  <c r="IO24" i="7" s="1"/>
  <c r="IN22" i="7"/>
  <c r="IO22" i="7" s="1"/>
  <c r="IN20" i="7"/>
  <c r="IO20" i="7" s="1"/>
  <c r="IN21" i="7"/>
  <c r="IO21" i="7" s="1"/>
  <c r="IN18" i="7"/>
  <c r="IO18" i="7" s="1"/>
  <c r="IN17" i="7"/>
  <c r="IO17" i="7" s="1"/>
  <c r="IN15" i="7"/>
  <c r="IO15" i="7" s="1"/>
  <c r="IN16" i="7"/>
  <c r="IO16" i="7" s="1"/>
  <c r="IN14" i="7"/>
  <c r="IO14" i="7" s="1"/>
  <c r="IN19" i="7"/>
  <c r="IO19" i="7" s="1"/>
  <c r="IN13" i="7"/>
  <c r="IO13" i="7" s="1"/>
  <c r="IN12" i="7"/>
  <c r="IO12" i="7" s="1"/>
  <c r="IN11" i="7"/>
  <c r="IO11" i="7" s="1"/>
  <c r="IN10" i="7"/>
  <c r="IO10" i="7" s="1"/>
  <c r="FF13" i="2"/>
  <c r="FH13" i="2" s="1"/>
  <c r="ME13" i="7"/>
  <c r="FF21" i="2"/>
  <c r="FH21" i="2" s="1"/>
  <c r="ME21" i="7"/>
  <c r="FF29" i="2"/>
  <c r="FH29" i="2" s="1"/>
  <c r="ME29" i="7"/>
  <c r="FF37" i="2"/>
  <c r="FH37" i="2" s="1"/>
  <c r="ME37" i="7"/>
  <c r="FF45" i="2"/>
  <c r="FH45" i="2" s="1"/>
  <c r="GF44" i="7"/>
  <c r="GG44" i="7" s="1"/>
  <c r="GF42" i="7"/>
  <c r="GG42" i="7" s="1"/>
  <c r="GF43" i="7"/>
  <c r="GG43" i="7" s="1"/>
  <c r="GF41" i="7"/>
  <c r="GG41" i="7" s="1"/>
  <c r="GF40" i="7"/>
  <c r="GG40" i="7" s="1"/>
  <c r="GF39" i="7"/>
  <c r="GG39" i="7" s="1"/>
  <c r="GF37" i="7"/>
  <c r="GG37" i="7" s="1"/>
  <c r="GF36" i="7"/>
  <c r="GG36" i="7" s="1"/>
  <c r="GF38" i="7"/>
  <c r="GG38" i="7" s="1"/>
  <c r="GF35" i="7"/>
  <c r="GG35" i="7" s="1"/>
  <c r="GF32" i="7"/>
  <c r="GG32" i="7" s="1"/>
  <c r="GF31" i="7"/>
  <c r="GG31" i="7" s="1"/>
  <c r="GF34" i="7"/>
  <c r="GG34" i="7" s="1"/>
  <c r="GF30" i="7"/>
  <c r="GG30" i="7" s="1"/>
  <c r="GF29" i="7"/>
  <c r="GG29" i="7" s="1"/>
  <c r="GF28" i="7"/>
  <c r="GG28" i="7" s="1"/>
  <c r="GF26" i="7"/>
  <c r="GG26" i="7" s="1"/>
  <c r="GF24" i="7"/>
  <c r="GG24" i="7" s="1"/>
  <c r="GF33" i="7"/>
  <c r="GG33" i="7" s="1"/>
  <c r="GF27" i="7"/>
  <c r="GG27" i="7" s="1"/>
  <c r="GF25" i="7"/>
  <c r="GG25" i="7" s="1"/>
  <c r="GF22" i="7"/>
  <c r="GG22" i="7" s="1"/>
  <c r="GF21" i="7"/>
  <c r="GG21" i="7" s="1"/>
  <c r="GF23" i="7"/>
  <c r="GG23" i="7" s="1"/>
  <c r="GF20" i="7"/>
  <c r="GG20" i="7" s="1"/>
  <c r="GF19" i="7"/>
  <c r="GG19" i="7" s="1"/>
  <c r="GF16" i="7"/>
  <c r="GG16" i="7" s="1"/>
  <c r="GF15" i="7"/>
  <c r="GG15" i="7" s="1"/>
  <c r="GF18" i="7"/>
  <c r="GG18" i="7" s="1"/>
  <c r="GF14" i="7"/>
  <c r="GG14" i="7" s="1"/>
  <c r="GF17" i="7"/>
  <c r="GG17" i="7" s="1"/>
  <c r="GF10" i="7"/>
  <c r="GG10" i="7" s="1"/>
  <c r="GF13" i="7"/>
  <c r="GG13" i="7" s="1"/>
  <c r="GF11" i="7"/>
  <c r="GG11" i="7" s="1"/>
  <c r="MQ14" i="7"/>
  <c r="FF21" i="3"/>
  <c r="FH21" i="3" s="1"/>
  <c r="FF26" i="3"/>
  <c r="FH26" i="3" s="1"/>
  <c r="BO25" i="7"/>
  <c r="MQ25" i="7" s="1"/>
  <c r="FF27" i="3"/>
  <c r="FH27" i="3" s="1"/>
  <c r="BO37" i="7"/>
  <c r="BR37" i="7" s="1"/>
  <c r="FF39" i="3"/>
  <c r="FH39" i="3" s="1"/>
  <c r="FF44" i="3"/>
  <c r="FH44" i="3" s="1"/>
  <c r="W49" i="3"/>
  <c r="AM49" i="3"/>
  <c r="BC49" i="3"/>
  <c r="BS49" i="3"/>
  <c r="CI49" i="3"/>
  <c r="CY49" i="3"/>
  <c r="DO49" i="3"/>
  <c r="EE49" i="3"/>
  <c r="MK10" i="7"/>
  <c r="P13" i="7"/>
  <c r="MK13" i="7" s="1"/>
  <c r="FF15" i="4"/>
  <c r="FH15" i="4" s="1"/>
  <c r="FF16" i="4"/>
  <c r="FH16" i="4" s="1"/>
  <c r="AK16" i="7"/>
  <c r="AT16" i="7" s="1"/>
  <c r="FF18" i="4"/>
  <c r="FH18" i="4" s="1"/>
  <c r="AK26" i="7"/>
  <c r="FF28" i="4"/>
  <c r="FH28" i="4" s="1"/>
  <c r="AK42" i="7"/>
  <c r="FF44" i="4"/>
  <c r="FH44" i="4" s="1"/>
  <c r="AI49" i="4"/>
  <c r="BO49" i="4"/>
  <c r="CU49" i="4"/>
  <c r="EA49" i="4"/>
  <c r="MH10" i="7"/>
  <c r="M15" i="7"/>
  <c r="MH15" i="7" s="1"/>
  <c r="FF17" i="5"/>
  <c r="FH17" i="5" s="1"/>
  <c r="FF18" i="5"/>
  <c r="FH18" i="5" s="1"/>
  <c r="M19" i="7"/>
  <c r="MH19" i="7" s="1"/>
  <c r="FF21" i="5"/>
  <c r="FH21" i="5" s="1"/>
  <c r="FF28" i="5"/>
  <c r="FH28" i="5" s="1"/>
  <c r="FF34" i="5"/>
  <c r="FH34" i="5" s="1"/>
  <c r="FF40" i="5"/>
  <c r="FH40" i="5" s="1"/>
  <c r="BN49" i="5"/>
  <c r="DZ49" i="5"/>
  <c r="AL10" i="7"/>
  <c r="AM10" i="7" s="1"/>
  <c r="HV10" i="7"/>
  <c r="HW10" i="7" s="1"/>
  <c r="M11" i="7"/>
  <c r="MH11" i="7" s="1"/>
  <c r="DL12" i="7"/>
  <c r="DM12" i="7" s="1"/>
  <c r="KV12" i="7"/>
  <c r="KW12" i="7" s="1"/>
  <c r="EY13" i="7"/>
  <c r="EZ13" i="7" s="1"/>
  <c r="KQ16" i="7"/>
  <c r="GH11" i="7"/>
  <c r="ID16" i="7"/>
  <c r="JZ17" i="7"/>
  <c r="CP29" i="7"/>
  <c r="LV30" i="7"/>
  <c r="CP33" i="7"/>
  <c r="EL34" i="7"/>
  <c r="LV34" i="7"/>
  <c r="AT36" i="7"/>
  <c r="AW36" i="7"/>
  <c r="EL38" i="7"/>
  <c r="CP41" i="7"/>
  <c r="JZ41" i="7"/>
  <c r="EL42" i="7"/>
  <c r="LV42" i="7"/>
  <c r="GH43" i="7"/>
  <c r="MB11" i="7"/>
  <c r="HF11" i="7"/>
  <c r="DN13" i="7"/>
  <c r="BY43" i="7"/>
  <c r="BY44" i="7"/>
  <c r="BY41" i="7"/>
  <c r="BY40" i="7"/>
  <c r="BY42" i="7"/>
  <c r="BY39" i="7"/>
  <c r="BY38" i="7"/>
  <c r="BY36" i="7"/>
  <c r="BY37" i="7"/>
  <c r="BY35" i="7"/>
  <c r="BY34" i="7"/>
  <c r="BY33" i="7"/>
  <c r="BY32" i="7"/>
  <c r="BY31" i="7"/>
  <c r="BY29" i="7"/>
  <c r="BY30" i="7"/>
  <c r="BY28" i="7"/>
  <c r="BY26" i="7"/>
  <c r="BY25" i="7"/>
  <c r="BY23" i="7"/>
  <c r="BY24" i="7"/>
  <c r="BY27" i="7"/>
  <c r="BY22" i="7"/>
  <c r="BY21" i="7"/>
  <c r="BY20" i="7"/>
  <c r="BY19" i="7"/>
  <c r="BY18" i="7"/>
  <c r="BY16" i="7"/>
  <c r="BY15" i="7"/>
  <c r="BY14" i="7"/>
  <c r="BY13" i="7"/>
  <c r="BY12" i="7"/>
  <c r="BY17" i="7"/>
  <c r="BY10" i="7"/>
  <c r="JI43" i="7"/>
  <c r="JI44" i="7"/>
  <c r="JI42" i="7"/>
  <c r="JI41" i="7"/>
  <c r="JI40" i="7"/>
  <c r="JI39" i="7"/>
  <c r="JI38" i="7"/>
  <c r="JI36" i="7"/>
  <c r="JI37" i="7"/>
  <c r="JI35" i="7"/>
  <c r="JI34" i="7"/>
  <c r="JI33" i="7"/>
  <c r="JI32" i="7"/>
  <c r="JI31" i="7"/>
  <c r="JI29" i="7"/>
  <c r="JI30" i="7"/>
  <c r="JI26" i="7"/>
  <c r="JI25" i="7"/>
  <c r="JI23" i="7"/>
  <c r="JI27" i="7"/>
  <c r="JI24" i="7"/>
  <c r="JI28" i="7"/>
  <c r="JI22" i="7"/>
  <c r="JI21" i="7"/>
  <c r="JI20" i="7"/>
  <c r="JI19" i="7"/>
  <c r="JI18" i="7"/>
  <c r="JI15" i="7"/>
  <c r="JI14" i="7"/>
  <c r="JI13" i="7"/>
  <c r="JI16" i="7"/>
  <c r="JI17" i="7"/>
  <c r="JI12" i="7"/>
  <c r="JI10" i="7"/>
  <c r="AT11" i="7"/>
  <c r="ID11" i="7"/>
  <c r="EL13" i="7"/>
  <c r="GH14" i="7"/>
  <c r="AT15" i="7"/>
  <c r="ID15" i="7"/>
  <c r="CP16" i="7"/>
  <c r="JZ16" i="7"/>
  <c r="EL17" i="7"/>
  <c r="LV17" i="7"/>
  <c r="GH18" i="7"/>
  <c r="AT19" i="7"/>
  <c r="ID19" i="7"/>
  <c r="CP20" i="7"/>
  <c r="JZ20" i="7"/>
  <c r="EL21" i="7"/>
  <c r="LV21" i="7"/>
  <c r="GH22" i="7"/>
  <c r="ID23" i="7"/>
  <c r="CP24" i="7"/>
  <c r="JZ24" i="7"/>
  <c r="EL25" i="7"/>
  <c r="LV25" i="7"/>
  <c r="GH26" i="7"/>
  <c r="AT27" i="7"/>
  <c r="ID27" i="7"/>
  <c r="CP28" i="7"/>
  <c r="JZ28" i="7"/>
  <c r="EL29" i="7"/>
  <c r="LV29" i="7"/>
  <c r="GH30" i="7"/>
  <c r="AT31" i="7"/>
  <c r="ID31" i="7"/>
  <c r="CP32" i="7"/>
  <c r="JZ32" i="7"/>
  <c r="EL33" i="7"/>
  <c r="LV33" i="7"/>
  <c r="GH34" i="7"/>
  <c r="AW35" i="7"/>
  <c r="AT35" i="7"/>
  <c r="ID35" i="7"/>
  <c r="CP36" i="7"/>
  <c r="JZ36" i="7"/>
  <c r="EL37" i="7"/>
  <c r="LV37" i="7"/>
  <c r="GH38" i="7"/>
  <c r="AW39" i="7"/>
  <c r="AT39" i="7"/>
  <c r="ID39" i="7"/>
  <c r="CP40" i="7"/>
  <c r="JZ40" i="7"/>
  <c r="EL41" i="7"/>
  <c r="LV41" i="7"/>
  <c r="GH42" i="7"/>
  <c r="AW43" i="7"/>
  <c r="AT43" i="7"/>
  <c r="ID43" i="7"/>
  <c r="CP44" i="7"/>
  <c r="JZ44" i="7"/>
  <c r="CB44" i="7"/>
  <c r="CC44" i="7" s="1"/>
  <c r="CB43" i="7"/>
  <c r="CC43" i="7" s="1"/>
  <c r="CB42" i="7"/>
  <c r="CC42" i="7" s="1"/>
  <c r="CB41" i="7"/>
  <c r="CC41" i="7" s="1"/>
  <c r="CB39" i="7"/>
  <c r="CC39" i="7" s="1"/>
  <c r="CB38" i="7"/>
  <c r="CC38" i="7" s="1"/>
  <c r="CB40" i="7"/>
  <c r="CC40" i="7" s="1"/>
  <c r="CB37" i="7"/>
  <c r="CC37" i="7" s="1"/>
  <c r="CB35" i="7"/>
  <c r="CC35" i="7" s="1"/>
  <c r="CB34" i="7"/>
  <c r="CC34" i="7" s="1"/>
  <c r="CB36" i="7"/>
  <c r="CC36" i="7" s="1"/>
  <c r="CB33" i="7"/>
  <c r="CC33" i="7" s="1"/>
  <c r="CB32" i="7"/>
  <c r="CC32" i="7" s="1"/>
  <c r="CB31" i="7"/>
  <c r="CC31" i="7" s="1"/>
  <c r="CB30" i="7"/>
  <c r="CC30" i="7" s="1"/>
  <c r="CB29" i="7"/>
  <c r="CC29" i="7" s="1"/>
  <c r="CB28" i="7"/>
  <c r="CC28" i="7" s="1"/>
  <c r="CB27" i="7"/>
  <c r="CC27" i="7" s="1"/>
  <c r="CB25" i="7"/>
  <c r="CC25" i="7" s="1"/>
  <c r="CB23" i="7"/>
  <c r="CC23" i="7" s="1"/>
  <c r="CB24" i="7"/>
  <c r="CC24" i="7" s="1"/>
  <c r="CB26" i="7"/>
  <c r="CC26" i="7" s="1"/>
  <c r="CB22" i="7"/>
  <c r="CC22" i="7" s="1"/>
  <c r="CB20" i="7"/>
  <c r="CC20" i="7" s="1"/>
  <c r="CB21" i="7"/>
  <c r="CC21" i="7" s="1"/>
  <c r="CB19" i="7"/>
  <c r="CC19" i="7" s="1"/>
  <c r="CB18" i="7"/>
  <c r="CC18" i="7" s="1"/>
  <c r="CB17" i="7"/>
  <c r="CC17" i="7" s="1"/>
  <c r="CB15" i="7"/>
  <c r="CC15" i="7" s="1"/>
  <c r="CB14" i="7"/>
  <c r="CC14" i="7" s="1"/>
  <c r="CB16" i="7"/>
  <c r="CC16" i="7" s="1"/>
  <c r="CB13" i="7"/>
  <c r="CC13" i="7" s="1"/>
  <c r="CB12" i="7"/>
  <c r="CC12" i="7" s="1"/>
  <c r="CB11" i="7"/>
  <c r="CC11" i="7" s="1"/>
  <c r="CB10" i="7"/>
  <c r="CC10" i="7" s="1"/>
  <c r="JL44" i="7"/>
  <c r="JM44" i="7" s="1"/>
  <c r="JL43" i="7"/>
  <c r="JM43" i="7" s="1"/>
  <c r="JL42" i="7"/>
  <c r="JM42" i="7" s="1"/>
  <c r="JL40" i="7"/>
  <c r="JM40" i="7" s="1"/>
  <c r="JL39" i="7"/>
  <c r="JM39" i="7" s="1"/>
  <c r="JL41" i="7"/>
  <c r="JM41" i="7" s="1"/>
  <c r="JL37" i="7"/>
  <c r="JM37" i="7" s="1"/>
  <c r="JL35" i="7"/>
  <c r="JM35" i="7" s="1"/>
  <c r="JL36" i="7"/>
  <c r="JM36" i="7" s="1"/>
  <c r="JL34" i="7"/>
  <c r="JM34" i="7" s="1"/>
  <c r="JL33" i="7"/>
  <c r="JM33" i="7" s="1"/>
  <c r="JL32" i="7"/>
  <c r="JM32" i="7" s="1"/>
  <c r="JL31" i="7"/>
  <c r="JM31" i="7" s="1"/>
  <c r="JL38" i="7"/>
  <c r="JM38" i="7" s="1"/>
  <c r="JL30" i="7"/>
  <c r="JM30" i="7" s="1"/>
  <c r="JL29" i="7"/>
  <c r="JM29" i="7" s="1"/>
  <c r="JL27" i="7"/>
  <c r="JM27" i="7" s="1"/>
  <c r="JL28" i="7"/>
  <c r="JM28" i="7" s="1"/>
  <c r="JL26" i="7"/>
  <c r="JM26" i="7" s="1"/>
  <c r="JL25" i="7"/>
  <c r="JM25" i="7" s="1"/>
  <c r="JL23" i="7"/>
  <c r="JM23" i="7" s="1"/>
  <c r="JL24" i="7"/>
  <c r="JM24" i="7" s="1"/>
  <c r="JL22" i="7"/>
  <c r="JM22" i="7" s="1"/>
  <c r="JL20" i="7"/>
  <c r="JM20" i="7" s="1"/>
  <c r="JL21" i="7"/>
  <c r="JM21" i="7" s="1"/>
  <c r="JL19" i="7"/>
  <c r="JM19" i="7" s="1"/>
  <c r="JL18" i="7"/>
  <c r="JM18" i="7" s="1"/>
  <c r="JL17" i="7"/>
  <c r="JM17" i="7" s="1"/>
  <c r="JL15" i="7"/>
  <c r="JM15" i="7" s="1"/>
  <c r="JL14" i="7"/>
  <c r="JM14" i="7" s="1"/>
  <c r="JL16" i="7"/>
  <c r="JM16" i="7" s="1"/>
  <c r="JL12" i="7"/>
  <c r="JM12" i="7" s="1"/>
  <c r="JL11" i="7"/>
  <c r="JM11" i="7" s="1"/>
  <c r="JL10" i="7"/>
  <c r="JM10" i="7" s="1"/>
  <c r="JL13" i="7"/>
  <c r="JM13" i="7" s="1"/>
  <c r="FF12" i="2"/>
  <c r="FH12" i="2" s="1"/>
  <c r="ME12" i="7"/>
  <c r="FF20" i="2"/>
  <c r="FH20" i="2" s="1"/>
  <c r="ME20" i="7"/>
  <c r="FF28" i="2"/>
  <c r="FH28" i="2" s="1"/>
  <c r="ME28" i="7"/>
  <c r="FF36" i="2"/>
  <c r="FH36" i="2" s="1"/>
  <c r="ME36" i="7"/>
  <c r="FF44" i="2"/>
  <c r="FH44" i="2" s="1"/>
  <c r="ME44" i="7"/>
  <c r="W44" i="7"/>
  <c r="W42" i="7"/>
  <c r="W43" i="7"/>
  <c r="W40" i="7"/>
  <c r="W41" i="7"/>
  <c r="W39" i="7"/>
  <c r="W38" i="7"/>
  <c r="W36" i="7"/>
  <c r="W35" i="7"/>
  <c r="W37" i="7"/>
  <c r="W33" i="7"/>
  <c r="W32" i="7"/>
  <c r="W34" i="7"/>
  <c r="W31" i="7"/>
  <c r="W30" i="7"/>
  <c r="W28" i="7"/>
  <c r="W27" i="7"/>
  <c r="W26" i="7"/>
  <c r="W25" i="7"/>
  <c r="W29" i="7"/>
  <c r="W24" i="7"/>
  <c r="W21" i="7"/>
  <c r="W22" i="7"/>
  <c r="W23" i="7"/>
  <c r="W19" i="7"/>
  <c r="W18" i="7"/>
  <c r="W16" i="7"/>
  <c r="W17" i="7"/>
  <c r="W15" i="7"/>
  <c r="W14" i="7"/>
  <c r="W20" i="7"/>
  <c r="W13" i="7"/>
  <c r="W12" i="7"/>
  <c r="W11" i="7"/>
  <c r="W10" i="7"/>
  <c r="FG9" i="3"/>
  <c r="HD44" i="7"/>
  <c r="HE44" i="7" s="1"/>
  <c r="HD42" i="7"/>
  <c r="HE42" i="7" s="1"/>
  <c r="HD43" i="7"/>
  <c r="HE43" i="7" s="1"/>
  <c r="HD41" i="7"/>
  <c r="HE41" i="7" s="1"/>
  <c r="HD40" i="7"/>
  <c r="HE40" i="7" s="1"/>
  <c r="HD39" i="7"/>
  <c r="HE39" i="7" s="1"/>
  <c r="HD37" i="7"/>
  <c r="HE37" i="7" s="1"/>
  <c r="HD38" i="7"/>
  <c r="HE38" i="7" s="1"/>
  <c r="HD35" i="7"/>
  <c r="HE35" i="7" s="1"/>
  <c r="HD34" i="7"/>
  <c r="HE34" i="7" s="1"/>
  <c r="HD33" i="7"/>
  <c r="HE33" i="7" s="1"/>
  <c r="HD31" i="7"/>
  <c r="HE31" i="7" s="1"/>
  <c r="HD30" i="7"/>
  <c r="HE30" i="7" s="1"/>
  <c r="HD32" i="7"/>
  <c r="HE32" i="7" s="1"/>
  <c r="HD27" i="7"/>
  <c r="HE27" i="7" s="1"/>
  <c r="HD28" i="7"/>
  <c r="HE28" i="7" s="1"/>
  <c r="HD36" i="7"/>
  <c r="HE36" i="7" s="1"/>
  <c r="HD26" i="7"/>
  <c r="HE26" i="7" s="1"/>
  <c r="HD24" i="7"/>
  <c r="HE24" i="7" s="1"/>
  <c r="HD23" i="7"/>
  <c r="HE23" i="7" s="1"/>
  <c r="HD22" i="7"/>
  <c r="HE22" i="7" s="1"/>
  <c r="HD25" i="7"/>
  <c r="HE25" i="7" s="1"/>
  <c r="HD29" i="7"/>
  <c r="HE29" i="7" s="1"/>
  <c r="HD21" i="7"/>
  <c r="HE21" i="7" s="1"/>
  <c r="HD20" i="7"/>
  <c r="HE20" i="7" s="1"/>
  <c r="HD19" i="7"/>
  <c r="HE19" i="7" s="1"/>
  <c r="HD17" i="7"/>
  <c r="HE17" i="7" s="1"/>
  <c r="HD18" i="7"/>
  <c r="HE18" i="7" s="1"/>
  <c r="HD16" i="7"/>
  <c r="HE16" i="7" s="1"/>
  <c r="HD15" i="7"/>
  <c r="HE15" i="7" s="1"/>
  <c r="HD14" i="7"/>
  <c r="HE14" i="7" s="1"/>
  <c r="HD10" i="7"/>
  <c r="HE10" i="7" s="1"/>
  <c r="HD13" i="7"/>
  <c r="HE13" i="7" s="1"/>
  <c r="HD11" i="7"/>
  <c r="HE11" i="7" s="1"/>
  <c r="MQ12" i="7"/>
  <c r="FF19" i="3"/>
  <c r="FH19" i="3" s="1"/>
  <c r="BO31" i="7"/>
  <c r="FF33" i="3"/>
  <c r="FH33" i="3" s="1"/>
  <c r="MQ32" i="7"/>
  <c r="FF38" i="3"/>
  <c r="FH38" i="3" s="1"/>
  <c r="J49" i="3"/>
  <c r="Z49" i="3"/>
  <c r="AP49" i="3"/>
  <c r="BF49" i="3"/>
  <c r="BV49" i="3"/>
  <c r="CL49" i="3"/>
  <c r="DB49" i="3"/>
  <c r="DR49" i="3"/>
  <c r="EH49" i="3"/>
  <c r="CH43" i="7"/>
  <c r="CI43" i="7" s="1"/>
  <c r="CH44" i="7"/>
  <c r="CI44" i="7" s="1"/>
  <c r="CH41" i="7"/>
  <c r="CI41" i="7" s="1"/>
  <c r="CH42" i="7"/>
  <c r="CI42" i="7" s="1"/>
  <c r="CH40" i="7"/>
  <c r="CI40" i="7" s="1"/>
  <c r="CH39" i="7"/>
  <c r="CI39" i="7" s="1"/>
  <c r="CH38" i="7"/>
  <c r="CI38" i="7" s="1"/>
  <c r="CH35" i="7"/>
  <c r="CI35" i="7" s="1"/>
  <c r="CH34" i="7"/>
  <c r="CI34" i="7" s="1"/>
  <c r="CH37" i="7"/>
  <c r="CI37" i="7" s="1"/>
  <c r="CH33" i="7"/>
  <c r="CI33" i="7" s="1"/>
  <c r="CH32" i="7"/>
  <c r="CI32" i="7" s="1"/>
  <c r="CH31" i="7"/>
  <c r="CI31" i="7" s="1"/>
  <c r="CH30" i="7"/>
  <c r="CI30" i="7" s="1"/>
  <c r="CH36" i="7"/>
  <c r="CI36" i="7" s="1"/>
  <c r="CH28" i="7"/>
  <c r="CI28" i="7" s="1"/>
  <c r="CH26" i="7"/>
  <c r="CI26" i="7" s="1"/>
  <c r="CH25" i="7"/>
  <c r="CI25" i="7" s="1"/>
  <c r="CH29" i="7"/>
  <c r="CI29" i="7" s="1"/>
  <c r="CH24" i="7"/>
  <c r="CI24" i="7" s="1"/>
  <c r="CH22" i="7"/>
  <c r="CI22" i="7" s="1"/>
  <c r="CH27" i="7"/>
  <c r="CI27" i="7" s="1"/>
  <c r="CH23" i="7"/>
  <c r="CI23" i="7" s="1"/>
  <c r="CH21" i="7"/>
  <c r="CI21" i="7" s="1"/>
  <c r="CH19" i="7"/>
  <c r="CI19" i="7" s="1"/>
  <c r="CH17" i="7"/>
  <c r="CI17" i="7" s="1"/>
  <c r="CH20" i="7"/>
  <c r="CI20" i="7" s="1"/>
  <c r="CH16" i="7"/>
  <c r="CI16" i="7" s="1"/>
  <c r="CH15" i="7"/>
  <c r="CI15" i="7" s="1"/>
  <c r="CH18" i="7"/>
  <c r="CI18" i="7" s="1"/>
  <c r="CH14" i="7"/>
  <c r="CI14" i="7" s="1"/>
  <c r="CH13" i="7"/>
  <c r="CI13" i="7" s="1"/>
  <c r="CH12" i="7"/>
  <c r="CI12" i="7" s="1"/>
  <c r="CH11" i="7"/>
  <c r="CI11" i="7" s="1"/>
  <c r="JR42" i="7"/>
  <c r="JS42" i="7" s="1"/>
  <c r="JR43" i="7"/>
  <c r="JS43" i="7" s="1"/>
  <c r="JR41" i="7"/>
  <c r="JS41" i="7" s="1"/>
  <c r="JR44" i="7"/>
  <c r="JS44" i="7" s="1"/>
  <c r="JR40" i="7"/>
  <c r="JS40" i="7" s="1"/>
  <c r="JR39" i="7"/>
  <c r="JS39" i="7" s="1"/>
  <c r="JR38" i="7"/>
  <c r="JS38" i="7" s="1"/>
  <c r="JR35" i="7"/>
  <c r="JS35" i="7" s="1"/>
  <c r="JR34" i="7"/>
  <c r="JS34" i="7" s="1"/>
  <c r="JR33" i="7"/>
  <c r="JS33" i="7" s="1"/>
  <c r="JR36" i="7"/>
  <c r="JS36" i="7" s="1"/>
  <c r="JR37" i="7"/>
  <c r="JS37" i="7" s="1"/>
  <c r="JR32" i="7"/>
  <c r="JS32" i="7" s="1"/>
  <c r="JR31" i="7"/>
  <c r="JS31" i="7" s="1"/>
  <c r="JR30" i="7"/>
  <c r="JS30" i="7" s="1"/>
  <c r="JR28" i="7"/>
  <c r="JS28" i="7" s="1"/>
  <c r="JR26" i="7"/>
  <c r="JS26" i="7" s="1"/>
  <c r="JR25" i="7"/>
  <c r="JS25" i="7" s="1"/>
  <c r="JR29" i="7"/>
  <c r="JS29" i="7" s="1"/>
  <c r="JR24" i="7"/>
  <c r="JS24" i="7" s="1"/>
  <c r="JR22" i="7"/>
  <c r="JS22" i="7" s="1"/>
  <c r="JR23" i="7"/>
  <c r="JS23" i="7" s="1"/>
  <c r="JR19" i="7"/>
  <c r="JS19" i="7" s="1"/>
  <c r="JR27" i="7"/>
  <c r="JS27" i="7" s="1"/>
  <c r="JR21" i="7"/>
  <c r="JS21" i="7" s="1"/>
  <c r="JR17" i="7"/>
  <c r="JS17" i="7" s="1"/>
  <c r="JR20" i="7"/>
  <c r="JS20" i="7" s="1"/>
  <c r="JR16" i="7"/>
  <c r="JS16" i="7" s="1"/>
  <c r="JR15" i="7"/>
  <c r="JS15" i="7" s="1"/>
  <c r="JR14" i="7"/>
  <c r="JS14" i="7" s="1"/>
  <c r="JR18" i="7"/>
  <c r="JS18" i="7" s="1"/>
  <c r="JR13" i="7"/>
  <c r="JS13" i="7" s="1"/>
  <c r="JR12" i="7"/>
  <c r="JS12" i="7" s="1"/>
  <c r="JR11" i="7"/>
  <c r="JS11" i="7" s="1"/>
  <c r="P17" i="7"/>
  <c r="MK17" i="7" s="1"/>
  <c r="FF19" i="4"/>
  <c r="FH19" i="4" s="1"/>
  <c r="AK32" i="7"/>
  <c r="AT32" i="7" s="1"/>
  <c r="FF34" i="4"/>
  <c r="FH34" i="4" s="1"/>
  <c r="AK49" i="4"/>
  <c r="BQ49" i="4"/>
  <c r="CW49" i="4"/>
  <c r="EC49" i="4"/>
  <c r="FF14" i="5"/>
  <c r="FH14" i="5" s="1"/>
  <c r="J49" i="5"/>
  <c r="BV49" i="5"/>
  <c r="EH49" i="5"/>
  <c r="FE44" i="7"/>
  <c r="FF44" i="7" s="1"/>
  <c r="FE42" i="7"/>
  <c r="FF42" i="7" s="1"/>
  <c r="FE38" i="7"/>
  <c r="FF38" i="7" s="1"/>
  <c r="FE43" i="7"/>
  <c r="FF43" i="7" s="1"/>
  <c r="FE41" i="7"/>
  <c r="FF41" i="7" s="1"/>
  <c r="FE39" i="7"/>
  <c r="FF39" i="7" s="1"/>
  <c r="FE37" i="7"/>
  <c r="FF37" i="7" s="1"/>
  <c r="FE35" i="7"/>
  <c r="FF35" i="7" s="1"/>
  <c r="FE36" i="7"/>
  <c r="FF36" i="7" s="1"/>
  <c r="FE33" i="7"/>
  <c r="FF33" i="7" s="1"/>
  <c r="FE32" i="7"/>
  <c r="FF32" i="7" s="1"/>
  <c r="FE31" i="7"/>
  <c r="FF31" i="7" s="1"/>
  <c r="FE30" i="7"/>
  <c r="FF30" i="7" s="1"/>
  <c r="FE29" i="7"/>
  <c r="FF29" i="7" s="1"/>
  <c r="FE34" i="7"/>
  <c r="FF34" i="7" s="1"/>
  <c r="FE27" i="7"/>
  <c r="FF27" i="7" s="1"/>
  <c r="FE24" i="7"/>
  <c r="FF24" i="7" s="1"/>
  <c r="FE22" i="7"/>
  <c r="FF22" i="7" s="1"/>
  <c r="FE28" i="7"/>
  <c r="FF28" i="7" s="1"/>
  <c r="FE23" i="7"/>
  <c r="FF23" i="7" s="1"/>
  <c r="FE26" i="7"/>
  <c r="FF26" i="7" s="1"/>
  <c r="FE25" i="7"/>
  <c r="FF25" i="7" s="1"/>
  <c r="FE20" i="7"/>
  <c r="FF20" i="7" s="1"/>
  <c r="FE21" i="7"/>
  <c r="FF21" i="7" s="1"/>
  <c r="FE19" i="7"/>
  <c r="FF19" i="7" s="1"/>
  <c r="FE18" i="7"/>
  <c r="FF18" i="7" s="1"/>
  <c r="FE17" i="7"/>
  <c r="FF17" i="7" s="1"/>
  <c r="FE16" i="7"/>
  <c r="FF16" i="7" s="1"/>
  <c r="FE40" i="7"/>
  <c r="FF40" i="7" s="1"/>
  <c r="FE14" i="7"/>
  <c r="FF14" i="7" s="1"/>
  <c r="FE15" i="7"/>
  <c r="FF15" i="7" s="1"/>
  <c r="FE13" i="7"/>
  <c r="FF13" i="7" s="1"/>
  <c r="FE12" i="7"/>
  <c r="FF12" i="7" s="1"/>
  <c r="FE11" i="7"/>
  <c r="FF11" i="7" s="1"/>
  <c r="FE10" i="7"/>
  <c r="FF10" i="7" s="1"/>
  <c r="FG9" i="6"/>
  <c r="AT10" i="7"/>
  <c r="DG10" i="7"/>
  <c r="ID10" i="7"/>
  <c r="KQ10" i="7"/>
  <c r="ES11" i="7"/>
  <c r="GF12" i="7"/>
  <c r="GG12" i="7" s="1"/>
  <c r="AJ13" i="7"/>
  <c r="HM17" i="7"/>
  <c r="EL18" i="7"/>
  <c r="AW20" i="7"/>
  <c r="BU20" i="7" s="1"/>
  <c r="CS20" i="7" s="1"/>
  <c r="DQ20" i="7" s="1"/>
  <c r="EO20" i="7" s="1"/>
  <c r="FM20" i="7" s="1"/>
  <c r="GK20" i="7" s="1"/>
  <c r="HI20" i="7" s="1"/>
  <c r="IG20" i="7" s="1"/>
  <c r="JE20" i="7" s="1"/>
  <c r="KC20" i="7" s="1"/>
  <c r="LA20" i="7" s="1"/>
  <c r="LY20" i="7" s="1"/>
  <c r="AT20" i="7"/>
  <c r="CW43" i="7"/>
  <c r="CW44" i="7"/>
  <c r="CW41" i="7"/>
  <c r="CW42" i="7"/>
  <c r="CW40" i="7"/>
  <c r="CW39" i="7"/>
  <c r="CW38" i="7"/>
  <c r="CW36" i="7"/>
  <c r="CW37" i="7"/>
  <c r="CW35" i="7"/>
  <c r="CW34" i="7"/>
  <c r="CW33" i="7"/>
  <c r="CW32" i="7"/>
  <c r="CW29" i="7"/>
  <c r="CW30" i="7"/>
  <c r="CW28" i="7"/>
  <c r="CW26" i="7"/>
  <c r="CW25" i="7"/>
  <c r="CW27" i="7"/>
  <c r="CW23" i="7"/>
  <c r="CW31" i="7"/>
  <c r="CW22" i="7"/>
  <c r="CW21" i="7"/>
  <c r="CW24" i="7"/>
  <c r="CW20" i="7"/>
  <c r="CW19" i="7"/>
  <c r="CW18" i="7"/>
  <c r="CW17" i="7"/>
  <c r="CW16" i="7"/>
  <c r="CW15" i="7"/>
  <c r="CW14" i="7"/>
  <c r="CW13" i="7"/>
  <c r="CW12" i="7"/>
  <c r="CW10" i="7"/>
  <c r="BR11" i="7"/>
  <c r="HF14" i="7"/>
  <c r="FJ21" i="7"/>
  <c r="FF23" i="1"/>
  <c r="FH23" i="1" s="1"/>
  <c r="Y22" i="7"/>
  <c r="MB22" i="7"/>
  <c r="JB23" i="7"/>
  <c r="FF31" i="1"/>
  <c r="FH31" i="1" s="1"/>
  <c r="Y30" i="7"/>
  <c r="MB30" i="7"/>
  <c r="BR31" i="7"/>
  <c r="JB31" i="7"/>
  <c r="DN32" i="7"/>
  <c r="FJ33" i="7"/>
  <c r="KX36" i="7"/>
  <c r="FF43" i="1"/>
  <c r="FH43" i="1" s="1"/>
  <c r="KX44" i="7"/>
  <c r="CZ44" i="7"/>
  <c r="DA44" i="7" s="1"/>
  <c r="CZ43" i="7"/>
  <c r="DA43" i="7" s="1"/>
  <c r="CZ42" i="7"/>
  <c r="DA42" i="7" s="1"/>
  <c r="CZ40" i="7"/>
  <c r="DA40" i="7" s="1"/>
  <c r="CZ39" i="7"/>
  <c r="DA39" i="7" s="1"/>
  <c r="CZ41" i="7"/>
  <c r="DA41" i="7" s="1"/>
  <c r="CZ38" i="7"/>
  <c r="DA38" i="7" s="1"/>
  <c r="CZ36" i="7"/>
  <c r="DA36" i="7" s="1"/>
  <c r="CZ35" i="7"/>
  <c r="DA35" i="7" s="1"/>
  <c r="CZ34" i="7"/>
  <c r="DA34" i="7" s="1"/>
  <c r="CZ37" i="7"/>
  <c r="DA37" i="7" s="1"/>
  <c r="CZ33" i="7"/>
  <c r="DA33" i="7" s="1"/>
  <c r="CZ32" i="7"/>
  <c r="DA32" i="7" s="1"/>
  <c r="CZ31" i="7"/>
  <c r="DA31" i="7" s="1"/>
  <c r="CZ30" i="7"/>
  <c r="DA30" i="7" s="1"/>
  <c r="CZ29" i="7"/>
  <c r="DA29" i="7" s="1"/>
  <c r="CZ28" i="7"/>
  <c r="DA28" i="7" s="1"/>
  <c r="CZ27" i="7"/>
  <c r="DA27" i="7" s="1"/>
  <c r="CZ25" i="7"/>
  <c r="DA25" i="7" s="1"/>
  <c r="CZ23" i="7"/>
  <c r="DA23" i="7" s="1"/>
  <c r="CZ26" i="7"/>
  <c r="DA26" i="7" s="1"/>
  <c r="CZ22" i="7"/>
  <c r="DA22" i="7" s="1"/>
  <c r="CZ21" i="7"/>
  <c r="DA21" i="7" s="1"/>
  <c r="CZ20" i="7"/>
  <c r="DA20" i="7" s="1"/>
  <c r="CZ24" i="7"/>
  <c r="DA24" i="7" s="1"/>
  <c r="CZ19" i="7"/>
  <c r="DA19" i="7" s="1"/>
  <c r="CZ18" i="7"/>
  <c r="DA18" i="7" s="1"/>
  <c r="CZ17" i="7"/>
  <c r="DA17" i="7" s="1"/>
  <c r="CZ15" i="7"/>
  <c r="DA15" i="7" s="1"/>
  <c r="CZ14" i="7"/>
  <c r="DA14" i="7" s="1"/>
  <c r="CZ16" i="7"/>
  <c r="DA16" i="7" s="1"/>
  <c r="CZ13" i="7"/>
  <c r="DA13" i="7" s="1"/>
  <c r="CZ12" i="7"/>
  <c r="DA12" i="7" s="1"/>
  <c r="CZ11" i="7"/>
  <c r="DA11" i="7" s="1"/>
  <c r="CZ10" i="7"/>
  <c r="DA10" i="7" s="1"/>
  <c r="FF27" i="2"/>
  <c r="FH27" i="2" s="1"/>
  <c r="FF35" i="2"/>
  <c r="FH35" i="2" s="1"/>
  <c r="FF43" i="2"/>
  <c r="FH43" i="2" s="1"/>
  <c r="AR44" i="7"/>
  <c r="AS44" i="7" s="1"/>
  <c r="AR43" i="7"/>
  <c r="AS43" i="7" s="1"/>
  <c r="AR42" i="7"/>
  <c r="AS42" i="7" s="1"/>
  <c r="AR40" i="7"/>
  <c r="AS40" i="7" s="1"/>
  <c r="AR39" i="7"/>
  <c r="AS39" i="7" s="1"/>
  <c r="AR38" i="7"/>
  <c r="AS38" i="7" s="1"/>
  <c r="AR37" i="7"/>
  <c r="AS37" i="7" s="1"/>
  <c r="AR41" i="7"/>
  <c r="AS41" i="7" s="1"/>
  <c r="AR36" i="7"/>
  <c r="AS36" i="7" s="1"/>
  <c r="AR35" i="7"/>
  <c r="AS35" i="7" s="1"/>
  <c r="AR34" i="7"/>
  <c r="AS34" i="7" s="1"/>
  <c r="AR33" i="7"/>
  <c r="AS33" i="7" s="1"/>
  <c r="AR30" i="7"/>
  <c r="AS30" i="7" s="1"/>
  <c r="AR32" i="7"/>
  <c r="AS32" i="7" s="1"/>
  <c r="AR31" i="7"/>
  <c r="AS31" i="7" s="1"/>
  <c r="AR29" i="7"/>
  <c r="AS29" i="7" s="1"/>
  <c r="AR27" i="7"/>
  <c r="AS27" i="7" s="1"/>
  <c r="AR26" i="7"/>
  <c r="AS26" i="7" s="1"/>
  <c r="AR28" i="7"/>
  <c r="AS28" i="7" s="1"/>
  <c r="AR24" i="7"/>
  <c r="AS24" i="7" s="1"/>
  <c r="AR25" i="7"/>
  <c r="AS25" i="7" s="1"/>
  <c r="AR23" i="7"/>
  <c r="AS23" i="7" s="1"/>
  <c r="AR22" i="7"/>
  <c r="AS22" i="7" s="1"/>
  <c r="AR21" i="7"/>
  <c r="AS21" i="7" s="1"/>
  <c r="AR20" i="7"/>
  <c r="AS20" i="7" s="1"/>
  <c r="AR19" i="7"/>
  <c r="AS19" i="7" s="1"/>
  <c r="AR16" i="7"/>
  <c r="AS16" i="7" s="1"/>
  <c r="AR15" i="7"/>
  <c r="AS15" i="7" s="1"/>
  <c r="AR14" i="7"/>
  <c r="AS14" i="7" s="1"/>
  <c r="AR18" i="7"/>
  <c r="AS18" i="7" s="1"/>
  <c r="AR17" i="7"/>
  <c r="AS17" i="7" s="1"/>
  <c r="AR10" i="7"/>
  <c r="AS10" i="7" s="1"/>
  <c r="AR13" i="7"/>
  <c r="AS13" i="7" s="1"/>
  <c r="AR11" i="7"/>
  <c r="AS11" i="7" s="1"/>
  <c r="IB44" i="7"/>
  <c r="IC44" i="7" s="1"/>
  <c r="IB43" i="7"/>
  <c r="IC43" i="7" s="1"/>
  <c r="IB41" i="7"/>
  <c r="IC41" i="7" s="1"/>
  <c r="IB42" i="7"/>
  <c r="IC42" i="7" s="1"/>
  <c r="IB40" i="7"/>
  <c r="IC40" i="7" s="1"/>
  <c r="IB39" i="7"/>
  <c r="IC39" i="7" s="1"/>
  <c r="IB38" i="7"/>
  <c r="IC38" i="7" s="1"/>
  <c r="IB37" i="7"/>
  <c r="IC37" i="7" s="1"/>
  <c r="IB36" i="7"/>
  <c r="IC36" i="7" s="1"/>
  <c r="IB35" i="7"/>
  <c r="IC35" i="7" s="1"/>
  <c r="IB31" i="7"/>
  <c r="IC31" i="7" s="1"/>
  <c r="IB33" i="7"/>
  <c r="IC33" i="7" s="1"/>
  <c r="IB30" i="7"/>
  <c r="IC30" i="7" s="1"/>
  <c r="IB29" i="7"/>
  <c r="IC29" i="7" s="1"/>
  <c r="IB28" i="7"/>
  <c r="IC28" i="7" s="1"/>
  <c r="IB27" i="7"/>
  <c r="IC27" i="7" s="1"/>
  <c r="IB26" i="7"/>
  <c r="IC26" i="7" s="1"/>
  <c r="IB34" i="7"/>
  <c r="IC34" i="7" s="1"/>
  <c r="IB32" i="7"/>
  <c r="IC32" i="7" s="1"/>
  <c r="IB24" i="7"/>
  <c r="IC24" i="7" s="1"/>
  <c r="IB25" i="7"/>
  <c r="IC25" i="7" s="1"/>
  <c r="IB23" i="7"/>
  <c r="IC23" i="7" s="1"/>
  <c r="IB21" i="7"/>
  <c r="IC21" i="7" s="1"/>
  <c r="IB20" i="7"/>
  <c r="IC20" i="7" s="1"/>
  <c r="IB22" i="7"/>
  <c r="IC22" i="7" s="1"/>
  <c r="IB19" i="7"/>
  <c r="IC19" i="7" s="1"/>
  <c r="IB16" i="7"/>
  <c r="IC16" i="7" s="1"/>
  <c r="IB18" i="7"/>
  <c r="IC18" i="7" s="1"/>
  <c r="IB15" i="7"/>
  <c r="IC15" i="7" s="1"/>
  <c r="IB14" i="7"/>
  <c r="IC14" i="7" s="1"/>
  <c r="IB17" i="7"/>
  <c r="IC17" i="7" s="1"/>
  <c r="IB10" i="7"/>
  <c r="IC10" i="7" s="1"/>
  <c r="IB13" i="7"/>
  <c r="IC13" i="7" s="1"/>
  <c r="IB11" i="7"/>
  <c r="IC11" i="7" s="1"/>
  <c r="FF17" i="3"/>
  <c r="FH17" i="3" s="1"/>
  <c r="FF24" i="3"/>
  <c r="FH24" i="3" s="1"/>
  <c r="BO23" i="7"/>
  <c r="BR23" i="7" s="1"/>
  <c r="FF25" i="3"/>
  <c r="FH25" i="3" s="1"/>
  <c r="FF32" i="3"/>
  <c r="FH32" i="3" s="1"/>
  <c r="BO41" i="7"/>
  <c r="BR41" i="7" s="1"/>
  <c r="FF43" i="3"/>
  <c r="FH43" i="3" s="1"/>
  <c r="L49" i="3"/>
  <c r="AB49" i="3"/>
  <c r="AR49" i="3"/>
  <c r="BH49" i="3"/>
  <c r="BX49" i="3"/>
  <c r="CN49" i="3"/>
  <c r="DD49" i="3"/>
  <c r="DT49" i="3"/>
  <c r="AK22" i="7"/>
  <c r="FF24" i="4"/>
  <c r="FH24" i="4" s="1"/>
  <c r="AK38" i="7"/>
  <c r="MK38" i="7" s="1"/>
  <c r="FF40" i="4"/>
  <c r="FH40" i="4" s="1"/>
  <c r="K49" i="4"/>
  <c r="AQ49" i="4"/>
  <c r="BW49" i="4"/>
  <c r="DC49" i="4"/>
  <c r="FF30" i="5"/>
  <c r="FH30" i="5" s="1"/>
  <c r="R49" i="5"/>
  <c r="CD49" i="5"/>
  <c r="AN23" i="7"/>
  <c r="AT23" i="7" s="1"/>
  <c r="FF25" i="6"/>
  <c r="FH25" i="6" s="1"/>
  <c r="DN10" i="7"/>
  <c r="GA10" i="7"/>
  <c r="KX10" i="7"/>
  <c r="AC11" i="7"/>
  <c r="HM11" i="7"/>
  <c r="DD13" i="7"/>
  <c r="N18" i="7"/>
  <c r="ID20" i="7"/>
  <c r="KG43" i="7"/>
  <c r="KG44" i="7"/>
  <c r="KG40" i="7"/>
  <c r="KG41" i="7"/>
  <c r="KG39" i="7"/>
  <c r="KG42" i="7"/>
  <c r="KG38" i="7"/>
  <c r="KG36" i="7"/>
  <c r="KG35" i="7"/>
  <c r="KG37" i="7"/>
  <c r="KG34" i="7"/>
  <c r="KG33" i="7"/>
  <c r="KG32" i="7"/>
  <c r="KG29" i="7"/>
  <c r="KG30" i="7"/>
  <c r="KG28" i="7"/>
  <c r="KG31" i="7"/>
  <c r="KG26" i="7"/>
  <c r="KG25" i="7"/>
  <c r="KG27" i="7"/>
  <c r="KG23" i="7"/>
  <c r="KG24" i="7"/>
  <c r="KG21" i="7"/>
  <c r="KG20" i="7"/>
  <c r="KG22" i="7"/>
  <c r="KG19" i="7"/>
  <c r="KG18" i="7"/>
  <c r="KG17" i="7"/>
  <c r="KG16" i="7"/>
  <c r="KG15" i="7"/>
  <c r="KG14" i="7"/>
  <c r="KG13" i="7"/>
  <c r="KG12" i="7"/>
  <c r="KG10" i="7"/>
  <c r="MB10" i="7"/>
  <c r="Y10" i="7"/>
  <c r="AW10" i="7" s="1"/>
  <c r="BU10" i="7" s="1"/>
  <c r="CS10" i="7" s="1"/>
  <c r="DQ10" i="7" s="1"/>
  <c r="EO10" i="7" s="1"/>
  <c r="FM10" i="7" s="1"/>
  <c r="GK10" i="7" s="1"/>
  <c r="HI10" i="7" s="1"/>
  <c r="IG10" i="7" s="1"/>
  <c r="JE10" i="7" s="1"/>
  <c r="KC10" i="7" s="1"/>
  <c r="LA10" i="7" s="1"/>
  <c r="LY10" i="7" s="1"/>
  <c r="FJ13" i="7"/>
  <c r="FF15" i="1"/>
  <c r="FH15" i="1" s="1"/>
  <c r="Y14" i="7"/>
  <c r="MB14" i="7"/>
  <c r="JB15" i="7"/>
  <c r="DN20" i="7"/>
  <c r="KX20" i="7"/>
  <c r="FJ25" i="7"/>
  <c r="HF34" i="7"/>
  <c r="JB35" i="7"/>
  <c r="FF39" i="1"/>
  <c r="FH39" i="1" s="1"/>
  <c r="DN40" i="7"/>
  <c r="JB43" i="7"/>
  <c r="FF19" i="2"/>
  <c r="FH19" i="2" s="1"/>
  <c r="LE43" i="7"/>
  <c r="LE44" i="7"/>
  <c r="LE42" i="7"/>
  <c r="LE41" i="7"/>
  <c r="LE40" i="7"/>
  <c r="LE39" i="7"/>
  <c r="LE38" i="7"/>
  <c r="LE36" i="7"/>
  <c r="LE35" i="7"/>
  <c r="LE34" i="7"/>
  <c r="LE33" i="7"/>
  <c r="LE31" i="7"/>
  <c r="LE29" i="7"/>
  <c r="LE32" i="7"/>
  <c r="LE28" i="7"/>
  <c r="LE26" i="7"/>
  <c r="LE25" i="7"/>
  <c r="LE30" i="7"/>
  <c r="LE23" i="7"/>
  <c r="LE24" i="7"/>
  <c r="LE37" i="7"/>
  <c r="LE27" i="7"/>
  <c r="LE22" i="7"/>
  <c r="LE21" i="7"/>
  <c r="LE20" i="7"/>
  <c r="LE19" i="7"/>
  <c r="LE18" i="7"/>
  <c r="LE15" i="7"/>
  <c r="LE14" i="7"/>
  <c r="LE13" i="7"/>
  <c r="LE16" i="7"/>
  <c r="LE17" i="7"/>
  <c r="LE12" i="7"/>
  <c r="LE10" i="7"/>
  <c r="CP11" i="7"/>
  <c r="GH13" i="7"/>
  <c r="AW14" i="7"/>
  <c r="BU14" i="7" s="1"/>
  <c r="CS14" i="7" s="1"/>
  <c r="DQ14" i="7" s="1"/>
  <c r="EO14" i="7" s="1"/>
  <c r="FM14" i="7" s="1"/>
  <c r="GK14" i="7" s="1"/>
  <c r="HI14" i="7" s="1"/>
  <c r="IG14" i="7" s="1"/>
  <c r="JE14" i="7" s="1"/>
  <c r="KC14" i="7" s="1"/>
  <c r="LA14" i="7" s="1"/>
  <c r="LY14" i="7" s="1"/>
  <c r="AT14" i="7"/>
  <c r="ID14" i="7"/>
  <c r="CP15" i="7"/>
  <c r="JZ15" i="7"/>
  <c r="EL16" i="7"/>
  <c r="LV16" i="7"/>
  <c r="GH17" i="7"/>
  <c r="AW18" i="7"/>
  <c r="BU18" i="7" s="1"/>
  <c r="CS18" i="7" s="1"/>
  <c r="DQ18" i="7" s="1"/>
  <c r="EO18" i="7" s="1"/>
  <c r="FM18" i="7" s="1"/>
  <c r="GK18" i="7" s="1"/>
  <c r="HI18" i="7" s="1"/>
  <c r="IG18" i="7" s="1"/>
  <c r="JE18" i="7" s="1"/>
  <c r="KC18" i="7" s="1"/>
  <c r="LA18" i="7" s="1"/>
  <c r="LY18" i="7" s="1"/>
  <c r="AT18" i="7"/>
  <c r="ID18" i="7"/>
  <c r="CP19" i="7"/>
  <c r="JZ19" i="7"/>
  <c r="EL20" i="7"/>
  <c r="LV20" i="7"/>
  <c r="GH21" i="7"/>
  <c r="AW22" i="7"/>
  <c r="BU22" i="7" s="1"/>
  <c r="CS22" i="7" s="1"/>
  <c r="DQ22" i="7" s="1"/>
  <c r="EO22" i="7" s="1"/>
  <c r="FM22" i="7" s="1"/>
  <c r="GK22" i="7" s="1"/>
  <c r="HI22" i="7" s="1"/>
  <c r="IG22" i="7" s="1"/>
  <c r="JE22" i="7" s="1"/>
  <c r="KC22" i="7" s="1"/>
  <c r="LA22" i="7" s="1"/>
  <c r="LY22" i="7" s="1"/>
  <c r="AT22" i="7"/>
  <c r="ID22" i="7"/>
  <c r="CP23" i="7"/>
  <c r="JZ23" i="7"/>
  <c r="EL24" i="7"/>
  <c r="LV24" i="7"/>
  <c r="GH25" i="7"/>
  <c r="AT26" i="7"/>
  <c r="AW26" i="7"/>
  <c r="BU26" i="7" s="1"/>
  <c r="CS26" i="7" s="1"/>
  <c r="DQ26" i="7" s="1"/>
  <c r="EO26" i="7" s="1"/>
  <c r="FM26" i="7" s="1"/>
  <c r="GK26" i="7" s="1"/>
  <c r="HI26" i="7" s="1"/>
  <c r="IG26" i="7" s="1"/>
  <c r="JE26" i="7" s="1"/>
  <c r="KC26" i="7" s="1"/>
  <c r="LA26" i="7" s="1"/>
  <c r="LY26" i="7" s="1"/>
  <c r="ID26" i="7"/>
  <c r="CP27" i="7"/>
  <c r="JZ27" i="7"/>
  <c r="EL28" i="7"/>
  <c r="LV28" i="7"/>
  <c r="GH29" i="7"/>
  <c r="AW30" i="7"/>
  <c r="BU30" i="7" s="1"/>
  <c r="CS30" i="7" s="1"/>
  <c r="DQ30" i="7" s="1"/>
  <c r="EO30" i="7" s="1"/>
  <c r="FM30" i="7" s="1"/>
  <c r="GK30" i="7" s="1"/>
  <c r="HI30" i="7" s="1"/>
  <c r="IG30" i="7" s="1"/>
  <c r="JE30" i="7" s="1"/>
  <c r="KC30" i="7" s="1"/>
  <c r="LA30" i="7" s="1"/>
  <c r="LY30" i="7" s="1"/>
  <c r="AT30" i="7"/>
  <c r="ID30" i="7"/>
  <c r="CP31" i="7"/>
  <c r="JZ31" i="7"/>
  <c r="EL32" i="7"/>
  <c r="LV32" i="7"/>
  <c r="GH33" i="7"/>
  <c r="AW34" i="7"/>
  <c r="BU34" i="7" s="1"/>
  <c r="CS34" i="7" s="1"/>
  <c r="DQ34" i="7" s="1"/>
  <c r="EO34" i="7" s="1"/>
  <c r="FM34" i="7" s="1"/>
  <c r="GK34" i="7" s="1"/>
  <c r="HI34" i="7" s="1"/>
  <c r="IG34" i="7" s="1"/>
  <c r="JE34" i="7" s="1"/>
  <c r="KC34" i="7" s="1"/>
  <c r="LA34" i="7" s="1"/>
  <c r="LY34" i="7" s="1"/>
  <c r="AT34" i="7"/>
  <c r="ID34" i="7"/>
  <c r="CP35" i="7"/>
  <c r="JZ35" i="7"/>
  <c r="EL36" i="7"/>
  <c r="LV36" i="7"/>
  <c r="GH37" i="7"/>
  <c r="ID38" i="7"/>
  <c r="CP39" i="7"/>
  <c r="JZ39" i="7"/>
  <c r="EL40" i="7"/>
  <c r="LV40" i="7"/>
  <c r="GH41" i="7"/>
  <c r="AW42" i="7"/>
  <c r="BU42" i="7" s="1"/>
  <c r="CS42" i="7" s="1"/>
  <c r="DQ42" i="7" s="1"/>
  <c r="EO42" i="7" s="1"/>
  <c r="FM42" i="7" s="1"/>
  <c r="GK42" i="7" s="1"/>
  <c r="HI42" i="7" s="1"/>
  <c r="IG42" i="7" s="1"/>
  <c r="JE42" i="7" s="1"/>
  <c r="KC42" i="7" s="1"/>
  <c r="LA42" i="7" s="1"/>
  <c r="LY42" i="7" s="1"/>
  <c r="AT42" i="7"/>
  <c r="ID42" i="7"/>
  <c r="CP43" i="7"/>
  <c r="JZ43" i="7"/>
  <c r="EL44" i="7"/>
  <c r="LV44" i="7"/>
  <c r="DX43" i="7"/>
  <c r="DY43" i="7" s="1"/>
  <c r="DX42" i="7"/>
  <c r="DY42" i="7" s="1"/>
  <c r="DX44" i="7"/>
  <c r="DY44" i="7" s="1"/>
  <c r="DX40" i="7"/>
  <c r="DY40" i="7" s="1"/>
  <c r="DX39" i="7"/>
  <c r="DY39" i="7" s="1"/>
  <c r="DX41" i="7"/>
  <c r="DY41" i="7" s="1"/>
  <c r="DX38" i="7"/>
  <c r="DY38" i="7" s="1"/>
  <c r="DX35" i="7"/>
  <c r="DY35" i="7" s="1"/>
  <c r="DX34" i="7"/>
  <c r="DY34" i="7" s="1"/>
  <c r="DX37" i="7"/>
  <c r="DY37" i="7" s="1"/>
  <c r="DX33" i="7"/>
  <c r="DY33" i="7" s="1"/>
  <c r="DX32" i="7"/>
  <c r="DY32" i="7" s="1"/>
  <c r="DX36" i="7"/>
  <c r="DY36" i="7" s="1"/>
  <c r="DX30" i="7"/>
  <c r="DY30" i="7" s="1"/>
  <c r="DX29" i="7"/>
  <c r="DY29" i="7" s="1"/>
  <c r="DX28" i="7"/>
  <c r="DY28" i="7" s="1"/>
  <c r="DX27" i="7"/>
  <c r="DY27" i="7" s="1"/>
  <c r="DX25" i="7"/>
  <c r="DY25" i="7" s="1"/>
  <c r="DX23" i="7"/>
  <c r="DY23" i="7" s="1"/>
  <c r="DX24" i="7"/>
  <c r="DY24" i="7" s="1"/>
  <c r="DX31" i="7"/>
  <c r="DY31" i="7" s="1"/>
  <c r="DX26" i="7"/>
  <c r="DY26" i="7" s="1"/>
  <c r="DX22" i="7"/>
  <c r="DY22" i="7" s="1"/>
  <c r="DX20" i="7"/>
  <c r="DY20" i="7" s="1"/>
  <c r="DX19" i="7"/>
  <c r="DY19" i="7" s="1"/>
  <c r="DX18" i="7"/>
  <c r="DY18" i="7" s="1"/>
  <c r="DX21" i="7"/>
  <c r="DY21" i="7" s="1"/>
  <c r="DX17" i="7"/>
  <c r="DY17" i="7" s="1"/>
  <c r="DX15" i="7"/>
  <c r="DY15" i="7" s="1"/>
  <c r="DX14" i="7"/>
  <c r="DY14" i="7" s="1"/>
  <c r="DX16" i="7"/>
  <c r="DY16" i="7" s="1"/>
  <c r="DX13" i="7"/>
  <c r="DY13" i="7" s="1"/>
  <c r="DX12" i="7"/>
  <c r="DY12" i="7" s="1"/>
  <c r="DX11" i="7"/>
  <c r="DY11" i="7" s="1"/>
  <c r="DX10" i="7"/>
  <c r="DY10" i="7" s="1"/>
  <c r="LH44" i="7"/>
  <c r="LI44" i="7" s="1"/>
  <c r="LH43" i="7"/>
  <c r="LI43" i="7" s="1"/>
  <c r="LH41" i="7"/>
  <c r="LI41" i="7" s="1"/>
  <c r="LH40" i="7"/>
  <c r="LI40" i="7" s="1"/>
  <c r="LH42" i="7"/>
  <c r="LI42" i="7" s="1"/>
  <c r="LH39" i="7"/>
  <c r="LI39" i="7" s="1"/>
  <c r="LH38" i="7"/>
  <c r="LI38" i="7" s="1"/>
  <c r="LH35" i="7"/>
  <c r="LI35" i="7" s="1"/>
  <c r="LH34" i="7"/>
  <c r="LI34" i="7" s="1"/>
  <c r="LH37" i="7"/>
  <c r="LI37" i="7" s="1"/>
  <c r="LH36" i="7"/>
  <c r="LI36" i="7" s="1"/>
  <c r="LH32" i="7"/>
  <c r="LI32" i="7" s="1"/>
  <c r="LH31" i="7"/>
  <c r="LI31" i="7" s="1"/>
  <c r="LH30" i="7"/>
  <c r="LI30" i="7" s="1"/>
  <c r="LH29" i="7"/>
  <c r="LI29" i="7" s="1"/>
  <c r="LH28" i="7"/>
  <c r="LI28" i="7" s="1"/>
  <c r="LH27" i="7"/>
  <c r="LI27" i="7" s="1"/>
  <c r="LH26" i="7"/>
  <c r="LI26" i="7" s="1"/>
  <c r="LH25" i="7"/>
  <c r="LI25" i="7" s="1"/>
  <c r="LH33" i="7"/>
  <c r="LI33" i="7" s="1"/>
  <c r="LH23" i="7"/>
  <c r="LI23" i="7" s="1"/>
  <c r="LH24" i="7"/>
  <c r="LI24" i="7" s="1"/>
  <c r="LH22" i="7"/>
  <c r="LI22" i="7" s="1"/>
  <c r="LH20" i="7"/>
  <c r="LI20" i="7" s="1"/>
  <c r="LH21" i="7"/>
  <c r="LI21" i="7" s="1"/>
  <c r="LH19" i="7"/>
  <c r="LI19" i="7" s="1"/>
  <c r="LH18" i="7"/>
  <c r="LI18" i="7" s="1"/>
  <c r="LH17" i="7"/>
  <c r="LI17" i="7" s="1"/>
  <c r="LH15" i="7"/>
  <c r="LI15" i="7" s="1"/>
  <c r="LH14" i="7"/>
  <c r="LI14" i="7" s="1"/>
  <c r="LH16" i="7"/>
  <c r="LI16" i="7" s="1"/>
  <c r="LH12" i="7"/>
  <c r="LI12" i="7" s="1"/>
  <c r="LH11" i="7"/>
  <c r="LI11" i="7" s="1"/>
  <c r="LH10" i="7"/>
  <c r="LI10" i="7" s="1"/>
  <c r="LH13" i="7"/>
  <c r="LI13" i="7" s="1"/>
  <c r="ME10" i="7"/>
  <c r="FF18" i="2"/>
  <c r="FH18" i="2" s="1"/>
  <c r="ME18" i="7"/>
  <c r="FF26" i="2"/>
  <c r="FH26" i="2" s="1"/>
  <c r="ME26" i="7"/>
  <c r="FF34" i="2"/>
  <c r="FH34" i="2" s="1"/>
  <c r="ME34" i="7"/>
  <c r="FF42" i="2"/>
  <c r="FH42" i="2" s="1"/>
  <c r="ME42" i="7"/>
  <c r="BP44" i="7"/>
  <c r="BQ44" i="7" s="1"/>
  <c r="BP42" i="7"/>
  <c r="BQ42" i="7" s="1"/>
  <c r="BP43" i="7"/>
  <c r="BQ43" i="7" s="1"/>
  <c r="BP41" i="7"/>
  <c r="BP40" i="7"/>
  <c r="BQ40" i="7" s="1"/>
  <c r="BP39" i="7"/>
  <c r="BQ39" i="7" s="1"/>
  <c r="BP37" i="7"/>
  <c r="BQ37" i="7" s="1"/>
  <c r="BP38" i="7"/>
  <c r="BQ38" i="7" s="1"/>
  <c r="BP35" i="7"/>
  <c r="BQ35" i="7" s="1"/>
  <c r="BP36" i="7"/>
  <c r="BQ36" i="7" s="1"/>
  <c r="BP34" i="7"/>
  <c r="BQ34" i="7" s="1"/>
  <c r="BP33" i="7"/>
  <c r="BQ33" i="7" s="1"/>
  <c r="BP32" i="7"/>
  <c r="BQ32" i="7" s="1"/>
  <c r="BP30" i="7"/>
  <c r="BQ30" i="7" s="1"/>
  <c r="BP31" i="7"/>
  <c r="BQ31" i="7" s="1"/>
  <c r="BP29" i="7"/>
  <c r="BP27" i="7"/>
  <c r="BQ27" i="7" s="1"/>
  <c r="BP26" i="7"/>
  <c r="BQ26" i="7" s="1"/>
  <c r="BP24" i="7"/>
  <c r="BQ24" i="7" s="1"/>
  <c r="BP25" i="7"/>
  <c r="BP23" i="7"/>
  <c r="BQ23" i="7" s="1"/>
  <c r="BP28" i="7"/>
  <c r="BQ28" i="7" s="1"/>
  <c r="BP22" i="7"/>
  <c r="BQ22" i="7" s="1"/>
  <c r="BP20" i="7"/>
  <c r="BQ20" i="7" s="1"/>
  <c r="BP21" i="7"/>
  <c r="BQ21" i="7" s="1"/>
  <c r="BP19" i="7"/>
  <c r="BQ19" i="7" s="1"/>
  <c r="BP18" i="7"/>
  <c r="BQ18" i="7" s="1"/>
  <c r="BP17" i="7"/>
  <c r="BQ17" i="7" s="1"/>
  <c r="BP16" i="7"/>
  <c r="BQ16" i="7" s="1"/>
  <c r="BP15" i="7"/>
  <c r="BQ15" i="7" s="1"/>
  <c r="BP14" i="7"/>
  <c r="BQ14" i="7" s="1"/>
  <c r="BP10" i="7"/>
  <c r="BQ10" i="7" s="1"/>
  <c r="BP13" i="7"/>
  <c r="BP11" i="7"/>
  <c r="BQ11" i="7" s="1"/>
  <c r="IZ44" i="7"/>
  <c r="JA44" i="7" s="1"/>
  <c r="IZ43" i="7"/>
  <c r="JA43" i="7" s="1"/>
  <c r="IZ42" i="7"/>
  <c r="JA42" i="7" s="1"/>
  <c r="IZ41" i="7"/>
  <c r="JA41" i="7" s="1"/>
  <c r="IZ40" i="7"/>
  <c r="JA40" i="7" s="1"/>
  <c r="IZ39" i="7"/>
  <c r="JA39" i="7" s="1"/>
  <c r="IZ37" i="7"/>
  <c r="JA37" i="7" s="1"/>
  <c r="IZ38" i="7"/>
  <c r="JA38" i="7" s="1"/>
  <c r="IZ36" i="7"/>
  <c r="JA36" i="7" s="1"/>
  <c r="IZ35" i="7"/>
  <c r="JA35" i="7" s="1"/>
  <c r="IZ34" i="7"/>
  <c r="JA34" i="7" s="1"/>
  <c r="IZ33" i="7"/>
  <c r="JA33" i="7" s="1"/>
  <c r="IZ31" i="7"/>
  <c r="JA31" i="7" s="1"/>
  <c r="IZ32" i="7"/>
  <c r="JA32" i="7" s="1"/>
  <c r="IZ30" i="7"/>
  <c r="JA30" i="7" s="1"/>
  <c r="IZ29" i="7"/>
  <c r="JA29" i="7" s="1"/>
  <c r="IZ27" i="7"/>
  <c r="JA27" i="7" s="1"/>
  <c r="IZ28" i="7"/>
  <c r="JA28" i="7" s="1"/>
  <c r="IZ24" i="7"/>
  <c r="JA24" i="7" s="1"/>
  <c r="IZ25" i="7"/>
  <c r="JA25" i="7" s="1"/>
  <c r="IZ26" i="7"/>
  <c r="JA26" i="7" s="1"/>
  <c r="IZ22" i="7"/>
  <c r="JA22" i="7" s="1"/>
  <c r="IZ23" i="7"/>
  <c r="JA23" i="7" s="1"/>
  <c r="IZ21" i="7"/>
  <c r="JA21" i="7" s="1"/>
  <c r="IZ20" i="7"/>
  <c r="JA20" i="7" s="1"/>
  <c r="IZ19" i="7"/>
  <c r="JA19" i="7" s="1"/>
  <c r="IZ18" i="7"/>
  <c r="JA18" i="7" s="1"/>
  <c r="IZ17" i="7"/>
  <c r="JA17" i="7" s="1"/>
  <c r="IZ16" i="7"/>
  <c r="JA16" i="7" s="1"/>
  <c r="IZ15" i="7"/>
  <c r="JA15" i="7" s="1"/>
  <c r="IZ14" i="7"/>
  <c r="JA14" i="7" s="1"/>
  <c r="IZ10" i="7"/>
  <c r="JA10" i="7" s="1"/>
  <c r="IZ13" i="7"/>
  <c r="JA13" i="7" s="1"/>
  <c r="IZ11" i="7"/>
  <c r="JA11" i="7" s="1"/>
  <c r="FF22" i="3"/>
  <c r="FH22" i="3" s="1"/>
  <c r="BO35" i="7"/>
  <c r="BR35" i="7" s="1"/>
  <c r="FF37" i="3"/>
  <c r="FH37" i="3" s="1"/>
  <c r="FF42" i="3"/>
  <c r="FH42" i="3" s="1"/>
  <c r="M49" i="3"/>
  <c r="AC49" i="3"/>
  <c r="AS49" i="3"/>
  <c r="BI49" i="3"/>
  <c r="BY49" i="3"/>
  <c r="CO49" i="3"/>
  <c r="DE49" i="3"/>
  <c r="DU49" i="3"/>
  <c r="EK49" i="3"/>
  <c r="EE11" i="7"/>
  <c r="LO11" i="7"/>
  <c r="P11" i="7"/>
  <c r="MK11" i="7" s="1"/>
  <c r="FF13" i="4"/>
  <c r="FH13" i="4" s="1"/>
  <c r="FF14" i="4"/>
  <c r="FH14" i="4" s="1"/>
  <c r="AK28" i="7"/>
  <c r="AT28" i="7" s="1"/>
  <c r="FF30" i="4"/>
  <c r="FH30" i="4" s="1"/>
  <c r="AK44" i="7"/>
  <c r="AW44" i="7" s="1"/>
  <c r="BU44" i="7" s="1"/>
  <c r="CS44" i="7" s="1"/>
  <c r="DQ44" i="7" s="1"/>
  <c r="EO44" i="7" s="1"/>
  <c r="FM44" i="7" s="1"/>
  <c r="GK44" i="7" s="1"/>
  <c r="HI44" i="7" s="1"/>
  <c r="IG44" i="7" s="1"/>
  <c r="JE44" i="7" s="1"/>
  <c r="KC44" i="7" s="1"/>
  <c r="LA44" i="7" s="1"/>
  <c r="LY44" i="7" s="1"/>
  <c r="FF46" i="4"/>
  <c r="FH46" i="4" s="1"/>
  <c r="M49" i="4"/>
  <c r="AS49" i="4"/>
  <c r="BY49" i="4"/>
  <c r="DE49" i="4"/>
  <c r="EK49" i="4"/>
  <c r="MH12" i="7"/>
  <c r="M21" i="7"/>
  <c r="MH21" i="7" s="1"/>
  <c r="FF23" i="5"/>
  <c r="FH23" i="5" s="1"/>
  <c r="FF24" i="5"/>
  <c r="FH24" i="5" s="1"/>
  <c r="FF36" i="5"/>
  <c r="FH36" i="5" s="1"/>
  <c r="FF42" i="5"/>
  <c r="FH42" i="5" s="1"/>
  <c r="FP48" i="5"/>
  <c r="Z49" i="5"/>
  <c r="U13" i="7"/>
  <c r="GH10" i="7"/>
  <c r="CW11" i="7"/>
  <c r="KG11" i="7"/>
  <c r="EJ12" i="7"/>
  <c r="EK12" i="7" s="1"/>
  <c r="LT12" i="7"/>
  <c r="LU12" i="7" s="1"/>
  <c r="FX13" i="7"/>
  <c r="KJ13" i="7"/>
  <c r="KK13" i="7" s="1"/>
  <c r="FI18" i="7"/>
  <c r="BJ44" i="7"/>
  <c r="BK44" i="7" s="1"/>
  <c r="BJ43" i="7"/>
  <c r="BK43" i="7" s="1"/>
  <c r="BJ41" i="7"/>
  <c r="BK41" i="7" s="1"/>
  <c r="BJ42" i="7"/>
  <c r="BK42" i="7" s="1"/>
  <c r="BJ38" i="7"/>
  <c r="BK38" i="7" s="1"/>
  <c r="BJ39" i="7"/>
  <c r="BK39" i="7" s="1"/>
  <c r="BJ40" i="7"/>
  <c r="BK40" i="7" s="1"/>
  <c r="BJ35" i="7"/>
  <c r="BK35" i="7" s="1"/>
  <c r="BJ36" i="7"/>
  <c r="BK36" i="7" s="1"/>
  <c r="BJ37" i="7"/>
  <c r="BK37" i="7" s="1"/>
  <c r="BJ33" i="7"/>
  <c r="BK33" i="7" s="1"/>
  <c r="BJ32" i="7"/>
  <c r="BK32" i="7" s="1"/>
  <c r="BJ31" i="7"/>
  <c r="BK31" i="7" s="1"/>
  <c r="BJ30" i="7"/>
  <c r="BK30" i="7" s="1"/>
  <c r="BJ34" i="7"/>
  <c r="BK34" i="7" s="1"/>
  <c r="BJ29" i="7"/>
  <c r="BK29" i="7" s="1"/>
  <c r="BJ28" i="7"/>
  <c r="BK28" i="7" s="1"/>
  <c r="BJ26" i="7"/>
  <c r="BK26" i="7" s="1"/>
  <c r="BJ25" i="7"/>
  <c r="BK25" i="7" s="1"/>
  <c r="BJ24" i="7"/>
  <c r="BK24" i="7" s="1"/>
  <c r="BJ27" i="7"/>
  <c r="BK27" i="7" s="1"/>
  <c r="BJ22" i="7"/>
  <c r="BK22" i="7" s="1"/>
  <c r="BJ21" i="7"/>
  <c r="BK21" i="7" s="1"/>
  <c r="BJ23" i="7"/>
  <c r="BK23" i="7" s="1"/>
  <c r="BJ20" i="7"/>
  <c r="BK20" i="7" s="1"/>
  <c r="BJ19" i="7"/>
  <c r="BK19" i="7" s="1"/>
  <c r="BJ17" i="7"/>
  <c r="BK17" i="7" s="1"/>
  <c r="BJ16" i="7"/>
  <c r="BK16" i="7" s="1"/>
  <c r="BJ15" i="7"/>
  <c r="BK15" i="7" s="1"/>
  <c r="BJ14" i="7"/>
  <c r="BK14" i="7" s="1"/>
  <c r="IT44" i="7"/>
  <c r="IU44" i="7" s="1"/>
  <c r="IT43" i="7"/>
  <c r="IU43" i="7" s="1"/>
  <c r="IT41" i="7"/>
  <c r="IU41" i="7" s="1"/>
  <c r="IT39" i="7"/>
  <c r="IU39" i="7" s="1"/>
  <c r="IT42" i="7"/>
  <c r="IU42" i="7" s="1"/>
  <c r="IT40" i="7"/>
  <c r="IU40" i="7" s="1"/>
  <c r="IT38" i="7"/>
  <c r="IU38" i="7" s="1"/>
  <c r="IT36" i="7"/>
  <c r="IU36" i="7" s="1"/>
  <c r="IT35" i="7"/>
  <c r="IU35" i="7" s="1"/>
  <c r="IT34" i="7"/>
  <c r="IU34" i="7" s="1"/>
  <c r="IT37" i="7"/>
  <c r="IU37" i="7" s="1"/>
  <c r="IT33" i="7"/>
  <c r="IU33" i="7" s="1"/>
  <c r="IT32" i="7"/>
  <c r="IU32" i="7" s="1"/>
  <c r="IT31" i="7"/>
  <c r="IU31" i="7" s="1"/>
  <c r="IT30" i="7"/>
  <c r="IU30" i="7" s="1"/>
  <c r="IT28" i="7"/>
  <c r="IU28" i="7" s="1"/>
  <c r="IT29" i="7"/>
  <c r="IU29" i="7" s="1"/>
  <c r="IT26" i="7"/>
  <c r="IU26" i="7" s="1"/>
  <c r="IT25" i="7"/>
  <c r="IU25" i="7" s="1"/>
  <c r="IT24" i="7"/>
  <c r="IU24" i="7" s="1"/>
  <c r="IT27" i="7"/>
  <c r="IU27" i="7" s="1"/>
  <c r="IT22" i="7"/>
  <c r="IU22" i="7" s="1"/>
  <c r="IT23" i="7"/>
  <c r="IU23" i="7" s="1"/>
  <c r="IT21" i="7"/>
  <c r="IU21" i="7" s="1"/>
  <c r="IT19" i="7"/>
  <c r="IU19" i="7" s="1"/>
  <c r="IT20" i="7"/>
  <c r="IU20" i="7" s="1"/>
  <c r="IT17" i="7"/>
  <c r="IU17" i="7" s="1"/>
  <c r="IT15" i="7"/>
  <c r="IU15" i="7" s="1"/>
  <c r="IT14" i="7"/>
  <c r="IU14" i="7" s="1"/>
  <c r="IT18" i="7"/>
  <c r="IU18" i="7" s="1"/>
  <c r="IT13" i="7"/>
  <c r="IU13" i="7" s="1"/>
  <c r="MK14" i="7"/>
  <c r="MK16" i="7"/>
  <c r="MK18" i="7"/>
  <c r="MK20" i="7"/>
  <c r="MK22" i="7"/>
  <c r="MK24" i="7"/>
  <c r="MK26" i="7"/>
  <c r="MK30" i="7"/>
  <c r="MK32" i="7"/>
  <c r="MK34" i="7"/>
  <c r="MK36" i="7"/>
  <c r="MK42" i="7"/>
  <c r="L49" i="4"/>
  <c r="T49" i="4"/>
  <c r="AB49" i="4"/>
  <c r="AJ49" i="4"/>
  <c r="AR49" i="4"/>
  <c r="AZ49" i="4"/>
  <c r="BH49" i="4"/>
  <c r="BP49" i="4"/>
  <c r="BX49" i="4"/>
  <c r="CF49" i="4"/>
  <c r="CN49" i="4"/>
  <c r="CV49" i="4"/>
  <c r="DD49" i="4"/>
  <c r="DL49" i="4"/>
  <c r="DT49" i="4"/>
  <c r="EB49" i="4"/>
  <c r="EJ49" i="4"/>
  <c r="FW44" i="7"/>
  <c r="FX44" i="7" s="1"/>
  <c r="FW43" i="7"/>
  <c r="FX43" i="7" s="1"/>
  <c r="FW41" i="7"/>
  <c r="FX41" i="7" s="1"/>
  <c r="FW42" i="7"/>
  <c r="FX42" i="7" s="1"/>
  <c r="FW40" i="7"/>
  <c r="FX40" i="7" s="1"/>
  <c r="FW39" i="7"/>
  <c r="FX39" i="7" s="1"/>
  <c r="FW38" i="7"/>
  <c r="FX38" i="7" s="1"/>
  <c r="FW36" i="7"/>
  <c r="FX36" i="7" s="1"/>
  <c r="FW37" i="7"/>
  <c r="FX37" i="7" s="1"/>
  <c r="FW31" i="7"/>
  <c r="FX31" i="7" s="1"/>
  <c r="FW34" i="7"/>
  <c r="FX34" i="7" s="1"/>
  <c r="FW35" i="7"/>
  <c r="FX35" i="7" s="1"/>
  <c r="FW33" i="7"/>
  <c r="FX33" i="7" s="1"/>
  <c r="FW30" i="7"/>
  <c r="FX30" i="7" s="1"/>
  <c r="FW32" i="7"/>
  <c r="FX32" i="7" s="1"/>
  <c r="FW28" i="7"/>
  <c r="FX28" i="7" s="1"/>
  <c r="FW29" i="7"/>
  <c r="FX29" i="7" s="1"/>
  <c r="FW27" i="7"/>
  <c r="FX27" i="7" s="1"/>
  <c r="FW25" i="7"/>
  <c r="FX25" i="7" s="1"/>
  <c r="FW26" i="7"/>
  <c r="FX26" i="7" s="1"/>
  <c r="FW24" i="7"/>
  <c r="FX24" i="7" s="1"/>
  <c r="FW23" i="7"/>
  <c r="FX23" i="7" s="1"/>
  <c r="FW21" i="7"/>
  <c r="FX21" i="7" s="1"/>
  <c r="FW20" i="7"/>
  <c r="FX20" i="7" s="1"/>
  <c r="FW16" i="7"/>
  <c r="FX16" i="7" s="1"/>
  <c r="FW22" i="7"/>
  <c r="FX22" i="7" s="1"/>
  <c r="FW18" i="7"/>
  <c r="FX18" i="7" s="1"/>
  <c r="FW19" i="7"/>
  <c r="FX19" i="7" s="1"/>
  <c r="FW17" i="7"/>
  <c r="FX17" i="7" s="1"/>
  <c r="FW15" i="7"/>
  <c r="FX15" i="7" s="1"/>
  <c r="FI13" i="5"/>
  <c r="FI15" i="5"/>
  <c r="FI21" i="5"/>
  <c r="FI25" i="5"/>
  <c r="FI29" i="5"/>
  <c r="FI45" i="5"/>
  <c r="I49" i="5"/>
  <c r="Q49" i="5"/>
  <c r="Y49" i="5"/>
  <c r="AG49" i="5"/>
  <c r="AO49" i="5"/>
  <c r="AW49" i="5"/>
  <c r="BE49" i="5"/>
  <c r="BM49" i="5"/>
  <c r="BU49" i="5"/>
  <c r="CC49" i="5"/>
  <c r="CK49" i="5"/>
  <c r="CS49" i="5"/>
  <c r="DA49" i="5"/>
  <c r="DI49" i="5"/>
  <c r="DQ49" i="5"/>
  <c r="DY49" i="5"/>
  <c r="EG49" i="5"/>
  <c r="EO49" i="5"/>
  <c r="EG44" i="7"/>
  <c r="EH44" i="7" s="1"/>
  <c r="EG43" i="7"/>
  <c r="EH43" i="7" s="1"/>
  <c r="EG42" i="7"/>
  <c r="EH42" i="7" s="1"/>
  <c r="EG38" i="7"/>
  <c r="EH38" i="7" s="1"/>
  <c r="EG41" i="7"/>
  <c r="EH41" i="7" s="1"/>
  <c r="EG39" i="7"/>
  <c r="EH39" i="7" s="1"/>
  <c r="EG37" i="7"/>
  <c r="EH37" i="7" s="1"/>
  <c r="EG35" i="7"/>
  <c r="EH35" i="7" s="1"/>
  <c r="EG40" i="7"/>
  <c r="EH40" i="7" s="1"/>
  <c r="EG33" i="7"/>
  <c r="EH33" i="7" s="1"/>
  <c r="EG32" i="7"/>
  <c r="EH32" i="7" s="1"/>
  <c r="EG31" i="7"/>
  <c r="EH31" i="7" s="1"/>
  <c r="EG36" i="7"/>
  <c r="EH36" i="7" s="1"/>
  <c r="EG30" i="7"/>
  <c r="EH30" i="7" s="1"/>
  <c r="EG29" i="7"/>
  <c r="EH29" i="7" s="1"/>
  <c r="EG34" i="7"/>
  <c r="EH34" i="7" s="1"/>
  <c r="EG27" i="7"/>
  <c r="EH27" i="7" s="1"/>
  <c r="EG24" i="7"/>
  <c r="EH24" i="7" s="1"/>
  <c r="EG22" i="7"/>
  <c r="EH22" i="7" s="1"/>
  <c r="EG26" i="7"/>
  <c r="EH26" i="7" s="1"/>
  <c r="EG28" i="7"/>
  <c r="EH28" i="7" s="1"/>
  <c r="EG21" i="7"/>
  <c r="EH21" i="7" s="1"/>
  <c r="EG25" i="7"/>
  <c r="EH25" i="7" s="1"/>
  <c r="EG20" i="7"/>
  <c r="EH20" i="7" s="1"/>
  <c r="EG23" i="7"/>
  <c r="EH23" i="7" s="1"/>
  <c r="EG19" i="7"/>
  <c r="EH19" i="7" s="1"/>
  <c r="EG18" i="7"/>
  <c r="EH18" i="7" s="1"/>
  <c r="EG17" i="7"/>
  <c r="EH17" i="7" s="1"/>
  <c r="EG16" i="7"/>
  <c r="EH16" i="7" s="1"/>
  <c r="EG14" i="7"/>
  <c r="EH14" i="7" s="1"/>
  <c r="EG15" i="7"/>
  <c r="EH15" i="7" s="1"/>
  <c r="LQ44" i="7"/>
  <c r="LR44" i="7" s="1"/>
  <c r="LQ43" i="7"/>
  <c r="LR43" i="7" s="1"/>
  <c r="LQ42" i="7"/>
  <c r="LR42" i="7" s="1"/>
  <c r="LQ38" i="7"/>
  <c r="LR38" i="7" s="1"/>
  <c r="LQ41" i="7"/>
  <c r="LR41" i="7" s="1"/>
  <c r="LQ40" i="7"/>
  <c r="LR40" i="7" s="1"/>
  <c r="LQ39" i="7"/>
  <c r="LR39" i="7" s="1"/>
  <c r="LQ37" i="7"/>
  <c r="LR37" i="7" s="1"/>
  <c r="LQ35" i="7"/>
  <c r="LR35" i="7" s="1"/>
  <c r="LQ34" i="7"/>
  <c r="LR34" i="7" s="1"/>
  <c r="LQ33" i="7"/>
  <c r="LR33" i="7" s="1"/>
  <c r="LQ36" i="7"/>
  <c r="LR36" i="7" s="1"/>
  <c r="LQ32" i="7"/>
  <c r="LR32" i="7" s="1"/>
  <c r="LQ31" i="7"/>
  <c r="LR31" i="7" s="1"/>
  <c r="LQ30" i="7"/>
  <c r="LR30" i="7" s="1"/>
  <c r="LQ29" i="7"/>
  <c r="LR29" i="7" s="1"/>
  <c r="LQ28" i="7"/>
  <c r="LR28" i="7" s="1"/>
  <c r="LQ27" i="7"/>
  <c r="LR27" i="7" s="1"/>
  <c r="LQ26" i="7"/>
  <c r="LR26" i="7" s="1"/>
  <c r="LQ24" i="7"/>
  <c r="LR24" i="7" s="1"/>
  <c r="LQ22" i="7"/>
  <c r="LR22" i="7" s="1"/>
  <c r="LQ21" i="7"/>
  <c r="LR21" i="7" s="1"/>
  <c r="LQ20" i="7"/>
  <c r="LR20" i="7" s="1"/>
  <c r="LQ19" i="7"/>
  <c r="LR19" i="7" s="1"/>
  <c r="LQ23" i="7"/>
  <c r="LR23" i="7" s="1"/>
  <c r="LQ25" i="7"/>
  <c r="LR25" i="7" s="1"/>
  <c r="LQ18" i="7"/>
  <c r="LR18" i="7" s="1"/>
  <c r="LQ17" i="7"/>
  <c r="LR17" i="7" s="1"/>
  <c r="LQ16" i="7"/>
  <c r="LR16" i="7" s="1"/>
  <c r="LQ14" i="7"/>
  <c r="LR14" i="7" s="1"/>
  <c r="LQ13" i="7"/>
  <c r="LR13" i="7" s="1"/>
  <c r="LQ15" i="7"/>
  <c r="LR15" i="7" s="1"/>
  <c r="MN15" i="7"/>
  <c r="MN17" i="7"/>
  <c r="MN19" i="7"/>
  <c r="MN21" i="7"/>
  <c r="MN23" i="7"/>
  <c r="MN25" i="7"/>
  <c r="MN27" i="7"/>
  <c r="MN29" i="7"/>
  <c r="MN31" i="7"/>
  <c r="MN33" i="7"/>
  <c r="MN35" i="7"/>
  <c r="MN37" i="7"/>
  <c r="MN39" i="7"/>
  <c r="MN41" i="7"/>
  <c r="MN43" i="7"/>
  <c r="H49" i="6"/>
  <c r="P49" i="6"/>
  <c r="X49" i="6"/>
  <c r="AF49" i="6"/>
  <c r="AN49" i="6"/>
  <c r="AV49" i="6"/>
  <c r="BD49" i="6"/>
  <c r="BL49" i="6"/>
  <c r="BT49" i="6"/>
  <c r="CB49" i="6"/>
  <c r="CJ49" i="6"/>
  <c r="CR49" i="6"/>
  <c r="CZ49" i="6"/>
  <c r="DH49" i="6"/>
  <c r="DP49" i="6"/>
  <c r="DX49" i="6"/>
  <c r="EF49" i="6"/>
  <c r="EN49" i="6"/>
  <c r="T11" i="7"/>
  <c r="S12" i="7"/>
  <c r="MN12" i="7" s="1"/>
  <c r="BG12" i="7"/>
  <c r="BH12" i="7" s="1"/>
  <c r="CE12" i="7"/>
  <c r="CF12" i="7" s="1"/>
  <c r="FW12" i="7"/>
  <c r="FX12" i="7" s="1"/>
  <c r="IQ12" i="7"/>
  <c r="IR12" i="7" s="1"/>
  <c r="JO12" i="7"/>
  <c r="JP12" i="7" s="1"/>
  <c r="KM12" i="7"/>
  <c r="KN12" i="7" s="1"/>
  <c r="LK12" i="7"/>
  <c r="LL12" i="7" s="1"/>
  <c r="IQ13" i="7"/>
  <c r="IR13" i="7" s="1"/>
  <c r="FH44" i="7"/>
  <c r="FI44" i="7" s="1"/>
  <c r="FH42" i="7"/>
  <c r="FI42" i="7" s="1"/>
  <c r="FH43" i="7"/>
  <c r="FI43" i="7" s="1"/>
  <c r="FH41" i="7"/>
  <c r="FI41" i="7" s="1"/>
  <c r="FH40" i="7"/>
  <c r="FI40" i="7" s="1"/>
  <c r="FH39" i="7"/>
  <c r="FI39" i="7" s="1"/>
  <c r="FH37" i="7"/>
  <c r="FI37" i="7" s="1"/>
  <c r="FH36" i="7"/>
  <c r="FI36" i="7" s="1"/>
  <c r="FH38" i="7"/>
  <c r="FI38" i="7" s="1"/>
  <c r="FH35" i="7"/>
  <c r="FI35" i="7" s="1"/>
  <c r="FH34" i="7"/>
  <c r="FI34" i="7" s="1"/>
  <c r="FH32" i="7"/>
  <c r="FI32" i="7" s="1"/>
  <c r="FH33" i="7"/>
  <c r="FI33" i="7" s="1"/>
  <c r="FH31" i="7"/>
  <c r="FI31" i="7" s="1"/>
  <c r="FH30" i="7"/>
  <c r="FI30" i="7" s="1"/>
  <c r="FH29" i="7"/>
  <c r="FI29" i="7" s="1"/>
  <c r="FH28" i="7"/>
  <c r="FI28" i="7" s="1"/>
  <c r="FH26" i="7"/>
  <c r="FI26" i="7" s="1"/>
  <c r="FH24" i="7"/>
  <c r="FI24" i="7" s="1"/>
  <c r="FH27" i="7"/>
  <c r="FI27" i="7" s="1"/>
  <c r="FH22" i="7"/>
  <c r="FI22" i="7" s="1"/>
  <c r="FH21" i="7"/>
  <c r="FI21" i="7" s="1"/>
  <c r="FH25" i="7"/>
  <c r="FI25" i="7" s="1"/>
  <c r="FH20" i="7"/>
  <c r="FI20" i="7" s="1"/>
  <c r="FH23" i="7"/>
  <c r="FI23" i="7" s="1"/>
  <c r="FH19" i="7"/>
  <c r="FI19" i="7" s="1"/>
  <c r="FH17" i="7"/>
  <c r="FI17" i="7" s="1"/>
  <c r="FH16" i="7"/>
  <c r="FI16" i="7" s="1"/>
  <c r="FH15" i="7"/>
  <c r="FI15" i="7" s="1"/>
  <c r="FH14" i="7"/>
  <c r="FI14" i="7" s="1"/>
  <c r="MQ15" i="7"/>
  <c r="MQ17" i="7"/>
  <c r="MQ19" i="7"/>
  <c r="MQ21" i="7"/>
  <c r="MQ23" i="7"/>
  <c r="MQ27" i="7"/>
  <c r="MQ31" i="7"/>
  <c r="MQ33" i="7"/>
  <c r="MQ35" i="7"/>
  <c r="MQ37" i="7"/>
  <c r="MQ39" i="7"/>
  <c r="MQ41" i="7"/>
  <c r="MQ43" i="7"/>
  <c r="DF41" i="7"/>
  <c r="DG41" i="7" s="1"/>
  <c r="DF43" i="7"/>
  <c r="DG43" i="7" s="1"/>
  <c r="DF42" i="7"/>
  <c r="DG42" i="7" s="1"/>
  <c r="DF40" i="7"/>
  <c r="DG40" i="7" s="1"/>
  <c r="DF38" i="7"/>
  <c r="DG38" i="7" s="1"/>
  <c r="DF44" i="7"/>
  <c r="DG44" i="7" s="1"/>
  <c r="DF39" i="7"/>
  <c r="DG39" i="7" s="1"/>
  <c r="DF37" i="7"/>
  <c r="DG37" i="7" s="1"/>
  <c r="DF35" i="7"/>
  <c r="DG35" i="7" s="1"/>
  <c r="DF36" i="7"/>
  <c r="DG36" i="7" s="1"/>
  <c r="DF34" i="7"/>
  <c r="DG34" i="7" s="1"/>
  <c r="DF33" i="7"/>
  <c r="DG33" i="7" s="1"/>
  <c r="DF32" i="7"/>
  <c r="DG32" i="7" s="1"/>
  <c r="DF30" i="7"/>
  <c r="DG30" i="7" s="1"/>
  <c r="DF29" i="7"/>
  <c r="DG29" i="7" s="1"/>
  <c r="DF31" i="7"/>
  <c r="DG31" i="7" s="1"/>
  <c r="DF28" i="7"/>
  <c r="DG28" i="7" s="1"/>
  <c r="DF26" i="7"/>
  <c r="DG26" i="7" s="1"/>
  <c r="DF25" i="7"/>
  <c r="DG25" i="7" s="1"/>
  <c r="DF24" i="7"/>
  <c r="DG24" i="7" s="1"/>
  <c r="DF22" i="7"/>
  <c r="DG22" i="7" s="1"/>
  <c r="DF23" i="7"/>
  <c r="DG23" i="7" s="1"/>
  <c r="DF27" i="7"/>
  <c r="DG27" i="7" s="1"/>
  <c r="DF21" i="7"/>
  <c r="DG21" i="7" s="1"/>
  <c r="DF20" i="7"/>
  <c r="DG20" i="7" s="1"/>
  <c r="DF19" i="7"/>
  <c r="DG19" i="7" s="1"/>
  <c r="DF17" i="7"/>
  <c r="DG17" i="7" s="1"/>
  <c r="DF16" i="7"/>
  <c r="DG16" i="7" s="1"/>
  <c r="DF18" i="7"/>
  <c r="DG18" i="7" s="1"/>
  <c r="DF15" i="7"/>
  <c r="DG15" i="7" s="1"/>
  <c r="DF14" i="7"/>
  <c r="DG14" i="7" s="1"/>
  <c r="KP42" i="7"/>
  <c r="KQ42" i="7" s="1"/>
  <c r="KP43" i="7"/>
  <c r="KQ43" i="7" s="1"/>
  <c r="KP41" i="7"/>
  <c r="KQ41" i="7" s="1"/>
  <c r="KP44" i="7"/>
  <c r="KQ44" i="7" s="1"/>
  <c r="KP40" i="7"/>
  <c r="KQ40" i="7" s="1"/>
  <c r="KP39" i="7"/>
  <c r="KQ39" i="7" s="1"/>
  <c r="KP38" i="7"/>
  <c r="KQ38" i="7" s="1"/>
  <c r="KP35" i="7"/>
  <c r="KQ35" i="7" s="1"/>
  <c r="KP36" i="7"/>
  <c r="KQ36" i="7" s="1"/>
  <c r="KP34" i="7"/>
  <c r="KQ34" i="7" s="1"/>
  <c r="KP33" i="7"/>
  <c r="KQ33" i="7" s="1"/>
  <c r="KP37" i="7"/>
  <c r="KQ37" i="7" s="1"/>
  <c r="KP32" i="7"/>
  <c r="KQ32" i="7" s="1"/>
  <c r="KP31" i="7"/>
  <c r="KQ31" i="7" s="1"/>
  <c r="KP30" i="7"/>
  <c r="KQ30" i="7" s="1"/>
  <c r="KP28" i="7"/>
  <c r="KQ28" i="7" s="1"/>
  <c r="KP29" i="7"/>
  <c r="KQ29" i="7" s="1"/>
  <c r="KP25" i="7"/>
  <c r="KQ25" i="7" s="1"/>
  <c r="KP26" i="7"/>
  <c r="KQ26" i="7" s="1"/>
  <c r="KP24" i="7"/>
  <c r="KQ24" i="7" s="1"/>
  <c r="KP22" i="7"/>
  <c r="KQ22" i="7" s="1"/>
  <c r="KP23" i="7"/>
  <c r="KQ23" i="7" s="1"/>
  <c r="KP27" i="7"/>
  <c r="KQ27" i="7" s="1"/>
  <c r="KP21" i="7"/>
  <c r="KQ21" i="7" s="1"/>
  <c r="KP19" i="7"/>
  <c r="KQ19" i="7" s="1"/>
  <c r="KP20" i="7"/>
  <c r="KQ20" i="7" s="1"/>
  <c r="KP17" i="7"/>
  <c r="KQ17" i="7" s="1"/>
  <c r="KP15" i="7"/>
  <c r="KQ15" i="7" s="1"/>
  <c r="KP14" i="7"/>
  <c r="KQ14" i="7" s="1"/>
  <c r="KP13" i="7"/>
  <c r="KQ13" i="7" s="1"/>
  <c r="FF21" i="4"/>
  <c r="FH21" i="4" s="1"/>
  <c r="FF23" i="4"/>
  <c r="FH23" i="4" s="1"/>
  <c r="FF25" i="4"/>
  <c r="FH25" i="4" s="1"/>
  <c r="FF27" i="4"/>
  <c r="FH27" i="4" s="1"/>
  <c r="FF29" i="4"/>
  <c r="FH29" i="4" s="1"/>
  <c r="FF31" i="4"/>
  <c r="FH31" i="4" s="1"/>
  <c r="FF33" i="4"/>
  <c r="FH33" i="4" s="1"/>
  <c r="FF35" i="4"/>
  <c r="FH35" i="4" s="1"/>
  <c r="FF37" i="4"/>
  <c r="FH37" i="4" s="1"/>
  <c r="FF39" i="4"/>
  <c r="FH39" i="4" s="1"/>
  <c r="FF41" i="4"/>
  <c r="FH41" i="4" s="1"/>
  <c r="FF43" i="4"/>
  <c r="FH43" i="4" s="1"/>
  <c r="FF45" i="4"/>
  <c r="FH45" i="4" s="1"/>
  <c r="N49" i="4"/>
  <c r="V49" i="4"/>
  <c r="AD49" i="4"/>
  <c r="AL49" i="4"/>
  <c r="AT49" i="4"/>
  <c r="BB49" i="4"/>
  <c r="BJ49" i="4"/>
  <c r="BR49" i="4"/>
  <c r="BZ49" i="4"/>
  <c r="CH49" i="4"/>
  <c r="CP49" i="4"/>
  <c r="CX49" i="4"/>
  <c r="DF49" i="4"/>
  <c r="DN49" i="4"/>
  <c r="DV49" i="4"/>
  <c r="ED49" i="4"/>
  <c r="EL49" i="4"/>
  <c r="AI43" i="7"/>
  <c r="AJ43" i="7" s="1"/>
  <c r="AI44" i="7"/>
  <c r="AJ44" i="7" s="1"/>
  <c r="AI42" i="7"/>
  <c r="AJ42" i="7" s="1"/>
  <c r="AI41" i="7"/>
  <c r="AJ41" i="7" s="1"/>
  <c r="AI40" i="7"/>
  <c r="AJ40" i="7" s="1"/>
  <c r="AI38" i="7"/>
  <c r="AJ38" i="7" s="1"/>
  <c r="AI39" i="7"/>
  <c r="AJ39" i="7" s="1"/>
  <c r="AI37" i="7"/>
  <c r="AJ37" i="7" s="1"/>
  <c r="AI36" i="7"/>
  <c r="AJ36" i="7" s="1"/>
  <c r="AI35" i="7"/>
  <c r="AJ35" i="7" s="1"/>
  <c r="AI34" i="7"/>
  <c r="AJ34" i="7" s="1"/>
  <c r="AI32" i="7"/>
  <c r="AJ32" i="7" s="1"/>
  <c r="AI31" i="7"/>
  <c r="AJ31" i="7" s="1"/>
  <c r="AI30" i="7"/>
  <c r="AJ30" i="7" s="1"/>
  <c r="AI33" i="7"/>
  <c r="AJ33" i="7" s="1"/>
  <c r="AI29" i="7"/>
  <c r="AJ29" i="7" s="1"/>
  <c r="AI28" i="7"/>
  <c r="AJ28" i="7" s="1"/>
  <c r="AI25" i="7"/>
  <c r="AJ25" i="7" s="1"/>
  <c r="AI27" i="7"/>
  <c r="AJ27" i="7" s="1"/>
  <c r="AI26" i="7"/>
  <c r="AJ26" i="7" s="1"/>
  <c r="AI24" i="7"/>
  <c r="AJ24" i="7" s="1"/>
  <c r="AI23" i="7"/>
  <c r="AJ23" i="7" s="1"/>
  <c r="AI22" i="7"/>
  <c r="AJ22" i="7" s="1"/>
  <c r="AI21" i="7"/>
  <c r="AJ21" i="7" s="1"/>
  <c r="AI20" i="7"/>
  <c r="AJ20" i="7" s="1"/>
  <c r="AI18" i="7"/>
  <c r="AJ18" i="7" s="1"/>
  <c r="AI17" i="7"/>
  <c r="AJ17" i="7" s="1"/>
  <c r="AI16" i="7"/>
  <c r="AJ16" i="7" s="1"/>
  <c r="AI19" i="7"/>
  <c r="AJ19" i="7" s="1"/>
  <c r="AI15" i="7"/>
  <c r="AJ15" i="7" s="1"/>
  <c r="HS43" i="7"/>
  <c r="HT43" i="7" s="1"/>
  <c r="HS44" i="7"/>
  <c r="HT44" i="7" s="1"/>
  <c r="HS41" i="7"/>
  <c r="HT41" i="7" s="1"/>
  <c r="HS42" i="7"/>
  <c r="HT42" i="7" s="1"/>
  <c r="HS40" i="7"/>
  <c r="HT40" i="7" s="1"/>
  <c r="HS38" i="7"/>
  <c r="HT38" i="7" s="1"/>
  <c r="HS39" i="7"/>
  <c r="HT39" i="7" s="1"/>
  <c r="HS36" i="7"/>
  <c r="HT36" i="7" s="1"/>
  <c r="HS35" i="7"/>
  <c r="HT35" i="7" s="1"/>
  <c r="HS31" i="7"/>
  <c r="HT31" i="7" s="1"/>
  <c r="HS34" i="7"/>
  <c r="HT34" i="7" s="1"/>
  <c r="HS37" i="7"/>
  <c r="HT37" i="7" s="1"/>
  <c r="HS33" i="7"/>
  <c r="HT33" i="7" s="1"/>
  <c r="HS32" i="7"/>
  <c r="HT32" i="7" s="1"/>
  <c r="HS30" i="7"/>
  <c r="HT30" i="7" s="1"/>
  <c r="HS28" i="7"/>
  <c r="HT28" i="7" s="1"/>
  <c r="HS29" i="7"/>
  <c r="HT29" i="7" s="1"/>
  <c r="HS25" i="7"/>
  <c r="HT25" i="7" s="1"/>
  <c r="HS26" i="7"/>
  <c r="HT26" i="7" s="1"/>
  <c r="HS24" i="7"/>
  <c r="HT24" i="7" s="1"/>
  <c r="HS27" i="7"/>
  <c r="HT27" i="7" s="1"/>
  <c r="HS22" i="7"/>
  <c r="HT22" i="7" s="1"/>
  <c r="HS21" i="7"/>
  <c r="HT21" i="7" s="1"/>
  <c r="HS20" i="7"/>
  <c r="HT20" i="7" s="1"/>
  <c r="HS23" i="7"/>
  <c r="HT23" i="7" s="1"/>
  <c r="HS16" i="7"/>
  <c r="HT16" i="7" s="1"/>
  <c r="HS17" i="7"/>
  <c r="HT17" i="7" s="1"/>
  <c r="HS19" i="7"/>
  <c r="HT19" i="7" s="1"/>
  <c r="HS15" i="7"/>
  <c r="HT15" i="7" s="1"/>
  <c r="HS18" i="7"/>
  <c r="HT18" i="7" s="1"/>
  <c r="K49" i="5"/>
  <c r="S49" i="5"/>
  <c r="AA49" i="5"/>
  <c r="AI49" i="5"/>
  <c r="AQ49" i="5"/>
  <c r="AY49" i="5"/>
  <c r="BG49" i="5"/>
  <c r="BO49" i="5"/>
  <c r="BW49" i="5"/>
  <c r="CE49" i="5"/>
  <c r="CM49" i="5"/>
  <c r="CU49" i="5"/>
  <c r="DC49" i="5"/>
  <c r="DK49" i="5"/>
  <c r="DS49" i="5"/>
  <c r="EA49" i="5"/>
  <c r="EI49" i="5"/>
  <c r="EQ49" i="5"/>
  <c r="GC44" i="7"/>
  <c r="GD44" i="7" s="1"/>
  <c r="GC42" i="7"/>
  <c r="GD42" i="7" s="1"/>
  <c r="GC43" i="7"/>
  <c r="GD43" i="7" s="1"/>
  <c r="GC41" i="7"/>
  <c r="GD41" i="7" s="1"/>
  <c r="GC38" i="7"/>
  <c r="GD38" i="7" s="1"/>
  <c r="GC40" i="7"/>
  <c r="GD40" i="7" s="1"/>
  <c r="GC37" i="7"/>
  <c r="GD37" i="7" s="1"/>
  <c r="GC35" i="7"/>
  <c r="GD35" i="7" s="1"/>
  <c r="GC36" i="7"/>
  <c r="GD36" i="7" s="1"/>
  <c r="GC34" i="7"/>
  <c r="GD34" i="7" s="1"/>
  <c r="GC33" i="7"/>
  <c r="GD33" i="7" s="1"/>
  <c r="GC32" i="7"/>
  <c r="GD32" i="7" s="1"/>
  <c r="GC31" i="7"/>
  <c r="GD31" i="7" s="1"/>
  <c r="GC30" i="7"/>
  <c r="GD30" i="7" s="1"/>
  <c r="GC29" i="7"/>
  <c r="GD29" i="7" s="1"/>
  <c r="GC39" i="7"/>
  <c r="GD39" i="7" s="1"/>
  <c r="GC27" i="7"/>
  <c r="GD27" i="7" s="1"/>
  <c r="GC24" i="7"/>
  <c r="GD24" i="7" s="1"/>
  <c r="GC22" i="7"/>
  <c r="GD22" i="7" s="1"/>
  <c r="GC26" i="7"/>
  <c r="GD26" i="7" s="1"/>
  <c r="GC23" i="7"/>
  <c r="GD23" i="7" s="1"/>
  <c r="GC28" i="7"/>
  <c r="GD28" i="7" s="1"/>
  <c r="GC25" i="7"/>
  <c r="GD25" i="7" s="1"/>
  <c r="GC20" i="7"/>
  <c r="GD20" i="7" s="1"/>
  <c r="GC21" i="7"/>
  <c r="GD21" i="7" s="1"/>
  <c r="GC19" i="7"/>
  <c r="GD19" i="7" s="1"/>
  <c r="GC18" i="7"/>
  <c r="GD18" i="7" s="1"/>
  <c r="GC17" i="7"/>
  <c r="GD17" i="7" s="1"/>
  <c r="GC16" i="7"/>
  <c r="GD16" i="7" s="1"/>
  <c r="GC14" i="7"/>
  <c r="GD14" i="7" s="1"/>
  <c r="GC15" i="7"/>
  <c r="GD15" i="7" s="1"/>
  <c r="FF12" i="6"/>
  <c r="FH12" i="6" s="1"/>
  <c r="FF16" i="6"/>
  <c r="FH16" i="6" s="1"/>
  <c r="FF18" i="6"/>
  <c r="FH18" i="6" s="1"/>
  <c r="FF20" i="6"/>
  <c r="FH20" i="6" s="1"/>
  <c r="FF22" i="6"/>
  <c r="FH22" i="6" s="1"/>
  <c r="FF24" i="6"/>
  <c r="FH24" i="6" s="1"/>
  <c r="FF26" i="6"/>
  <c r="FH26" i="6" s="1"/>
  <c r="FF28" i="6"/>
  <c r="FH28" i="6" s="1"/>
  <c r="FF30" i="6"/>
  <c r="FH30" i="6" s="1"/>
  <c r="FF32" i="6"/>
  <c r="FH32" i="6" s="1"/>
  <c r="FF34" i="6"/>
  <c r="FH34" i="6" s="1"/>
  <c r="FF36" i="6"/>
  <c r="FH36" i="6" s="1"/>
  <c r="FF38" i="6"/>
  <c r="FH38" i="6" s="1"/>
  <c r="FF40" i="6"/>
  <c r="FH40" i="6" s="1"/>
  <c r="FF42" i="6"/>
  <c r="FH42" i="6" s="1"/>
  <c r="FF44" i="6"/>
  <c r="FH44" i="6" s="1"/>
  <c r="FF46" i="6"/>
  <c r="FH46" i="6" s="1"/>
  <c r="J49" i="6"/>
  <c r="R49" i="6"/>
  <c r="Z49" i="6"/>
  <c r="AH49" i="6"/>
  <c r="AP49" i="6"/>
  <c r="AX49" i="6"/>
  <c r="BF49" i="6"/>
  <c r="BN49" i="6"/>
  <c r="BV49" i="6"/>
  <c r="CD49" i="6"/>
  <c r="CL49" i="6"/>
  <c r="CT49" i="6"/>
  <c r="DB49" i="6"/>
  <c r="DJ49" i="6"/>
  <c r="DR49" i="6"/>
  <c r="DZ49" i="6"/>
  <c r="EH49" i="6"/>
  <c r="EP49" i="6"/>
  <c r="BJ11" i="7"/>
  <c r="BK11" i="7" s="1"/>
  <c r="DF11" i="7"/>
  <c r="DG11" i="7" s="1"/>
  <c r="FZ11" i="7"/>
  <c r="GA11" i="7" s="1"/>
  <c r="IT11" i="7"/>
  <c r="IU11" i="7" s="1"/>
  <c r="KP11" i="7"/>
  <c r="KQ11" i="7" s="1"/>
  <c r="FH13" i="7"/>
  <c r="FI13" i="7" s="1"/>
  <c r="CK16" i="7"/>
  <c r="CL16" i="7" s="1"/>
  <c r="ED44" i="7"/>
  <c r="EE44" i="7" s="1"/>
  <c r="ED43" i="7"/>
  <c r="EE43" i="7" s="1"/>
  <c r="ED41" i="7"/>
  <c r="EE41" i="7" s="1"/>
  <c r="ED42" i="7"/>
  <c r="EE42" i="7" s="1"/>
  <c r="ED40" i="7"/>
  <c r="EE40" i="7" s="1"/>
  <c r="ED37" i="7"/>
  <c r="EE37" i="7" s="1"/>
  <c r="ED36" i="7"/>
  <c r="EE36" i="7" s="1"/>
  <c r="ED39" i="7"/>
  <c r="EE39" i="7" s="1"/>
  <c r="ED35" i="7"/>
  <c r="EE35" i="7" s="1"/>
  <c r="ED34" i="7"/>
  <c r="EE34" i="7" s="1"/>
  <c r="ED38" i="7"/>
  <c r="EE38" i="7" s="1"/>
  <c r="ED33" i="7"/>
  <c r="EE33" i="7" s="1"/>
  <c r="ED32" i="7"/>
  <c r="EE32" i="7" s="1"/>
  <c r="ED30" i="7"/>
  <c r="EE30" i="7" s="1"/>
  <c r="ED31" i="7"/>
  <c r="EE31" i="7" s="1"/>
  <c r="ED28" i="7"/>
  <c r="EE28" i="7" s="1"/>
  <c r="ED27" i="7"/>
  <c r="EE27" i="7" s="1"/>
  <c r="ED26" i="7"/>
  <c r="EE26" i="7" s="1"/>
  <c r="ED25" i="7"/>
  <c r="EE25" i="7" s="1"/>
  <c r="ED24" i="7"/>
  <c r="EE24" i="7" s="1"/>
  <c r="ED22" i="7"/>
  <c r="EE22" i="7" s="1"/>
  <c r="ED23" i="7"/>
  <c r="EE23" i="7" s="1"/>
  <c r="ED29" i="7"/>
  <c r="EE29" i="7" s="1"/>
  <c r="ED21" i="7"/>
  <c r="EE21" i="7" s="1"/>
  <c r="ED19" i="7"/>
  <c r="EE19" i="7" s="1"/>
  <c r="ED17" i="7"/>
  <c r="EE17" i="7" s="1"/>
  <c r="ED20" i="7"/>
  <c r="EE20" i="7" s="1"/>
  <c r="ED18" i="7"/>
  <c r="EE18" i="7" s="1"/>
  <c r="ED16" i="7"/>
  <c r="EE16" i="7" s="1"/>
  <c r="ED15" i="7"/>
  <c r="EE15" i="7" s="1"/>
  <c r="ED14" i="7"/>
  <c r="EE14" i="7" s="1"/>
  <c r="LN42" i="7"/>
  <c r="LO42" i="7" s="1"/>
  <c r="LN43" i="7"/>
  <c r="LO43" i="7" s="1"/>
  <c r="LN44" i="7"/>
  <c r="LO44" i="7" s="1"/>
  <c r="LN40" i="7"/>
  <c r="LO40" i="7" s="1"/>
  <c r="LN39" i="7"/>
  <c r="LO39" i="7" s="1"/>
  <c r="LN38" i="7"/>
  <c r="LO38" i="7" s="1"/>
  <c r="LN41" i="7"/>
  <c r="LO41" i="7" s="1"/>
  <c r="LN37" i="7"/>
  <c r="LO37" i="7" s="1"/>
  <c r="LN36" i="7"/>
  <c r="LO36" i="7" s="1"/>
  <c r="LN35" i="7"/>
  <c r="LO35" i="7" s="1"/>
  <c r="LN34" i="7"/>
  <c r="LO34" i="7" s="1"/>
  <c r="LN33" i="7"/>
  <c r="LO33" i="7" s="1"/>
  <c r="LN32" i="7"/>
  <c r="LO32" i="7" s="1"/>
  <c r="LN30" i="7"/>
  <c r="LO30" i="7" s="1"/>
  <c r="LN28" i="7"/>
  <c r="LO28" i="7" s="1"/>
  <c r="LN31" i="7"/>
  <c r="LO31" i="7" s="1"/>
  <c r="LN27" i="7"/>
  <c r="LO27" i="7" s="1"/>
  <c r="LN25" i="7"/>
  <c r="LO25" i="7" s="1"/>
  <c r="LN24" i="7"/>
  <c r="LO24" i="7" s="1"/>
  <c r="LN22" i="7"/>
  <c r="LO22" i="7" s="1"/>
  <c r="LN29" i="7"/>
  <c r="LO29" i="7" s="1"/>
  <c r="LN26" i="7"/>
  <c r="LO26" i="7" s="1"/>
  <c r="LN21" i="7"/>
  <c r="LO21" i="7" s="1"/>
  <c r="LN19" i="7"/>
  <c r="LO19" i="7" s="1"/>
  <c r="LN23" i="7"/>
  <c r="LO23" i="7" s="1"/>
  <c r="LN20" i="7"/>
  <c r="LO20" i="7" s="1"/>
  <c r="LN17" i="7"/>
  <c r="LO17" i="7" s="1"/>
  <c r="LN18" i="7"/>
  <c r="LO18" i="7" s="1"/>
  <c r="LN16" i="7"/>
  <c r="LO16" i="7" s="1"/>
  <c r="LN15" i="7"/>
  <c r="LO15" i="7" s="1"/>
  <c r="LN14" i="7"/>
  <c r="LO14" i="7" s="1"/>
  <c r="LN13" i="7"/>
  <c r="LO13" i="7" s="1"/>
  <c r="O49" i="4"/>
  <c r="W49" i="4"/>
  <c r="AE49" i="4"/>
  <c r="AM49" i="4"/>
  <c r="AU49" i="4"/>
  <c r="BC49" i="4"/>
  <c r="BK49" i="4"/>
  <c r="BS49" i="4"/>
  <c r="CA49" i="4"/>
  <c r="CI49" i="4"/>
  <c r="CQ49" i="4"/>
  <c r="CY49" i="4"/>
  <c r="DG49" i="4"/>
  <c r="DO49" i="4"/>
  <c r="DW49" i="4"/>
  <c r="EE49" i="4"/>
  <c r="EM49" i="4"/>
  <c r="BG44" i="7"/>
  <c r="BH44" i="7" s="1"/>
  <c r="BG43" i="7"/>
  <c r="BH43" i="7" s="1"/>
  <c r="BG42" i="7"/>
  <c r="BH42" i="7" s="1"/>
  <c r="BG40" i="7"/>
  <c r="BH40" i="7" s="1"/>
  <c r="BG41" i="7"/>
  <c r="BH41" i="7" s="1"/>
  <c r="BG38" i="7"/>
  <c r="BH38" i="7" s="1"/>
  <c r="BG39" i="7"/>
  <c r="BH39" i="7" s="1"/>
  <c r="BG37" i="7"/>
  <c r="BH37" i="7" s="1"/>
  <c r="BG34" i="7"/>
  <c r="BH34" i="7" s="1"/>
  <c r="BG35" i="7"/>
  <c r="BH35" i="7" s="1"/>
  <c r="BG36" i="7"/>
  <c r="BH36" i="7" s="1"/>
  <c r="BG32" i="7"/>
  <c r="BH32" i="7" s="1"/>
  <c r="BG33" i="7"/>
  <c r="BH33" i="7" s="1"/>
  <c r="BG31" i="7"/>
  <c r="BH31" i="7" s="1"/>
  <c r="BG30" i="7"/>
  <c r="BH30" i="7" s="1"/>
  <c r="BG29" i="7"/>
  <c r="BH29" i="7" s="1"/>
  <c r="BG27" i="7"/>
  <c r="BH27" i="7" s="1"/>
  <c r="BG25" i="7"/>
  <c r="BH25" i="7" s="1"/>
  <c r="BG28" i="7"/>
  <c r="BH28" i="7" s="1"/>
  <c r="BG26" i="7"/>
  <c r="BH26" i="7" s="1"/>
  <c r="BG23" i="7"/>
  <c r="BH23" i="7" s="1"/>
  <c r="BG24" i="7"/>
  <c r="BH24" i="7" s="1"/>
  <c r="BG22" i="7"/>
  <c r="BH22" i="7" s="1"/>
  <c r="BG21" i="7"/>
  <c r="BH21" i="7" s="1"/>
  <c r="BG20" i="7"/>
  <c r="BH20" i="7" s="1"/>
  <c r="BG18" i="7"/>
  <c r="BH18" i="7" s="1"/>
  <c r="BG17" i="7"/>
  <c r="BH17" i="7" s="1"/>
  <c r="BG19" i="7"/>
  <c r="BH19" i="7" s="1"/>
  <c r="BG16" i="7"/>
  <c r="BH16" i="7" s="1"/>
  <c r="BG15" i="7"/>
  <c r="BH15" i="7" s="1"/>
  <c r="IQ44" i="7"/>
  <c r="IR44" i="7" s="1"/>
  <c r="IQ42" i="7"/>
  <c r="IR42" i="7" s="1"/>
  <c r="IQ43" i="7"/>
  <c r="IR43" i="7" s="1"/>
  <c r="IQ41" i="7"/>
  <c r="IR41" i="7" s="1"/>
  <c r="IQ40" i="7"/>
  <c r="IR40" i="7" s="1"/>
  <c r="IQ36" i="7"/>
  <c r="IR36" i="7" s="1"/>
  <c r="IQ39" i="7"/>
  <c r="IR39" i="7" s="1"/>
  <c r="IQ38" i="7"/>
  <c r="IR38" i="7" s="1"/>
  <c r="IQ31" i="7"/>
  <c r="IR31" i="7" s="1"/>
  <c r="IQ37" i="7"/>
  <c r="IR37" i="7" s="1"/>
  <c r="IQ35" i="7"/>
  <c r="IR35" i="7" s="1"/>
  <c r="IQ33" i="7"/>
  <c r="IR33" i="7" s="1"/>
  <c r="IQ32" i="7"/>
  <c r="IR32" i="7" s="1"/>
  <c r="IQ34" i="7"/>
  <c r="IR34" i="7" s="1"/>
  <c r="IQ30" i="7"/>
  <c r="IR30" i="7" s="1"/>
  <c r="IQ29" i="7"/>
  <c r="IR29" i="7" s="1"/>
  <c r="IQ27" i="7"/>
  <c r="IR27" i="7" s="1"/>
  <c r="IQ25" i="7"/>
  <c r="IR25" i="7" s="1"/>
  <c r="IQ28" i="7"/>
  <c r="IR28" i="7" s="1"/>
  <c r="IQ26" i="7"/>
  <c r="IR26" i="7" s="1"/>
  <c r="IQ24" i="7"/>
  <c r="IR24" i="7" s="1"/>
  <c r="IQ23" i="7"/>
  <c r="IR23" i="7" s="1"/>
  <c r="IQ21" i="7"/>
  <c r="IR21" i="7" s="1"/>
  <c r="IQ22" i="7"/>
  <c r="IR22" i="7" s="1"/>
  <c r="IQ16" i="7"/>
  <c r="IR16" i="7" s="1"/>
  <c r="IQ20" i="7"/>
  <c r="IR20" i="7" s="1"/>
  <c r="IQ19" i="7"/>
  <c r="IR19" i="7" s="1"/>
  <c r="IQ17" i="7"/>
  <c r="IR17" i="7" s="1"/>
  <c r="IQ15" i="7"/>
  <c r="IR15" i="7" s="1"/>
  <c r="MH14" i="7"/>
  <c r="MH16" i="7"/>
  <c r="MH18" i="7"/>
  <c r="MH20" i="7"/>
  <c r="MH22" i="7"/>
  <c r="MH24" i="7"/>
  <c r="MH26" i="7"/>
  <c r="MH28" i="7"/>
  <c r="MH30" i="7"/>
  <c r="MH32" i="7"/>
  <c r="MH34" i="7"/>
  <c r="MH36" i="7"/>
  <c r="MH38" i="7"/>
  <c r="MH40" i="7"/>
  <c r="MH42" i="7"/>
  <c r="MH44" i="7"/>
  <c r="L49" i="5"/>
  <c r="T49" i="5"/>
  <c r="AB49" i="5"/>
  <c r="AJ49" i="5"/>
  <c r="AR49" i="5"/>
  <c r="AZ49" i="5"/>
  <c r="BH49" i="5"/>
  <c r="BP49" i="5"/>
  <c r="BX49" i="5"/>
  <c r="CF49" i="5"/>
  <c r="CN49" i="5"/>
  <c r="CV49" i="5"/>
  <c r="DD49" i="5"/>
  <c r="DL49" i="5"/>
  <c r="DT49" i="5"/>
  <c r="EB49" i="5"/>
  <c r="EJ49" i="5"/>
  <c r="T44" i="7"/>
  <c r="T42" i="7"/>
  <c r="T43" i="7"/>
  <c r="T40" i="7"/>
  <c r="T39" i="7"/>
  <c r="T38" i="7"/>
  <c r="T37" i="7"/>
  <c r="T41" i="7"/>
  <c r="T36" i="7"/>
  <c r="T35" i="7"/>
  <c r="T34" i="7"/>
  <c r="T33" i="7"/>
  <c r="T30" i="7"/>
  <c r="T31" i="7"/>
  <c r="T27" i="7"/>
  <c r="T26" i="7"/>
  <c r="T24" i="7"/>
  <c r="T28" i="7"/>
  <c r="T25" i="7"/>
  <c r="T32" i="7"/>
  <c r="T29" i="7"/>
  <c r="T23" i="7"/>
  <c r="T21" i="7"/>
  <c r="T20" i="7"/>
  <c r="T22" i="7"/>
  <c r="T19" i="7"/>
  <c r="T18" i="7"/>
  <c r="T17" i="7"/>
  <c r="T16" i="7"/>
  <c r="T15" i="7"/>
  <c r="T14" i="7"/>
  <c r="HA44" i="7"/>
  <c r="HB44" i="7" s="1"/>
  <c r="HA43" i="7"/>
  <c r="HB43" i="7" s="1"/>
  <c r="HA42" i="7"/>
  <c r="HB42" i="7" s="1"/>
  <c r="HA38" i="7"/>
  <c r="HB38" i="7" s="1"/>
  <c r="HA41" i="7"/>
  <c r="HB41" i="7" s="1"/>
  <c r="HA40" i="7"/>
  <c r="HB40" i="7" s="1"/>
  <c r="HA37" i="7"/>
  <c r="HB37" i="7" s="1"/>
  <c r="HA35" i="7"/>
  <c r="HB35" i="7" s="1"/>
  <c r="HA36" i="7"/>
  <c r="HB36" i="7" s="1"/>
  <c r="HA33" i="7"/>
  <c r="HB33" i="7" s="1"/>
  <c r="HA39" i="7"/>
  <c r="HB39" i="7" s="1"/>
  <c r="HA32" i="7"/>
  <c r="HB32" i="7" s="1"/>
  <c r="HA31" i="7"/>
  <c r="HB31" i="7" s="1"/>
  <c r="HA34" i="7"/>
  <c r="HB34" i="7" s="1"/>
  <c r="HA30" i="7"/>
  <c r="HB30" i="7" s="1"/>
  <c r="HA29" i="7"/>
  <c r="HB29" i="7" s="1"/>
  <c r="HA27" i="7"/>
  <c r="HB27" i="7" s="1"/>
  <c r="HA28" i="7"/>
  <c r="HB28" i="7" s="1"/>
  <c r="HA24" i="7"/>
  <c r="HB24" i="7" s="1"/>
  <c r="HA22" i="7"/>
  <c r="HB22" i="7" s="1"/>
  <c r="HA26" i="7"/>
  <c r="HB26" i="7" s="1"/>
  <c r="HA23" i="7"/>
  <c r="HB23" i="7" s="1"/>
  <c r="HA20" i="7"/>
  <c r="HB20" i="7" s="1"/>
  <c r="HA21" i="7"/>
  <c r="HB21" i="7" s="1"/>
  <c r="HA25" i="7"/>
  <c r="HB25" i="7" s="1"/>
  <c r="HA19" i="7"/>
  <c r="HB19" i="7" s="1"/>
  <c r="HA18" i="7"/>
  <c r="HB18" i="7" s="1"/>
  <c r="HA17" i="7"/>
  <c r="HB17" i="7" s="1"/>
  <c r="HA16" i="7"/>
  <c r="HB16" i="7" s="1"/>
  <c r="HA14" i="7"/>
  <c r="HB14" i="7" s="1"/>
  <c r="HA15" i="7"/>
  <c r="HB15" i="7" s="1"/>
  <c r="K49" i="6"/>
  <c r="S49" i="6"/>
  <c r="AA49" i="6"/>
  <c r="AI49" i="6"/>
  <c r="AQ49" i="6"/>
  <c r="AY49" i="6"/>
  <c r="BG49" i="6"/>
  <c r="BO49" i="6"/>
  <c r="BW49" i="6"/>
  <c r="CE49" i="6"/>
  <c r="CM49" i="6"/>
  <c r="CU49" i="6"/>
  <c r="DC49" i="6"/>
  <c r="DK49" i="6"/>
  <c r="DS49" i="6"/>
  <c r="EA49" i="6"/>
  <c r="EI49" i="6"/>
  <c r="EQ49" i="6"/>
  <c r="BJ12" i="7"/>
  <c r="BK12" i="7" s="1"/>
  <c r="DF12" i="7"/>
  <c r="DG12" i="7" s="1"/>
  <c r="ED12" i="7"/>
  <c r="EE12" i="7" s="1"/>
  <c r="FZ12" i="7"/>
  <c r="GA12" i="7" s="1"/>
  <c r="IT12" i="7"/>
  <c r="IU12" i="7" s="1"/>
  <c r="KP12" i="7"/>
  <c r="KQ12" i="7" s="1"/>
  <c r="LN12" i="7"/>
  <c r="LO12" i="7" s="1"/>
  <c r="MK19" i="7"/>
  <c r="MK21" i="7"/>
  <c r="MK23" i="7"/>
  <c r="MK25" i="7"/>
  <c r="MK27" i="7"/>
  <c r="MK29" i="7"/>
  <c r="MK31" i="7"/>
  <c r="MK33" i="7"/>
  <c r="MK35" i="7"/>
  <c r="MK37" i="7"/>
  <c r="MK39" i="7"/>
  <c r="MK41" i="7"/>
  <c r="MK43" i="7"/>
  <c r="CE44" i="7"/>
  <c r="CF44" i="7" s="1"/>
  <c r="CE43" i="7"/>
  <c r="CF43" i="7" s="1"/>
  <c r="CE42" i="7"/>
  <c r="CF42" i="7" s="1"/>
  <c r="CE40" i="7"/>
  <c r="CF40" i="7" s="1"/>
  <c r="CE41" i="7"/>
  <c r="CF41" i="7" s="1"/>
  <c r="CE39" i="7"/>
  <c r="CF39" i="7" s="1"/>
  <c r="CE36" i="7"/>
  <c r="CF36" i="7" s="1"/>
  <c r="CE38" i="7"/>
  <c r="CF38" i="7" s="1"/>
  <c r="CE35" i="7"/>
  <c r="CF35" i="7" s="1"/>
  <c r="CE32" i="7"/>
  <c r="CF32" i="7" s="1"/>
  <c r="CE37" i="7"/>
  <c r="CF37" i="7" s="1"/>
  <c r="CE31" i="7"/>
  <c r="CF31" i="7" s="1"/>
  <c r="CE34" i="7"/>
  <c r="CF34" i="7" s="1"/>
  <c r="CE33" i="7"/>
  <c r="CF33" i="7" s="1"/>
  <c r="CE30" i="7"/>
  <c r="CF30" i="7" s="1"/>
  <c r="CE27" i="7"/>
  <c r="CF27" i="7" s="1"/>
  <c r="CE29" i="7"/>
  <c r="CF29" i="7" s="1"/>
  <c r="CE28" i="7"/>
  <c r="CF28" i="7" s="1"/>
  <c r="CE25" i="7"/>
  <c r="CF25" i="7" s="1"/>
  <c r="CE23" i="7"/>
  <c r="CF23" i="7" s="1"/>
  <c r="CE24" i="7"/>
  <c r="CF24" i="7" s="1"/>
  <c r="CE22" i="7"/>
  <c r="CF22" i="7" s="1"/>
  <c r="CE21" i="7"/>
  <c r="CF21" i="7" s="1"/>
  <c r="CE26" i="7"/>
  <c r="CF26" i="7" s="1"/>
  <c r="CE20" i="7"/>
  <c r="CF20" i="7" s="1"/>
  <c r="CE17" i="7"/>
  <c r="CF17" i="7" s="1"/>
  <c r="CE16" i="7"/>
  <c r="CF16" i="7" s="1"/>
  <c r="CE18" i="7"/>
  <c r="CF18" i="7" s="1"/>
  <c r="CE15" i="7"/>
  <c r="CF15" i="7" s="1"/>
  <c r="CE19" i="7"/>
  <c r="CF19" i="7" s="1"/>
  <c r="JO44" i="7"/>
  <c r="JP44" i="7" s="1"/>
  <c r="JO42" i="7"/>
  <c r="JP42" i="7" s="1"/>
  <c r="JO43" i="7"/>
  <c r="JP43" i="7" s="1"/>
  <c r="JO41" i="7"/>
  <c r="JP41" i="7" s="1"/>
  <c r="JO40" i="7"/>
  <c r="JP40" i="7" s="1"/>
  <c r="JO39" i="7"/>
  <c r="JP39" i="7" s="1"/>
  <c r="JO38" i="7"/>
  <c r="JP38" i="7" s="1"/>
  <c r="JO37" i="7"/>
  <c r="JP37" i="7" s="1"/>
  <c r="JO36" i="7"/>
  <c r="JP36" i="7" s="1"/>
  <c r="JO33" i="7"/>
  <c r="JP33" i="7" s="1"/>
  <c r="JO31" i="7"/>
  <c r="JP31" i="7" s="1"/>
  <c r="JO34" i="7"/>
  <c r="JP34" i="7" s="1"/>
  <c r="JO35" i="7"/>
  <c r="JP35" i="7" s="1"/>
  <c r="JO32" i="7"/>
  <c r="JP32" i="7" s="1"/>
  <c r="JO28" i="7"/>
  <c r="JP28" i="7" s="1"/>
  <c r="JO27" i="7"/>
  <c r="JP27" i="7" s="1"/>
  <c r="JO30" i="7"/>
  <c r="JP30" i="7" s="1"/>
  <c r="JO29" i="7"/>
  <c r="JP29" i="7" s="1"/>
  <c r="JO26" i="7"/>
  <c r="JP26" i="7" s="1"/>
  <c r="JO25" i="7"/>
  <c r="JP25" i="7" s="1"/>
  <c r="JO22" i="7"/>
  <c r="JP22" i="7" s="1"/>
  <c r="JO24" i="7"/>
  <c r="JP24" i="7" s="1"/>
  <c r="JO21" i="7"/>
  <c r="JP21" i="7" s="1"/>
  <c r="JO20" i="7"/>
  <c r="JP20" i="7" s="1"/>
  <c r="JO19" i="7"/>
  <c r="JP19" i="7" s="1"/>
  <c r="JO16" i="7"/>
  <c r="JP16" i="7" s="1"/>
  <c r="JO23" i="7"/>
  <c r="JP23" i="7" s="1"/>
  <c r="JO18" i="7"/>
  <c r="JP18" i="7" s="1"/>
  <c r="JO17" i="7"/>
  <c r="JP17" i="7" s="1"/>
  <c r="JO15" i="7"/>
  <c r="JP15" i="7" s="1"/>
  <c r="FI38" i="5"/>
  <c r="M49" i="5"/>
  <c r="U49" i="5"/>
  <c r="AC49" i="5"/>
  <c r="AK49" i="5"/>
  <c r="AS49" i="5"/>
  <c r="BA49" i="5"/>
  <c r="BI49" i="5"/>
  <c r="BQ49" i="5"/>
  <c r="BY49" i="5"/>
  <c r="CG49" i="5"/>
  <c r="CO49" i="5"/>
  <c r="CW49" i="5"/>
  <c r="DE49" i="5"/>
  <c r="DM49" i="5"/>
  <c r="DU49" i="5"/>
  <c r="EC49" i="5"/>
  <c r="EK49" i="5"/>
  <c r="AO44" i="7"/>
  <c r="AP44" i="7" s="1"/>
  <c r="AO42" i="7"/>
  <c r="AP42" i="7" s="1"/>
  <c r="AO43" i="7"/>
  <c r="AP43" i="7" s="1"/>
  <c r="AO41" i="7"/>
  <c r="AP41" i="7" s="1"/>
  <c r="AO40" i="7"/>
  <c r="AP40" i="7" s="1"/>
  <c r="AO38" i="7"/>
  <c r="AP38" i="7" s="1"/>
  <c r="AO37" i="7"/>
  <c r="AP37" i="7" s="1"/>
  <c r="AO35" i="7"/>
  <c r="AP35" i="7" s="1"/>
  <c r="AO39" i="7"/>
  <c r="AP39" i="7" s="1"/>
  <c r="AO36" i="7"/>
  <c r="AP36" i="7" s="1"/>
  <c r="AO33" i="7"/>
  <c r="AP33" i="7" s="1"/>
  <c r="AO32" i="7"/>
  <c r="AP32" i="7" s="1"/>
  <c r="AO30" i="7"/>
  <c r="AP30" i="7" s="1"/>
  <c r="AO29" i="7"/>
  <c r="AP29" i="7" s="1"/>
  <c r="AO34" i="7"/>
  <c r="AP34" i="7" s="1"/>
  <c r="AO27" i="7"/>
  <c r="AP27" i="7" s="1"/>
  <c r="AO28" i="7"/>
  <c r="AP28" i="7" s="1"/>
  <c r="AO24" i="7"/>
  <c r="AP24" i="7" s="1"/>
  <c r="AO22" i="7"/>
  <c r="AP22" i="7" s="1"/>
  <c r="AO31" i="7"/>
  <c r="AP31" i="7" s="1"/>
  <c r="AO26" i="7"/>
  <c r="AP26" i="7" s="1"/>
  <c r="AO21" i="7"/>
  <c r="AP21" i="7" s="1"/>
  <c r="AO20" i="7"/>
  <c r="AP20" i="7" s="1"/>
  <c r="AO25" i="7"/>
  <c r="AP25" i="7" s="1"/>
  <c r="AO23" i="7"/>
  <c r="AP23" i="7" s="1"/>
  <c r="AO19" i="7"/>
  <c r="AP19" i="7" s="1"/>
  <c r="AO18" i="7"/>
  <c r="AP18" i="7" s="1"/>
  <c r="AO17" i="7"/>
  <c r="AP17" i="7" s="1"/>
  <c r="AO14" i="7"/>
  <c r="AP14" i="7" s="1"/>
  <c r="AO15" i="7"/>
  <c r="AP15" i="7" s="1"/>
  <c r="HY44" i="7"/>
  <c r="HZ44" i="7" s="1"/>
  <c r="HY42" i="7"/>
  <c r="HZ42" i="7" s="1"/>
  <c r="HY41" i="7"/>
  <c r="HZ41" i="7" s="1"/>
  <c r="HY38" i="7"/>
  <c r="HZ38" i="7" s="1"/>
  <c r="HY39" i="7"/>
  <c r="HZ39" i="7" s="1"/>
  <c r="HY40" i="7"/>
  <c r="HZ40" i="7" s="1"/>
  <c r="HY37" i="7"/>
  <c r="HZ37" i="7" s="1"/>
  <c r="HY43" i="7"/>
  <c r="HZ43" i="7" s="1"/>
  <c r="HY35" i="7"/>
  <c r="HZ35" i="7" s="1"/>
  <c r="HY33" i="7"/>
  <c r="HZ33" i="7" s="1"/>
  <c r="HY34" i="7"/>
  <c r="HZ34" i="7" s="1"/>
  <c r="HY32" i="7"/>
  <c r="HZ32" i="7" s="1"/>
  <c r="HY36" i="7"/>
  <c r="HZ36" i="7" s="1"/>
  <c r="HY31" i="7"/>
  <c r="HZ31" i="7" s="1"/>
  <c r="HY30" i="7"/>
  <c r="HZ30" i="7" s="1"/>
  <c r="HY29" i="7"/>
  <c r="HZ29" i="7" s="1"/>
  <c r="HY27" i="7"/>
  <c r="HZ27" i="7" s="1"/>
  <c r="HY24" i="7"/>
  <c r="HZ24" i="7" s="1"/>
  <c r="HY22" i="7"/>
  <c r="HZ22" i="7" s="1"/>
  <c r="HY28" i="7"/>
  <c r="HZ28" i="7" s="1"/>
  <c r="HY21" i="7"/>
  <c r="HZ21" i="7" s="1"/>
  <c r="HY20" i="7"/>
  <c r="HZ20" i="7" s="1"/>
  <c r="HY25" i="7"/>
  <c r="HZ25" i="7" s="1"/>
  <c r="HY23" i="7"/>
  <c r="HZ23" i="7" s="1"/>
  <c r="HY26" i="7"/>
  <c r="HZ26" i="7" s="1"/>
  <c r="HY19" i="7"/>
  <c r="HZ19" i="7" s="1"/>
  <c r="HY18" i="7"/>
  <c r="HZ18" i="7" s="1"/>
  <c r="HY17" i="7"/>
  <c r="HZ17" i="7" s="1"/>
  <c r="HY16" i="7"/>
  <c r="HZ16" i="7" s="1"/>
  <c r="HY14" i="7"/>
  <c r="HZ14" i="7" s="1"/>
  <c r="HY13" i="7"/>
  <c r="HZ13" i="7" s="1"/>
  <c r="HY15" i="7"/>
  <c r="HZ15" i="7" s="1"/>
  <c r="MN16" i="7"/>
  <c r="MN18" i="7"/>
  <c r="MN20" i="7"/>
  <c r="MN22" i="7"/>
  <c r="MN24" i="7"/>
  <c r="MN26" i="7"/>
  <c r="MN28" i="7"/>
  <c r="MN30" i="7"/>
  <c r="MN32" i="7"/>
  <c r="MN34" i="7"/>
  <c r="MN36" i="7"/>
  <c r="MN38" i="7"/>
  <c r="MN40" i="7"/>
  <c r="MN42" i="7"/>
  <c r="MN44" i="7"/>
  <c r="L49" i="6"/>
  <c r="T49" i="6"/>
  <c r="AB49" i="6"/>
  <c r="AJ49" i="6"/>
  <c r="AR49" i="6"/>
  <c r="AZ49" i="6"/>
  <c r="BH49" i="6"/>
  <c r="BP49" i="6"/>
  <c r="BX49" i="6"/>
  <c r="CF49" i="6"/>
  <c r="CN49" i="6"/>
  <c r="CV49" i="6"/>
  <c r="DD49" i="6"/>
  <c r="DL49" i="6"/>
  <c r="DT49" i="6"/>
  <c r="EB49" i="6"/>
  <c r="EJ49" i="6"/>
  <c r="AO10" i="7"/>
  <c r="AP10" i="7" s="1"/>
  <c r="CK10" i="7"/>
  <c r="CL10" i="7" s="1"/>
  <c r="DI10" i="7"/>
  <c r="DJ10" i="7" s="1"/>
  <c r="EG10" i="7"/>
  <c r="EH10" i="7" s="1"/>
  <c r="GC10" i="7"/>
  <c r="GD10" i="7" s="1"/>
  <c r="HA10" i="7"/>
  <c r="HB10" i="7" s="1"/>
  <c r="HY10" i="7"/>
  <c r="HZ10" i="7" s="1"/>
  <c r="JU10" i="7"/>
  <c r="JV10" i="7" s="1"/>
  <c r="KS10" i="7"/>
  <c r="KT10" i="7" s="1"/>
  <c r="LQ10" i="7"/>
  <c r="LR10" i="7" s="1"/>
  <c r="BJ13" i="7"/>
  <c r="BK13" i="7" s="1"/>
  <c r="DF13" i="7"/>
  <c r="DG13" i="7" s="1"/>
  <c r="ED13" i="7"/>
  <c r="EE13" i="7" s="1"/>
  <c r="AO16" i="7"/>
  <c r="AP16" i="7" s="1"/>
  <c r="BJ18" i="7"/>
  <c r="BK18" i="7" s="1"/>
  <c r="FZ43" i="7"/>
  <c r="GA43" i="7" s="1"/>
  <c r="FZ42" i="7"/>
  <c r="GA42" i="7" s="1"/>
  <c r="FZ41" i="7"/>
  <c r="GA41" i="7" s="1"/>
  <c r="FZ44" i="7"/>
  <c r="GA44" i="7" s="1"/>
  <c r="FZ38" i="7"/>
  <c r="GA38" i="7" s="1"/>
  <c r="FZ39" i="7"/>
  <c r="GA39" i="7" s="1"/>
  <c r="FZ37" i="7"/>
  <c r="GA37" i="7" s="1"/>
  <c r="FZ35" i="7"/>
  <c r="GA35" i="7" s="1"/>
  <c r="FZ34" i="7"/>
  <c r="GA34" i="7" s="1"/>
  <c r="FZ40" i="7"/>
  <c r="GA40" i="7" s="1"/>
  <c r="FZ36" i="7"/>
  <c r="GA36" i="7" s="1"/>
  <c r="FZ33" i="7"/>
  <c r="GA33" i="7" s="1"/>
  <c r="FZ32" i="7"/>
  <c r="GA32" i="7" s="1"/>
  <c r="FZ31" i="7"/>
  <c r="GA31" i="7" s="1"/>
  <c r="FZ30" i="7"/>
  <c r="GA30" i="7" s="1"/>
  <c r="FZ28" i="7"/>
  <c r="GA28" i="7" s="1"/>
  <c r="FZ26" i="7"/>
  <c r="GA26" i="7" s="1"/>
  <c r="FZ27" i="7"/>
  <c r="GA27" i="7" s="1"/>
  <c r="FZ25" i="7"/>
  <c r="GA25" i="7" s="1"/>
  <c r="FZ29" i="7"/>
  <c r="GA29" i="7" s="1"/>
  <c r="FZ24" i="7"/>
  <c r="GA24" i="7" s="1"/>
  <c r="FZ22" i="7"/>
  <c r="GA22" i="7" s="1"/>
  <c r="FZ21" i="7"/>
  <c r="GA21" i="7" s="1"/>
  <c r="FZ23" i="7"/>
  <c r="GA23" i="7" s="1"/>
  <c r="FZ19" i="7"/>
  <c r="GA19" i="7" s="1"/>
  <c r="FZ17" i="7"/>
  <c r="GA17" i="7" s="1"/>
  <c r="FZ20" i="7"/>
  <c r="GA20" i="7" s="1"/>
  <c r="FZ16" i="7"/>
  <c r="GA16" i="7" s="1"/>
  <c r="FZ15" i="7"/>
  <c r="GA15" i="7" s="1"/>
  <c r="FZ14" i="7"/>
  <c r="GA14" i="7" s="1"/>
  <c r="FZ18" i="7"/>
  <c r="GA18" i="7" s="1"/>
  <c r="I49" i="4"/>
  <c r="Q49" i="4"/>
  <c r="Y49" i="4"/>
  <c r="AG49" i="4"/>
  <c r="AO49" i="4"/>
  <c r="AW49" i="4"/>
  <c r="BE49" i="4"/>
  <c r="BM49" i="4"/>
  <c r="BU49" i="4"/>
  <c r="CC49" i="4"/>
  <c r="CK49" i="4"/>
  <c r="CS49" i="4"/>
  <c r="DA49" i="4"/>
  <c r="DI49" i="4"/>
  <c r="DQ49" i="4"/>
  <c r="DY49" i="4"/>
  <c r="EG49" i="4"/>
  <c r="EO49" i="4"/>
  <c r="DC43" i="7"/>
  <c r="DD43" i="7" s="1"/>
  <c r="DC44" i="7"/>
  <c r="DD44" i="7" s="1"/>
  <c r="DC41" i="7"/>
  <c r="DD41" i="7" s="1"/>
  <c r="DC42" i="7"/>
  <c r="DD42" i="7" s="1"/>
  <c r="DC40" i="7"/>
  <c r="DD40" i="7" s="1"/>
  <c r="DC38" i="7"/>
  <c r="DD38" i="7" s="1"/>
  <c r="DC39" i="7"/>
  <c r="DD39" i="7" s="1"/>
  <c r="DC37" i="7"/>
  <c r="DD37" i="7" s="1"/>
  <c r="DC34" i="7"/>
  <c r="DD34" i="7" s="1"/>
  <c r="DC36" i="7"/>
  <c r="DD36" i="7" s="1"/>
  <c r="DC35" i="7"/>
  <c r="DD35" i="7" s="1"/>
  <c r="DC33" i="7"/>
  <c r="DD33" i="7" s="1"/>
  <c r="DC32" i="7"/>
  <c r="DD32" i="7" s="1"/>
  <c r="DC29" i="7"/>
  <c r="DD29" i="7" s="1"/>
  <c r="DC27" i="7"/>
  <c r="DD27" i="7" s="1"/>
  <c r="DC31" i="7"/>
  <c r="DD31" i="7" s="1"/>
  <c r="DC25" i="7"/>
  <c r="DD25" i="7" s="1"/>
  <c r="DC24" i="7"/>
  <c r="DD24" i="7" s="1"/>
  <c r="DC23" i="7"/>
  <c r="DD23" i="7" s="1"/>
  <c r="DC28" i="7"/>
  <c r="DD28" i="7" s="1"/>
  <c r="DC30" i="7"/>
  <c r="DD30" i="7" s="1"/>
  <c r="DC26" i="7"/>
  <c r="DD26" i="7" s="1"/>
  <c r="DC20" i="7"/>
  <c r="DD20" i="7" s="1"/>
  <c r="DC22" i="7"/>
  <c r="DD22" i="7" s="1"/>
  <c r="DC21" i="7"/>
  <c r="DD21" i="7" s="1"/>
  <c r="DC17" i="7"/>
  <c r="DD17" i="7" s="1"/>
  <c r="DC19" i="7"/>
  <c r="DD19" i="7" s="1"/>
  <c r="DC18" i="7"/>
  <c r="DD18" i="7" s="1"/>
  <c r="DC16" i="7"/>
  <c r="DD16" i="7" s="1"/>
  <c r="DC15" i="7"/>
  <c r="DD15" i="7" s="1"/>
  <c r="KM42" i="7"/>
  <c r="KN42" i="7" s="1"/>
  <c r="KM43" i="7"/>
  <c r="KN43" i="7" s="1"/>
  <c r="KM44" i="7"/>
  <c r="KN44" i="7" s="1"/>
  <c r="KM41" i="7"/>
  <c r="KN41" i="7" s="1"/>
  <c r="KM40" i="7"/>
  <c r="KN40" i="7" s="1"/>
  <c r="KM38" i="7"/>
  <c r="KN38" i="7" s="1"/>
  <c r="KM37" i="7"/>
  <c r="KN37" i="7" s="1"/>
  <c r="KM34" i="7"/>
  <c r="KN34" i="7" s="1"/>
  <c r="KM31" i="7"/>
  <c r="KN31" i="7" s="1"/>
  <c r="KM39" i="7"/>
  <c r="KN39" i="7" s="1"/>
  <c r="KM35" i="7"/>
  <c r="KN35" i="7" s="1"/>
  <c r="KM36" i="7"/>
  <c r="KN36" i="7" s="1"/>
  <c r="KM33" i="7"/>
  <c r="KN33" i="7" s="1"/>
  <c r="KM29" i="7"/>
  <c r="KN29" i="7" s="1"/>
  <c r="KM28" i="7"/>
  <c r="KN28" i="7" s="1"/>
  <c r="KM30" i="7"/>
  <c r="KN30" i="7" s="1"/>
  <c r="KM32" i="7"/>
  <c r="KN32" i="7" s="1"/>
  <c r="KM27" i="7"/>
  <c r="KN27" i="7" s="1"/>
  <c r="KM25" i="7"/>
  <c r="KN25" i="7" s="1"/>
  <c r="KM24" i="7"/>
  <c r="KN24" i="7" s="1"/>
  <c r="KM23" i="7"/>
  <c r="KN23" i="7" s="1"/>
  <c r="KM26" i="7"/>
  <c r="KN26" i="7" s="1"/>
  <c r="KM22" i="7"/>
  <c r="KN22" i="7" s="1"/>
  <c r="KM16" i="7"/>
  <c r="KN16" i="7" s="1"/>
  <c r="KM21" i="7"/>
  <c r="KN21" i="7" s="1"/>
  <c r="KM20" i="7"/>
  <c r="KN20" i="7" s="1"/>
  <c r="KM19" i="7"/>
  <c r="KN19" i="7" s="1"/>
  <c r="KM18" i="7"/>
  <c r="KN18" i="7" s="1"/>
  <c r="KM17" i="7"/>
  <c r="KN17" i="7" s="1"/>
  <c r="KM15" i="7"/>
  <c r="KN15" i="7" s="1"/>
  <c r="FF25" i="5"/>
  <c r="FH25" i="5" s="1"/>
  <c r="FF27" i="5"/>
  <c r="FH27" i="5" s="1"/>
  <c r="FF29" i="5"/>
  <c r="FH29" i="5" s="1"/>
  <c r="FF31" i="5"/>
  <c r="FH31" i="5" s="1"/>
  <c r="FF33" i="5"/>
  <c r="FH33" i="5" s="1"/>
  <c r="FF35" i="5"/>
  <c r="FH35" i="5" s="1"/>
  <c r="FF37" i="5"/>
  <c r="FH37" i="5" s="1"/>
  <c r="FF39" i="5"/>
  <c r="FH39" i="5" s="1"/>
  <c r="FF41" i="5"/>
  <c r="FH41" i="5" s="1"/>
  <c r="FF43" i="5"/>
  <c r="FH43" i="5" s="1"/>
  <c r="FF45" i="5"/>
  <c r="FH45" i="5" s="1"/>
  <c r="N49" i="5"/>
  <c r="V49" i="5"/>
  <c r="AD49" i="5"/>
  <c r="AL49" i="5"/>
  <c r="AT49" i="5"/>
  <c r="BB49" i="5"/>
  <c r="BJ49" i="5"/>
  <c r="BR49" i="5"/>
  <c r="BZ49" i="5"/>
  <c r="CH49" i="5"/>
  <c r="CP49" i="5"/>
  <c r="CX49" i="5"/>
  <c r="DF49" i="5"/>
  <c r="DN49" i="5"/>
  <c r="DV49" i="5"/>
  <c r="ED49" i="5"/>
  <c r="EL49" i="5"/>
  <c r="BM44" i="7"/>
  <c r="BN44" i="7" s="1"/>
  <c r="BM42" i="7"/>
  <c r="BN42" i="7" s="1"/>
  <c r="BM41" i="7"/>
  <c r="BN41" i="7" s="1"/>
  <c r="BM39" i="7"/>
  <c r="BN39" i="7" s="1"/>
  <c r="BM43" i="7"/>
  <c r="BN43" i="7" s="1"/>
  <c r="BM40" i="7"/>
  <c r="BN40" i="7" s="1"/>
  <c r="BM37" i="7"/>
  <c r="BN37" i="7" s="1"/>
  <c r="BM35" i="7"/>
  <c r="BN35" i="7" s="1"/>
  <c r="BM38" i="7"/>
  <c r="BN38" i="7" s="1"/>
  <c r="BM36" i="7"/>
  <c r="BN36" i="7" s="1"/>
  <c r="BM33" i="7"/>
  <c r="BN33" i="7" s="1"/>
  <c r="BM32" i="7"/>
  <c r="BN32" i="7" s="1"/>
  <c r="BM30" i="7"/>
  <c r="BN30" i="7" s="1"/>
  <c r="BM29" i="7"/>
  <c r="BN29" i="7" s="1"/>
  <c r="BM34" i="7"/>
  <c r="BN34" i="7" s="1"/>
  <c r="BM27" i="7"/>
  <c r="BN27" i="7" s="1"/>
  <c r="BM31" i="7"/>
  <c r="BN31" i="7" s="1"/>
  <c r="BM24" i="7"/>
  <c r="BN24" i="7" s="1"/>
  <c r="BM28" i="7"/>
  <c r="BN28" i="7" s="1"/>
  <c r="BM22" i="7"/>
  <c r="BN22" i="7" s="1"/>
  <c r="BM25" i="7"/>
  <c r="BN25" i="7" s="1"/>
  <c r="BM26" i="7"/>
  <c r="BN26" i="7" s="1"/>
  <c r="BM20" i="7"/>
  <c r="BN20" i="7" s="1"/>
  <c r="BM23" i="7"/>
  <c r="BN23" i="7" s="1"/>
  <c r="BM21" i="7"/>
  <c r="BN21" i="7" s="1"/>
  <c r="BM19" i="7"/>
  <c r="BN19" i="7" s="1"/>
  <c r="BM18" i="7"/>
  <c r="BN18" i="7" s="1"/>
  <c r="BM17" i="7"/>
  <c r="BN17" i="7" s="1"/>
  <c r="BM14" i="7"/>
  <c r="BN14" i="7" s="1"/>
  <c r="BM15" i="7"/>
  <c r="BN15" i="7" s="1"/>
  <c r="IW44" i="7"/>
  <c r="IX44" i="7" s="1"/>
  <c r="IW43" i="7"/>
  <c r="IX43" i="7" s="1"/>
  <c r="IW42" i="7"/>
  <c r="IX42" i="7" s="1"/>
  <c r="IW38" i="7"/>
  <c r="IX38" i="7" s="1"/>
  <c r="IW41" i="7"/>
  <c r="IX41" i="7" s="1"/>
  <c r="IW40" i="7"/>
  <c r="IX40" i="7" s="1"/>
  <c r="IW39" i="7"/>
  <c r="IX39" i="7" s="1"/>
  <c r="IW37" i="7"/>
  <c r="IX37" i="7" s="1"/>
  <c r="IW35" i="7"/>
  <c r="IX35" i="7" s="1"/>
  <c r="IW33" i="7"/>
  <c r="IX33" i="7" s="1"/>
  <c r="IW36" i="7"/>
  <c r="IX36" i="7" s="1"/>
  <c r="IW32" i="7"/>
  <c r="IX32" i="7" s="1"/>
  <c r="IW31" i="7"/>
  <c r="IX31" i="7" s="1"/>
  <c r="IW34" i="7"/>
  <c r="IX34" i="7" s="1"/>
  <c r="IW30" i="7"/>
  <c r="IX30" i="7" s="1"/>
  <c r="IW29" i="7"/>
  <c r="IX29" i="7" s="1"/>
  <c r="IW28" i="7"/>
  <c r="IX28" i="7" s="1"/>
  <c r="IW27" i="7"/>
  <c r="IX27" i="7" s="1"/>
  <c r="IW26" i="7"/>
  <c r="IX26" i="7" s="1"/>
  <c r="IW24" i="7"/>
  <c r="IX24" i="7" s="1"/>
  <c r="IW22" i="7"/>
  <c r="IX22" i="7" s="1"/>
  <c r="IW25" i="7"/>
  <c r="IX25" i="7" s="1"/>
  <c r="IW20" i="7"/>
  <c r="IX20" i="7" s="1"/>
  <c r="IW19" i="7"/>
  <c r="IX19" i="7" s="1"/>
  <c r="IW23" i="7"/>
  <c r="IX23" i="7" s="1"/>
  <c r="IW21" i="7"/>
  <c r="IX21" i="7" s="1"/>
  <c r="IW18" i="7"/>
  <c r="IX18" i="7" s="1"/>
  <c r="IW17" i="7"/>
  <c r="IX17" i="7" s="1"/>
  <c r="IW16" i="7"/>
  <c r="IX16" i="7" s="1"/>
  <c r="IW14" i="7"/>
  <c r="IX14" i="7" s="1"/>
  <c r="IW13" i="7"/>
  <c r="IX13" i="7" s="1"/>
  <c r="IW15" i="7"/>
  <c r="IX15" i="7" s="1"/>
  <c r="M49" i="6"/>
  <c r="U49" i="6"/>
  <c r="AC49" i="6"/>
  <c r="AK49" i="6"/>
  <c r="AS49" i="6"/>
  <c r="BA49" i="6"/>
  <c r="BI49" i="6"/>
  <c r="BQ49" i="6"/>
  <c r="BY49" i="6"/>
  <c r="CG49" i="6"/>
  <c r="CO49" i="6"/>
  <c r="CW49" i="6"/>
  <c r="DE49" i="6"/>
  <c r="DM49" i="6"/>
  <c r="DU49" i="6"/>
  <c r="EC49" i="6"/>
  <c r="EK49" i="6"/>
  <c r="AO11" i="7"/>
  <c r="AP11" i="7" s="1"/>
  <c r="BM11" i="7"/>
  <c r="BN11" i="7" s="1"/>
  <c r="DI11" i="7"/>
  <c r="DJ11" i="7" s="1"/>
  <c r="EG11" i="7"/>
  <c r="EH11" i="7" s="1"/>
  <c r="GC11" i="7"/>
  <c r="GD11" i="7" s="1"/>
  <c r="HA11" i="7"/>
  <c r="HB11" i="7" s="1"/>
  <c r="HY11" i="7"/>
  <c r="HZ11" i="7" s="1"/>
  <c r="IW11" i="7"/>
  <c r="IX11" i="7" s="1"/>
  <c r="KS11" i="7"/>
  <c r="KT11" i="7" s="1"/>
  <c r="LQ11" i="7"/>
  <c r="LR11" i="7" s="1"/>
  <c r="AI14" i="7"/>
  <c r="AJ14" i="7" s="1"/>
  <c r="HS14" i="7"/>
  <c r="HT14" i="7" s="1"/>
  <c r="DI16" i="7"/>
  <c r="DJ16" i="7" s="1"/>
  <c r="IQ18" i="7"/>
  <c r="IR18" i="7" s="1"/>
  <c r="J49" i="4"/>
  <c r="R49" i="4"/>
  <c r="Z49" i="4"/>
  <c r="AH49" i="4"/>
  <c r="AP49" i="4"/>
  <c r="AX49" i="4"/>
  <c r="BF49" i="4"/>
  <c r="BN49" i="4"/>
  <c r="BV49" i="4"/>
  <c r="CD49" i="4"/>
  <c r="CL49" i="4"/>
  <c r="CT49" i="4"/>
  <c r="DB49" i="4"/>
  <c r="DJ49" i="4"/>
  <c r="DR49" i="4"/>
  <c r="DZ49" i="4"/>
  <c r="EH49" i="4"/>
  <c r="EA43" i="7"/>
  <c r="EB43" i="7" s="1"/>
  <c r="EA42" i="7"/>
  <c r="EB42" i="7" s="1"/>
  <c r="EA41" i="7"/>
  <c r="EB41" i="7" s="1"/>
  <c r="EA44" i="7"/>
  <c r="EB44" i="7" s="1"/>
  <c r="EA40" i="7"/>
  <c r="EB40" i="7" s="1"/>
  <c r="EA38" i="7"/>
  <c r="EB38" i="7" s="1"/>
  <c r="EA37" i="7"/>
  <c r="EB37" i="7" s="1"/>
  <c r="EA39" i="7"/>
  <c r="EB39" i="7" s="1"/>
  <c r="EA36" i="7"/>
  <c r="EB36" i="7" s="1"/>
  <c r="EA35" i="7"/>
  <c r="EB35" i="7" s="1"/>
  <c r="EA34" i="7"/>
  <c r="EB34" i="7" s="1"/>
  <c r="EA33" i="7"/>
  <c r="EB33" i="7" s="1"/>
  <c r="EA31" i="7"/>
  <c r="EB31" i="7" s="1"/>
  <c r="EA29" i="7"/>
  <c r="EB29" i="7" s="1"/>
  <c r="EA27" i="7"/>
  <c r="EB27" i="7" s="1"/>
  <c r="EA25" i="7"/>
  <c r="EB25" i="7" s="1"/>
  <c r="EA28" i="7"/>
  <c r="EB28" i="7" s="1"/>
  <c r="EA32" i="7"/>
  <c r="EB32" i="7" s="1"/>
  <c r="EA30" i="7"/>
  <c r="EB30" i="7" s="1"/>
  <c r="EA26" i="7"/>
  <c r="EB26" i="7" s="1"/>
  <c r="EA24" i="7"/>
  <c r="EB24" i="7" s="1"/>
  <c r="EA23" i="7"/>
  <c r="EB23" i="7" s="1"/>
  <c r="EA21" i="7"/>
  <c r="EB21" i="7" s="1"/>
  <c r="EA20" i="7"/>
  <c r="EB20" i="7" s="1"/>
  <c r="EA16" i="7"/>
  <c r="EB16" i="7" s="1"/>
  <c r="EA22" i="7"/>
  <c r="EB22" i="7" s="1"/>
  <c r="EA19" i="7"/>
  <c r="EB19" i="7" s="1"/>
  <c r="EA18" i="7"/>
  <c r="EB18" i="7" s="1"/>
  <c r="EA17" i="7"/>
  <c r="EB17" i="7" s="1"/>
  <c r="EA15" i="7"/>
  <c r="EB15" i="7" s="1"/>
  <c r="LK42" i="7"/>
  <c r="LL42" i="7" s="1"/>
  <c r="LK43" i="7"/>
  <c r="LL43" i="7" s="1"/>
  <c r="LK41" i="7"/>
  <c r="LL41" i="7" s="1"/>
  <c r="LK44" i="7"/>
  <c r="LL44" i="7" s="1"/>
  <c r="LK40" i="7"/>
  <c r="LL40" i="7" s="1"/>
  <c r="LK39" i="7"/>
  <c r="LL39" i="7" s="1"/>
  <c r="LK38" i="7"/>
  <c r="LL38" i="7" s="1"/>
  <c r="LK37" i="7"/>
  <c r="LL37" i="7" s="1"/>
  <c r="LK36" i="7"/>
  <c r="LL36" i="7" s="1"/>
  <c r="LK35" i="7"/>
  <c r="LL35" i="7" s="1"/>
  <c r="LK34" i="7"/>
  <c r="LL34" i="7" s="1"/>
  <c r="LK31" i="7"/>
  <c r="LL31" i="7" s="1"/>
  <c r="LK33" i="7"/>
  <c r="LL33" i="7" s="1"/>
  <c r="LK32" i="7"/>
  <c r="LL32" i="7" s="1"/>
  <c r="LK28" i="7"/>
  <c r="LL28" i="7" s="1"/>
  <c r="LK22" i="7"/>
  <c r="LL22" i="7" s="1"/>
  <c r="LK29" i="7"/>
  <c r="LL29" i="7" s="1"/>
  <c r="LK30" i="7"/>
  <c r="LL30" i="7" s="1"/>
  <c r="LK27" i="7"/>
  <c r="LL27" i="7" s="1"/>
  <c r="LK25" i="7"/>
  <c r="LL25" i="7" s="1"/>
  <c r="LK26" i="7"/>
  <c r="LL26" i="7" s="1"/>
  <c r="LK24" i="7"/>
  <c r="LL24" i="7" s="1"/>
  <c r="LK23" i="7"/>
  <c r="LL23" i="7" s="1"/>
  <c r="LK21" i="7"/>
  <c r="LL21" i="7" s="1"/>
  <c r="LK19" i="7"/>
  <c r="LL19" i="7" s="1"/>
  <c r="LK16" i="7"/>
  <c r="LL16" i="7" s="1"/>
  <c r="LK20" i="7"/>
  <c r="LL20" i="7" s="1"/>
  <c r="LK18" i="7"/>
  <c r="LL18" i="7" s="1"/>
  <c r="LK17" i="7"/>
  <c r="LL17" i="7" s="1"/>
  <c r="LK15" i="7"/>
  <c r="LL15" i="7" s="1"/>
  <c r="O49" i="5"/>
  <c r="W49" i="5"/>
  <c r="AE49" i="5"/>
  <c r="AM49" i="5"/>
  <c r="AU49" i="5"/>
  <c r="BC49" i="5"/>
  <c r="BK49" i="5"/>
  <c r="BS49" i="5"/>
  <c r="CA49" i="5"/>
  <c r="CI49" i="5"/>
  <c r="CQ49" i="5"/>
  <c r="CY49" i="5"/>
  <c r="DG49" i="5"/>
  <c r="DO49" i="5"/>
  <c r="DW49" i="5"/>
  <c r="EE49" i="5"/>
  <c r="EM49" i="5"/>
  <c r="CK44" i="7"/>
  <c r="CL44" i="7" s="1"/>
  <c r="CK43" i="7"/>
  <c r="CL43" i="7" s="1"/>
  <c r="CK42" i="7"/>
  <c r="CL42" i="7" s="1"/>
  <c r="CK41" i="7"/>
  <c r="CL41" i="7" s="1"/>
  <c r="CK40" i="7"/>
  <c r="CL40" i="7" s="1"/>
  <c r="CK38" i="7"/>
  <c r="CL38" i="7" s="1"/>
  <c r="CK39" i="7"/>
  <c r="CL39" i="7" s="1"/>
  <c r="CK37" i="7"/>
  <c r="CL37" i="7" s="1"/>
  <c r="CK35" i="7"/>
  <c r="CL35" i="7" s="1"/>
  <c r="CK36" i="7"/>
  <c r="CL36" i="7" s="1"/>
  <c r="CK33" i="7"/>
  <c r="CL33" i="7" s="1"/>
  <c r="CK32" i="7"/>
  <c r="CL32" i="7" s="1"/>
  <c r="CK34" i="7"/>
  <c r="CL34" i="7" s="1"/>
  <c r="CK30" i="7"/>
  <c r="CL30" i="7" s="1"/>
  <c r="CK29" i="7"/>
  <c r="CL29" i="7" s="1"/>
  <c r="CK27" i="7"/>
  <c r="CL27" i="7" s="1"/>
  <c r="CK31" i="7"/>
  <c r="CL31" i="7" s="1"/>
  <c r="CK24" i="7"/>
  <c r="CL24" i="7" s="1"/>
  <c r="CK28" i="7"/>
  <c r="CL28" i="7" s="1"/>
  <c r="CK22" i="7"/>
  <c r="CL22" i="7" s="1"/>
  <c r="CK25" i="7"/>
  <c r="CL25" i="7" s="1"/>
  <c r="CK26" i="7"/>
  <c r="CL26" i="7" s="1"/>
  <c r="CK20" i="7"/>
  <c r="CL20" i="7" s="1"/>
  <c r="CK23" i="7"/>
  <c r="CL23" i="7" s="1"/>
  <c r="CK19" i="7"/>
  <c r="CL19" i="7" s="1"/>
  <c r="CK18" i="7"/>
  <c r="CL18" i="7" s="1"/>
  <c r="CK17" i="7"/>
  <c r="CL17" i="7" s="1"/>
  <c r="CK21" i="7"/>
  <c r="CL21" i="7" s="1"/>
  <c r="CK14" i="7"/>
  <c r="CL14" i="7" s="1"/>
  <c r="CK15" i="7"/>
  <c r="CL15" i="7" s="1"/>
  <c r="JU44" i="7"/>
  <c r="JV44" i="7" s="1"/>
  <c r="JU43" i="7"/>
  <c r="JV43" i="7" s="1"/>
  <c r="JU42" i="7"/>
  <c r="JV42" i="7" s="1"/>
  <c r="JU41" i="7"/>
  <c r="JV41" i="7" s="1"/>
  <c r="JU38" i="7"/>
  <c r="JV38" i="7" s="1"/>
  <c r="JU39" i="7"/>
  <c r="JV39" i="7" s="1"/>
  <c r="JU40" i="7"/>
  <c r="JV40" i="7" s="1"/>
  <c r="JU37" i="7"/>
  <c r="JV37" i="7" s="1"/>
  <c r="JU35" i="7"/>
  <c r="JV35" i="7" s="1"/>
  <c r="JU33" i="7"/>
  <c r="JV33" i="7" s="1"/>
  <c r="JU36" i="7"/>
  <c r="JV36" i="7" s="1"/>
  <c r="JU34" i="7"/>
  <c r="JV34" i="7" s="1"/>
  <c r="JU32" i="7"/>
  <c r="JV32" i="7" s="1"/>
  <c r="JU31" i="7"/>
  <c r="JV31" i="7" s="1"/>
  <c r="JU30" i="7"/>
  <c r="JV30" i="7" s="1"/>
  <c r="JU29" i="7"/>
  <c r="JV29" i="7" s="1"/>
  <c r="JU27" i="7"/>
  <c r="JV27" i="7" s="1"/>
  <c r="JU26" i="7"/>
  <c r="JV26" i="7" s="1"/>
  <c r="JU28" i="7"/>
  <c r="JV28" i="7" s="1"/>
  <c r="JU24" i="7"/>
  <c r="JV24" i="7" s="1"/>
  <c r="JU22" i="7"/>
  <c r="JV22" i="7" s="1"/>
  <c r="JU25" i="7"/>
  <c r="JV25" i="7" s="1"/>
  <c r="JU20" i="7"/>
  <c r="JV20" i="7" s="1"/>
  <c r="JU19" i="7"/>
  <c r="JV19" i="7" s="1"/>
  <c r="JU23" i="7"/>
  <c r="JV23" i="7" s="1"/>
  <c r="JU21" i="7"/>
  <c r="JV21" i="7" s="1"/>
  <c r="JU18" i="7"/>
  <c r="JV18" i="7" s="1"/>
  <c r="JU17" i="7"/>
  <c r="JV17" i="7" s="1"/>
  <c r="JU16" i="7"/>
  <c r="JV16" i="7" s="1"/>
  <c r="JU14" i="7"/>
  <c r="JV14" i="7" s="1"/>
  <c r="JU13" i="7"/>
  <c r="JV13" i="7" s="1"/>
  <c r="JU15" i="7"/>
  <c r="JV15" i="7" s="1"/>
  <c r="FF13" i="6"/>
  <c r="FH13" i="6" s="1"/>
  <c r="FF17" i="6"/>
  <c r="FH17" i="6" s="1"/>
  <c r="FF19" i="6"/>
  <c r="FH19" i="6" s="1"/>
  <c r="FF21" i="6"/>
  <c r="FH21" i="6" s="1"/>
  <c r="FF23" i="6"/>
  <c r="FH23" i="6" s="1"/>
  <c r="FF27" i="6"/>
  <c r="FH27" i="6" s="1"/>
  <c r="FF29" i="6"/>
  <c r="FH29" i="6" s="1"/>
  <c r="FF31" i="6"/>
  <c r="FH31" i="6" s="1"/>
  <c r="FF33" i="6"/>
  <c r="FH33" i="6" s="1"/>
  <c r="FF35" i="6"/>
  <c r="FH35" i="6" s="1"/>
  <c r="FF39" i="6"/>
  <c r="FH39" i="6" s="1"/>
  <c r="FF41" i="6"/>
  <c r="FH41" i="6" s="1"/>
  <c r="FF43" i="6"/>
  <c r="FH43" i="6" s="1"/>
  <c r="FF45" i="6"/>
  <c r="FH45" i="6" s="1"/>
  <c r="N49" i="6"/>
  <c r="V49" i="6"/>
  <c r="AD49" i="6"/>
  <c r="AL49" i="6"/>
  <c r="AT49" i="6"/>
  <c r="BB49" i="6"/>
  <c r="BJ49" i="6"/>
  <c r="BR49" i="6"/>
  <c r="BZ49" i="6"/>
  <c r="CH49" i="6"/>
  <c r="CP49" i="6"/>
  <c r="CX49" i="6"/>
  <c r="DF49" i="6"/>
  <c r="DN49" i="6"/>
  <c r="DV49" i="6"/>
  <c r="ED49" i="6"/>
  <c r="EL49" i="6"/>
  <c r="AI10" i="7"/>
  <c r="AJ10" i="7" s="1"/>
  <c r="BG10" i="7"/>
  <c r="BH10" i="7" s="1"/>
  <c r="CE10" i="7"/>
  <c r="CF10" i="7" s="1"/>
  <c r="DC10" i="7"/>
  <c r="DD10" i="7" s="1"/>
  <c r="EA10" i="7"/>
  <c r="EB10" i="7" s="1"/>
  <c r="FW10" i="7"/>
  <c r="FX10" i="7" s="1"/>
  <c r="HS10" i="7"/>
  <c r="HT10" i="7" s="1"/>
  <c r="IQ10" i="7"/>
  <c r="IR10" i="7" s="1"/>
  <c r="JO10" i="7"/>
  <c r="JP10" i="7" s="1"/>
  <c r="KM10" i="7"/>
  <c r="KN10" i="7" s="1"/>
  <c r="LK10" i="7"/>
  <c r="LL10" i="7" s="1"/>
  <c r="AO12" i="7"/>
  <c r="AP12" i="7" s="1"/>
  <c r="BM12" i="7"/>
  <c r="BN12" i="7" s="1"/>
  <c r="CK12" i="7"/>
  <c r="CL12" i="7" s="1"/>
  <c r="EG12" i="7"/>
  <c r="EH12" i="7" s="1"/>
  <c r="GC12" i="7"/>
  <c r="GD12" i="7" s="1"/>
  <c r="HA12" i="7"/>
  <c r="HB12" i="7" s="1"/>
  <c r="HY12" i="7"/>
  <c r="HZ12" i="7" s="1"/>
  <c r="IW12" i="7"/>
  <c r="IX12" i="7" s="1"/>
  <c r="JU12" i="7"/>
  <c r="JV12" i="7" s="1"/>
  <c r="LQ12" i="7"/>
  <c r="LR12" i="7" s="1"/>
  <c r="DC14" i="7"/>
  <c r="DD14" i="7" s="1"/>
  <c r="KM14" i="7"/>
  <c r="KN14" i="7" s="1"/>
  <c r="IT16" i="7"/>
  <c r="IU16" i="7" s="1"/>
  <c r="MH23" i="7"/>
  <c r="MH25" i="7"/>
  <c r="MH27" i="7"/>
  <c r="MH29" i="7"/>
  <c r="MH31" i="7"/>
  <c r="MH33" i="7"/>
  <c r="MH35" i="7"/>
  <c r="MH37" i="7"/>
  <c r="MH39" i="7"/>
  <c r="MH41" i="7"/>
  <c r="MH43" i="7"/>
  <c r="H49" i="5"/>
  <c r="P49" i="5"/>
  <c r="X49" i="5"/>
  <c r="AF49" i="5"/>
  <c r="AN49" i="5"/>
  <c r="AV49" i="5"/>
  <c r="BD49" i="5"/>
  <c r="BL49" i="5"/>
  <c r="BT49" i="5"/>
  <c r="CB49" i="5"/>
  <c r="CJ49" i="5"/>
  <c r="CR49" i="5"/>
  <c r="CZ49" i="5"/>
  <c r="DH49" i="5"/>
  <c r="DP49" i="5"/>
  <c r="DX49" i="5"/>
  <c r="EF49" i="5"/>
  <c r="DI44" i="7"/>
  <c r="DJ44" i="7" s="1"/>
  <c r="DI42" i="7"/>
  <c r="DJ42" i="7" s="1"/>
  <c r="DI43" i="7"/>
  <c r="DJ43" i="7" s="1"/>
  <c r="DI38" i="7"/>
  <c r="DJ38" i="7" s="1"/>
  <c r="DI41" i="7"/>
  <c r="DJ41" i="7" s="1"/>
  <c r="DI40" i="7"/>
  <c r="DJ40" i="7" s="1"/>
  <c r="DI39" i="7"/>
  <c r="DJ39" i="7" s="1"/>
  <c r="DI37" i="7"/>
  <c r="DJ37" i="7" s="1"/>
  <c r="DI35" i="7"/>
  <c r="DJ35" i="7" s="1"/>
  <c r="DI36" i="7"/>
  <c r="DJ36" i="7" s="1"/>
  <c r="DI33" i="7"/>
  <c r="DJ33" i="7" s="1"/>
  <c r="DI32" i="7"/>
  <c r="DJ32" i="7" s="1"/>
  <c r="DI31" i="7"/>
  <c r="DJ31" i="7" s="1"/>
  <c r="DI30" i="7"/>
  <c r="DJ30" i="7" s="1"/>
  <c r="DI29" i="7"/>
  <c r="DJ29" i="7" s="1"/>
  <c r="DI34" i="7"/>
  <c r="DJ34" i="7" s="1"/>
  <c r="DI27" i="7"/>
  <c r="DJ27" i="7" s="1"/>
  <c r="DI24" i="7"/>
  <c r="DJ24" i="7" s="1"/>
  <c r="DI22" i="7"/>
  <c r="DJ22" i="7" s="1"/>
  <c r="DI28" i="7"/>
  <c r="DJ28" i="7" s="1"/>
  <c r="DI25" i="7"/>
  <c r="DJ25" i="7" s="1"/>
  <c r="DI26" i="7"/>
  <c r="DJ26" i="7" s="1"/>
  <c r="DI20" i="7"/>
  <c r="DJ20" i="7" s="1"/>
  <c r="DI21" i="7"/>
  <c r="DJ21" i="7" s="1"/>
  <c r="DI23" i="7"/>
  <c r="DJ23" i="7" s="1"/>
  <c r="DI19" i="7"/>
  <c r="DJ19" i="7" s="1"/>
  <c r="DI18" i="7"/>
  <c r="DJ18" i="7" s="1"/>
  <c r="DI17" i="7"/>
  <c r="DJ17" i="7" s="1"/>
  <c r="DI14" i="7"/>
  <c r="DJ14" i="7" s="1"/>
  <c r="DI15" i="7"/>
  <c r="DJ15" i="7" s="1"/>
  <c r="KS44" i="7"/>
  <c r="KT44" i="7" s="1"/>
  <c r="KS43" i="7"/>
  <c r="KT43" i="7" s="1"/>
  <c r="KS42" i="7"/>
  <c r="KT42" i="7" s="1"/>
  <c r="KS38" i="7"/>
  <c r="KT38" i="7" s="1"/>
  <c r="KS39" i="7"/>
  <c r="KT39" i="7" s="1"/>
  <c r="KS37" i="7"/>
  <c r="KT37" i="7" s="1"/>
  <c r="KS35" i="7"/>
  <c r="KT35" i="7" s="1"/>
  <c r="KS36" i="7"/>
  <c r="KT36" i="7" s="1"/>
  <c r="KS34" i="7"/>
  <c r="KT34" i="7" s="1"/>
  <c r="KS33" i="7"/>
  <c r="KT33" i="7" s="1"/>
  <c r="KS40" i="7"/>
  <c r="KT40" i="7" s="1"/>
  <c r="KS41" i="7"/>
  <c r="KT41" i="7" s="1"/>
  <c r="KS32" i="7"/>
  <c r="KT32" i="7" s="1"/>
  <c r="KS31" i="7"/>
  <c r="KT31" i="7" s="1"/>
  <c r="KS30" i="7"/>
  <c r="KT30" i="7" s="1"/>
  <c r="KS29" i="7"/>
  <c r="KT29" i="7" s="1"/>
  <c r="KS27" i="7"/>
  <c r="KT27" i="7" s="1"/>
  <c r="KS26" i="7"/>
  <c r="KT26" i="7" s="1"/>
  <c r="KS28" i="7"/>
  <c r="KT28" i="7" s="1"/>
  <c r="KS24" i="7"/>
  <c r="KT24" i="7" s="1"/>
  <c r="KS22" i="7"/>
  <c r="KT22" i="7" s="1"/>
  <c r="KS25" i="7"/>
  <c r="KT25" i="7" s="1"/>
  <c r="KS20" i="7"/>
  <c r="KT20" i="7" s="1"/>
  <c r="KS21" i="7"/>
  <c r="KT21" i="7" s="1"/>
  <c r="KS19" i="7"/>
  <c r="KT19" i="7" s="1"/>
  <c r="KS23" i="7"/>
  <c r="KT23" i="7" s="1"/>
  <c r="KS18" i="7"/>
  <c r="KT18" i="7" s="1"/>
  <c r="KS17" i="7"/>
  <c r="KT17" i="7" s="1"/>
  <c r="KS16" i="7"/>
  <c r="KT16" i="7" s="1"/>
  <c r="KS14" i="7"/>
  <c r="KT14" i="7" s="1"/>
  <c r="KS13" i="7"/>
  <c r="KT13" i="7" s="1"/>
  <c r="KS15" i="7"/>
  <c r="KT15" i="7" s="1"/>
  <c r="O49" i="6"/>
  <c r="W49" i="6"/>
  <c r="AE49" i="6"/>
  <c r="AM49" i="6"/>
  <c r="AU49" i="6"/>
  <c r="BC49" i="6"/>
  <c r="BK49" i="6"/>
  <c r="BS49" i="6"/>
  <c r="CA49" i="6"/>
  <c r="CI49" i="6"/>
  <c r="CQ49" i="6"/>
  <c r="CY49" i="6"/>
  <c r="DG49" i="6"/>
  <c r="DO49" i="6"/>
  <c r="DW49" i="6"/>
  <c r="EE49" i="6"/>
  <c r="T10" i="7"/>
  <c r="FH10" i="7"/>
  <c r="FI10" i="7" s="1"/>
  <c r="AI11" i="7"/>
  <c r="AJ11" i="7" s="1"/>
  <c r="BG11" i="7"/>
  <c r="BH11" i="7" s="1"/>
  <c r="CE11" i="7"/>
  <c r="CF11" i="7" s="1"/>
  <c r="DC11" i="7"/>
  <c r="DD11" i="7" s="1"/>
  <c r="EA11" i="7"/>
  <c r="EB11" i="7" s="1"/>
  <c r="FW11" i="7"/>
  <c r="FX11" i="7" s="1"/>
  <c r="HS11" i="7"/>
  <c r="HT11" i="7" s="1"/>
  <c r="IQ11" i="7"/>
  <c r="IR11" i="7" s="1"/>
  <c r="JO11" i="7"/>
  <c r="JP11" i="7" s="1"/>
  <c r="KM11" i="7"/>
  <c r="KN11" i="7" s="1"/>
  <c r="LK11" i="7"/>
  <c r="LL11" i="7" s="1"/>
  <c r="AO13" i="7"/>
  <c r="AP13" i="7" s="1"/>
  <c r="BM13" i="7"/>
  <c r="BN13" i="7" s="1"/>
  <c r="CK13" i="7"/>
  <c r="CL13" i="7" s="1"/>
  <c r="DI13" i="7"/>
  <c r="DJ13" i="7" s="1"/>
  <c r="EG13" i="7"/>
  <c r="EH13" i="7" s="1"/>
  <c r="GC13" i="7"/>
  <c r="GD13" i="7" s="1"/>
  <c r="HA13" i="7"/>
  <c r="HB13" i="7" s="1"/>
  <c r="HS13" i="7"/>
  <c r="HT13" i="7" s="1"/>
  <c r="FW14" i="7"/>
  <c r="FX14" i="7" s="1"/>
  <c r="BM16" i="7"/>
  <c r="BN16" i="7" s="1"/>
  <c r="KP18" i="7"/>
  <c r="KQ18" i="7" s="1"/>
  <c r="FQ88" i="8"/>
  <c r="FQ84" i="8"/>
  <c r="FQ80" i="8"/>
  <c r="FQ72" i="8"/>
  <c r="FQ64" i="8"/>
  <c r="FQ77" i="8"/>
  <c r="FQ69" i="8"/>
  <c r="FQ73" i="8"/>
  <c r="FQ65" i="8"/>
  <c r="FQ60" i="8"/>
  <c r="FQ52" i="8"/>
  <c r="FQ44" i="8"/>
  <c r="FQ83" i="8"/>
  <c r="FQ68" i="8"/>
  <c r="FQ67" i="8"/>
  <c r="FQ66" i="8"/>
  <c r="FQ63" i="8"/>
  <c r="FQ57" i="8"/>
  <c r="FQ49" i="8"/>
  <c r="FQ41" i="8"/>
  <c r="FQ62" i="8"/>
  <c r="FQ54" i="8"/>
  <c r="FQ46" i="8"/>
  <c r="FQ38" i="8"/>
  <c r="FQ30" i="8"/>
  <c r="FQ89" i="8"/>
  <c r="FQ82" i="8"/>
  <c r="FQ71" i="8"/>
  <c r="FQ70" i="8"/>
  <c r="FQ59" i="8"/>
  <c r="FQ51" i="8"/>
  <c r="FQ87" i="8"/>
  <c r="FQ81" i="8"/>
  <c r="FQ76" i="8"/>
  <c r="FQ75" i="8"/>
  <c r="FQ74" i="8"/>
  <c r="FQ56" i="8"/>
  <c r="FQ48" i="8"/>
  <c r="FQ40" i="8"/>
  <c r="FQ32" i="8"/>
  <c r="FQ61" i="8"/>
  <c r="FQ53" i="8"/>
  <c r="FQ45" i="8"/>
  <c r="FQ37" i="8"/>
  <c r="FQ86" i="8"/>
  <c r="FQ79" i="8"/>
  <c r="FQ78" i="8"/>
  <c r="FQ58" i="8"/>
  <c r="FQ50" i="8"/>
  <c r="FQ42" i="8"/>
  <c r="FQ34" i="8"/>
  <c r="FQ26" i="8"/>
  <c r="FQ35" i="8"/>
  <c r="FQ23" i="8"/>
  <c r="FQ19" i="8"/>
  <c r="FQ55" i="8"/>
  <c r="FQ36" i="8"/>
  <c r="FQ22" i="8"/>
  <c r="FQ21" i="8"/>
  <c r="FQ18" i="8"/>
  <c r="FQ43" i="8"/>
  <c r="FQ28" i="8"/>
  <c r="FQ27" i="8"/>
  <c r="FQ25" i="8"/>
  <c r="FQ20" i="8"/>
  <c r="FQ47" i="8"/>
  <c r="FQ39" i="8"/>
  <c r="FQ33" i="8"/>
  <c r="FQ31" i="8"/>
  <c r="FQ29" i="8"/>
  <c r="FQ24" i="8"/>
  <c r="FQ17" i="8"/>
  <c r="FQ16" i="8"/>
  <c r="FQ85" i="8"/>
  <c r="FQ15" i="8"/>
  <c r="EQ92" i="8"/>
  <c r="EI92" i="8"/>
  <c r="EA92" i="8"/>
  <c r="DS92" i="8"/>
  <c r="DK92" i="8"/>
  <c r="DC92" i="8"/>
  <c r="CU92" i="8"/>
  <c r="CM92" i="8"/>
  <c r="CE92" i="8"/>
  <c r="BW92" i="8"/>
  <c r="BO92" i="8"/>
  <c r="BG92" i="8"/>
  <c r="AY92" i="8"/>
  <c r="AQ92" i="8"/>
  <c r="AI92" i="8"/>
  <c r="AA92" i="8"/>
  <c r="S92" i="8"/>
  <c r="K92" i="8"/>
  <c r="EP92" i="8"/>
  <c r="EH92" i="8"/>
  <c r="DZ92" i="8"/>
  <c r="DR92" i="8"/>
  <c r="DJ92" i="8"/>
  <c r="DB92" i="8"/>
  <c r="CT92" i="8"/>
  <c r="CL92" i="8"/>
  <c r="CD92" i="8"/>
  <c r="BV92" i="8"/>
  <c r="BN92" i="8"/>
  <c r="BF92" i="8"/>
  <c r="AX92" i="8"/>
  <c r="AP92" i="8"/>
  <c r="AH92" i="8"/>
  <c r="Z92" i="8"/>
  <c r="R92" i="8"/>
  <c r="J92" i="8"/>
  <c r="EW92" i="8"/>
  <c r="EO92" i="8"/>
  <c r="EG92" i="8"/>
  <c r="DY92" i="8"/>
  <c r="DQ92" i="8"/>
  <c r="DI92" i="8"/>
  <c r="DA92" i="8"/>
  <c r="CS92" i="8"/>
  <c r="CK92" i="8"/>
  <c r="CC92" i="8"/>
  <c r="BU92" i="8"/>
  <c r="BM92" i="8"/>
  <c r="BE92" i="8"/>
  <c r="AW92" i="8"/>
  <c r="AO92" i="8"/>
  <c r="AG92" i="8"/>
  <c r="Y92" i="8"/>
  <c r="Q92" i="8"/>
  <c r="I92" i="8"/>
  <c r="ES92" i="8"/>
  <c r="EK92" i="8"/>
  <c r="EC92" i="8"/>
  <c r="DU92" i="8"/>
  <c r="DM92" i="8"/>
  <c r="DE92" i="8"/>
  <c r="CW92" i="8"/>
  <c r="CO92" i="8"/>
  <c r="CG92" i="8"/>
  <c r="BY92" i="8"/>
  <c r="BQ92" i="8"/>
  <c r="BI92" i="8"/>
  <c r="BA92" i="8"/>
  <c r="AS92" i="8"/>
  <c r="AK92" i="8"/>
  <c r="AC92" i="8"/>
  <c r="U92" i="8"/>
  <c r="M92" i="8"/>
  <c r="EU92" i="8"/>
  <c r="EE92" i="8"/>
  <c r="DO92" i="8"/>
  <c r="CY92" i="8"/>
  <c r="CI92" i="8"/>
  <c r="BS92" i="8"/>
  <c r="BC92" i="8"/>
  <c r="AM92" i="8"/>
  <c r="W92" i="8"/>
  <c r="ET92" i="8"/>
  <c r="ED92" i="8"/>
  <c r="DN92" i="8"/>
  <c r="CX92" i="8"/>
  <c r="CH92" i="8"/>
  <c r="BR92" i="8"/>
  <c r="BB92" i="8"/>
  <c r="AL92" i="8"/>
  <c r="V92" i="8"/>
  <c r="ER92" i="8"/>
  <c r="EB92" i="8"/>
  <c r="DL92" i="8"/>
  <c r="CV92" i="8"/>
  <c r="CF92" i="8"/>
  <c r="BP92" i="8"/>
  <c r="AZ92" i="8"/>
  <c r="AJ92" i="8"/>
  <c r="T92" i="8"/>
  <c r="EN92" i="8"/>
  <c r="DX92" i="8"/>
  <c r="DH92" i="8"/>
  <c r="CR92" i="8"/>
  <c r="CB92" i="8"/>
  <c r="BL92" i="8"/>
  <c r="AV92" i="8"/>
  <c r="AF92" i="8"/>
  <c r="P92" i="8"/>
  <c r="EM92" i="8"/>
  <c r="DW92" i="8"/>
  <c r="DG92" i="8"/>
  <c r="CQ92" i="8"/>
  <c r="CA92" i="8"/>
  <c r="BK92" i="8"/>
  <c r="AU92" i="8"/>
  <c r="AE92" i="8"/>
  <c r="O92" i="8"/>
  <c r="EL92" i="8"/>
  <c r="DV92" i="8"/>
  <c r="DF92" i="8"/>
  <c r="CP92" i="8"/>
  <c r="BZ92" i="8"/>
  <c r="BJ92" i="8"/>
  <c r="AT92" i="8"/>
  <c r="AD92" i="8"/>
  <c r="N92" i="8"/>
  <c r="EJ92" i="8"/>
  <c r="DT92" i="8"/>
  <c r="DD92" i="8"/>
  <c r="CN92" i="8"/>
  <c r="BX92" i="8"/>
  <c r="BH92" i="8"/>
  <c r="AR92" i="8"/>
  <c r="AB92" i="8"/>
  <c r="L92" i="8"/>
  <c r="BT92" i="8"/>
  <c r="BD92" i="8"/>
  <c r="AN92" i="8"/>
  <c r="EV92" i="8"/>
  <c r="X92" i="8"/>
  <c r="EF92" i="8"/>
  <c r="H92" i="8"/>
  <c r="DP92" i="8"/>
  <c r="CZ92" i="8"/>
  <c r="CJ92" i="8"/>
  <c r="FL40" i="8"/>
  <c r="FK40" i="8"/>
  <c r="FO40" i="8"/>
  <c r="FN40" i="8"/>
  <c r="FM40" i="8"/>
  <c r="FJ40" i="8"/>
  <c r="FB40" i="8"/>
  <c r="FL18" i="8"/>
  <c r="FK18" i="8"/>
  <c r="FJ18" i="8"/>
  <c r="FB18" i="8"/>
  <c r="FP18" i="8" s="1"/>
  <c r="FO18" i="8"/>
  <c r="FN18" i="8"/>
  <c r="FK32" i="8"/>
  <c r="FO32" i="8"/>
  <c r="FM32" i="8"/>
  <c r="FL32" i="8"/>
  <c r="FJ32" i="8"/>
  <c r="FB32" i="8"/>
  <c r="FP47" i="8"/>
  <c r="FP32" i="8"/>
  <c r="FP20" i="8"/>
  <c r="FL25" i="8"/>
  <c r="FM25" i="8"/>
  <c r="FK25" i="8"/>
  <c r="FJ25" i="8"/>
  <c r="FB25" i="8"/>
  <c r="FO25" i="8"/>
  <c r="FJ16" i="8"/>
  <c r="FB16" i="8"/>
  <c r="FP16" i="8" s="1"/>
  <c r="FO16" i="8"/>
  <c r="FL16" i="8"/>
  <c r="FN33" i="8"/>
  <c r="FL33" i="8"/>
  <c r="FM33" i="8"/>
  <c r="FK33" i="8"/>
  <c r="FJ33" i="8"/>
  <c r="FB33" i="8"/>
  <c r="FL79" i="8"/>
  <c r="FK79" i="8"/>
  <c r="FO79" i="8"/>
  <c r="FN79" i="8"/>
  <c r="FM79" i="8"/>
  <c r="FJ79" i="8"/>
  <c r="FB79" i="8"/>
  <c r="FP79" i="8" s="1"/>
  <c r="FK19" i="8"/>
  <c r="FM21" i="8"/>
  <c r="FP25" i="8"/>
  <c r="FL29" i="8"/>
  <c r="FJ29" i="8"/>
  <c r="FB29" i="8"/>
  <c r="FN31" i="8"/>
  <c r="FL31" i="8"/>
  <c r="FJ31" i="8"/>
  <c r="FB31" i="8"/>
  <c r="FP31" i="8" s="1"/>
  <c r="FP33" i="8"/>
  <c r="FK35" i="8"/>
  <c r="FJ35" i="8"/>
  <c r="FB35" i="8"/>
  <c r="FO35" i="8"/>
  <c r="FN35" i="8"/>
  <c r="FP40" i="8"/>
  <c r="FL59" i="8"/>
  <c r="FK59" i="8"/>
  <c r="FJ59" i="8"/>
  <c r="FB59" i="8"/>
  <c r="FP59" i="8" s="1"/>
  <c r="FO59" i="8"/>
  <c r="FN59" i="8"/>
  <c r="FP21" i="8"/>
  <c r="FJ27" i="8"/>
  <c r="FB27" i="8"/>
  <c r="FN27" i="8"/>
  <c r="FP29" i="8"/>
  <c r="FM19" i="8"/>
  <c r="FB20" i="8"/>
  <c r="FJ20" i="8"/>
  <c r="FB24" i="8"/>
  <c r="FP24" i="8" s="1"/>
  <c r="FJ24" i="8"/>
  <c r="FP35" i="8"/>
  <c r="FO39" i="8"/>
  <c r="FN39" i="8"/>
  <c r="FL39" i="8"/>
  <c r="FK39" i="8"/>
  <c r="FJ39" i="8"/>
  <c r="FB39" i="8"/>
  <c r="FP39" i="8" s="1"/>
  <c r="FP57" i="8"/>
  <c r="FP61" i="8"/>
  <c r="FL80" i="8"/>
  <c r="FM80" i="8"/>
  <c r="FK80" i="8"/>
  <c r="FJ80" i="8"/>
  <c r="FB80" i="8"/>
  <c r="FO80" i="8"/>
  <c r="FB15" i="8"/>
  <c r="FP15" i="8" s="1"/>
  <c r="FL17" i="8"/>
  <c r="FN19" i="8"/>
  <c r="FK20" i="8"/>
  <c r="FK24" i="8"/>
  <c r="FP27" i="8"/>
  <c r="FL51" i="8"/>
  <c r="FK51" i="8"/>
  <c r="FJ51" i="8"/>
  <c r="FB51" i="8"/>
  <c r="FP51" i="8" s="1"/>
  <c r="FO51" i="8"/>
  <c r="FN51" i="8"/>
  <c r="EL19" i="9"/>
  <c r="EL35" i="9"/>
  <c r="FM17" i="8"/>
  <c r="FL20" i="8"/>
  <c r="FJ23" i="8"/>
  <c r="FB23" i="8"/>
  <c r="FP23" i="8" s="1"/>
  <c r="FO23" i="8"/>
  <c r="FL24" i="8"/>
  <c r="FK31" i="8"/>
  <c r="FL35" i="8"/>
  <c r="FL43" i="8"/>
  <c r="FK43" i="8"/>
  <c r="FJ43" i="8"/>
  <c r="FB43" i="8"/>
  <c r="FO43" i="8"/>
  <c r="FN43" i="8"/>
  <c r="FO47" i="8"/>
  <c r="FN47" i="8"/>
  <c r="FM47" i="8"/>
  <c r="FL47" i="8"/>
  <c r="FK47" i="8"/>
  <c r="FJ47" i="8"/>
  <c r="FB47" i="8"/>
  <c r="FP54" i="8"/>
  <c r="FM59" i="8"/>
  <c r="FP60" i="8"/>
  <c r="FM20" i="8"/>
  <c r="FM24" i="8"/>
  <c r="FK27" i="8"/>
  <c r="FP37" i="8"/>
  <c r="FP49" i="8"/>
  <c r="BE91" i="8"/>
  <c r="FM15" i="8"/>
  <c r="FN24" i="8"/>
  <c r="FL27" i="8"/>
  <c r="FN29" i="8"/>
  <c r="FO31" i="8"/>
  <c r="FP36" i="8"/>
  <c r="FM39" i="8"/>
  <c r="FP41" i="8"/>
  <c r="FP43" i="8"/>
  <c r="FP63" i="8"/>
  <c r="FN80" i="8"/>
  <c r="FK28" i="8"/>
  <c r="FK36" i="8"/>
  <c r="FL41" i="8"/>
  <c r="FK44" i="8"/>
  <c r="FO48" i="8"/>
  <c r="FL49" i="8"/>
  <c r="FK52" i="8"/>
  <c r="FB55" i="8"/>
  <c r="FP55" i="8" s="1"/>
  <c r="FJ55" i="8"/>
  <c r="FO56" i="8"/>
  <c r="FL57" i="8"/>
  <c r="FK60" i="8"/>
  <c r="FM62" i="8"/>
  <c r="FB63" i="8"/>
  <c r="FJ63" i="8"/>
  <c r="FL70" i="8"/>
  <c r="FO78" i="8"/>
  <c r="FN78" i="8"/>
  <c r="FJ78" i="8"/>
  <c r="FB78" i="8"/>
  <c r="FP78" i="8" s="1"/>
  <c r="FP80" i="8"/>
  <c r="EJ14" i="9"/>
  <c r="EL14" i="9" s="1"/>
  <c r="EJ30" i="9"/>
  <c r="EL30" i="9" s="1"/>
  <c r="EJ44" i="9"/>
  <c r="EL44" i="9" s="1"/>
  <c r="EL61" i="9"/>
  <c r="EL67" i="9"/>
  <c r="EL76" i="9"/>
  <c r="EL85" i="9"/>
  <c r="FM41" i="8"/>
  <c r="FM49" i="8"/>
  <c r="FK55" i="8"/>
  <c r="FM57" i="8"/>
  <c r="FM63" i="8"/>
  <c r="FO75" i="8"/>
  <c r="FK75" i="8"/>
  <c r="FN75" i="8"/>
  <c r="FP82" i="8"/>
  <c r="FP88" i="8"/>
  <c r="FP89" i="8"/>
  <c r="EJ13" i="9"/>
  <c r="EL13" i="9" s="1"/>
  <c r="EJ29" i="9"/>
  <c r="EL29" i="9" s="1"/>
  <c r="EJ50" i="9"/>
  <c r="EL50" i="9" s="1"/>
  <c r="EJ54" i="9"/>
  <c r="EL54" i="9" s="1"/>
  <c r="EJ56" i="9"/>
  <c r="EL56" i="9" s="1"/>
  <c r="FM28" i="8"/>
  <c r="FM36" i="8"/>
  <c r="FB37" i="8"/>
  <c r="FJ37" i="8"/>
  <c r="FM44" i="8"/>
  <c r="FB45" i="8"/>
  <c r="FP45" i="8" s="1"/>
  <c r="FJ45" i="8"/>
  <c r="FM52" i="8"/>
  <c r="FB53" i="8"/>
  <c r="FP53" i="8" s="1"/>
  <c r="FJ53" i="8"/>
  <c r="FL55" i="8"/>
  <c r="FM60" i="8"/>
  <c r="FB61" i="8"/>
  <c r="FJ61" i="8"/>
  <c r="FK64" i="8"/>
  <c r="FL71" i="8"/>
  <c r="FK71" i="8"/>
  <c r="FO71" i="8"/>
  <c r="FN72" i="8"/>
  <c r="FK74" i="8"/>
  <c r="FJ74" i="8"/>
  <c r="FB74" i="8"/>
  <c r="FP74" i="8" s="1"/>
  <c r="FN74" i="8"/>
  <c r="FP75" i="8"/>
  <c r="FP76" i="8"/>
  <c r="EJ16" i="9"/>
  <c r="EL16" i="9" s="1"/>
  <c r="EJ32" i="9"/>
  <c r="EL32" i="9" s="1"/>
  <c r="EJ43" i="9"/>
  <c r="EL43" i="9" s="1"/>
  <c r="EL70" i="9"/>
  <c r="EL75" i="9"/>
  <c r="EL84" i="9"/>
  <c r="FM55" i="8"/>
  <c r="FL63" i="8"/>
  <c r="FK63" i="8"/>
  <c r="FO63" i="8"/>
  <c r="FO70" i="8"/>
  <c r="FN70" i="8"/>
  <c r="FJ70" i="8"/>
  <c r="FB70" i="8"/>
  <c r="FP70" i="8" s="1"/>
  <c r="FP72" i="8"/>
  <c r="FL37" i="8"/>
  <c r="FL45" i="8"/>
  <c r="FK48" i="8"/>
  <c r="FL53" i="8"/>
  <c r="FN55" i="8"/>
  <c r="FK56" i="8"/>
  <c r="FL61" i="8"/>
  <c r="FO67" i="8"/>
  <c r="FK67" i="8"/>
  <c r="FN67" i="8"/>
  <c r="FP84" i="8"/>
  <c r="EJ22" i="9"/>
  <c r="EL22" i="9" s="1"/>
  <c r="EJ38" i="9"/>
  <c r="EL38" i="9" s="1"/>
  <c r="EJ42" i="9"/>
  <c r="EL42" i="9" s="1"/>
  <c r="EJ46" i="9"/>
  <c r="EL46" i="9" s="1"/>
  <c r="EJ48" i="9"/>
  <c r="EL48" i="9" s="1"/>
  <c r="EJ59" i="9"/>
  <c r="EL59" i="9" s="1"/>
  <c r="EL69" i="9"/>
  <c r="EL71" i="9"/>
  <c r="EL78" i="9"/>
  <c r="EL83" i="9"/>
  <c r="FL48" i="8"/>
  <c r="FL56" i="8"/>
  <c r="FP64" i="8"/>
  <c r="FK66" i="8"/>
  <c r="FJ66" i="8"/>
  <c r="FB66" i="8"/>
  <c r="FP66" i="8" s="1"/>
  <c r="FN66" i="8"/>
  <c r="FP67" i="8"/>
  <c r="FP68" i="8"/>
  <c r="DW89" i="9"/>
  <c r="DO89" i="9"/>
  <c r="DG89" i="9"/>
  <c r="CY89" i="9"/>
  <c r="CQ89" i="9"/>
  <c r="CI89" i="9"/>
  <c r="CA89" i="9"/>
  <c r="BS89" i="9"/>
  <c r="BK89" i="9"/>
  <c r="BC89" i="9"/>
  <c r="AU89" i="9"/>
  <c r="AM89" i="9"/>
  <c r="AE89" i="9"/>
  <c r="W89" i="9"/>
  <c r="O89" i="9"/>
  <c r="DV89" i="9"/>
  <c r="DN89" i="9"/>
  <c r="DF89" i="9"/>
  <c r="CX89" i="9"/>
  <c r="CP89" i="9"/>
  <c r="CH89" i="9"/>
  <c r="BZ89" i="9"/>
  <c r="BR89" i="9"/>
  <c r="BJ89" i="9"/>
  <c r="BB89" i="9"/>
  <c r="AT89" i="9"/>
  <c r="AL89" i="9"/>
  <c r="AD89" i="9"/>
  <c r="V89" i="9"/>
  <c r="N89" i="9"/>
  <c r="DU89" i="9"/>
  <c r="DM89" i="9"/>
  <c r="DE89" i="9"/>
  <c r="CW89" i="9"/>
  <c r="CO89" i="9"/>
  <c r="CG89" i="9"/>
  <c r="BY89" i="9"/>
  <c r="BQ89" i="9"/>
  <c r="BI89" i="9"/>
  <c r="BA89" i="9"/>
  <c r="AS89" i="9"/>
  <c r="AK89" i="9"/>
  <c r="AC89" i="9"/>
  <c r="U89" i="9"/>
  <c r="M89" i="9"/>
  <c r="DT89" i="9"/>
  <c r="DL89" i="9"/>
  <c r="DD89" i="9"/>
  <c r="CV89" i="9"/>
  <c r="CN89" i="9"/>
  <c r="CF89" i="9"/>
  <c r="BX89" i="9"/>
  <c r="BP89" i="9"/>
  <c r="BH89" i="9"/>
  <c r="AZ89" i="9"/>
  <c r="AR89" i="9"/>
  <c r="AJ89" i="9"/>
  <c r="AB89" i="9"/>
  <c r="T89" i="9"/>
  <c r="L89" i="9"/>
  <c r="DS89" i="9"/>
  <c r="DK89" i="9"/>
  <c r="DC89" i="9"/>
  <c r="CU89" i="9"/>
  <c r="CM89" i="9"/>
  <c r="CE89" i="9"/>
  <c r="BW89" i="9"/>
  <c r="BO89" i="9"/>
  <c r="BG89" i="9"/>
  <c r="AY89" i="9"/>
  <c r="AQ89" i="9"/>
  <c r="AI89" i="9"/>
  <c r="AA89" i="9"/>
  <c r="S89" i="9"/>
  <c r="K89" i="9"/>
  <c r="DR89" i="9"/>
  <c r="DJ89" i="9"/>
  <c r="DB89" i="9"/>
  <c r="CT89" i="9"/>
  <c r="CL89" i="9"/>
  <c r="CD89" i="9"/>
  <c r="BV89" i="9"/>
  <c r="BN89" i="9"/>
  <c r="BF89" i="9"/>
  <c r="AX89" i="9"/>
  <c r="AP89" i="9"/>
  <c r="AH89" i="9"/>
  <c r="Z89" i="9"/>
  <c r="R89" i="9"/>
  <c r="J89" i="9"/>
  <c r="DQ89" i="9"/>
  <c r="DI89" i="9"/>
  <c r="DA89" i="9"/>
  <c r="CS89" i="9"/>
  <c r="CK89" i="9"/>
  <c r="CC89" i="9"/>
  <c r="BU89" i="9"/>
  <c r="BM89" i="9"/>
  <c r="BE89" i="9"/>
  <c r="AW89" i="9"/>
  <c r="AO89" i="9"/>
  <c r="AG89" i="9"/>
  <c r="Y89" i="9"/>
  <c r="Q89" i="9"/>
  <c r="I89" i="9"/>
  <c r="DP89" i="9"/>
  <c r="DH89" i="9"/>
  <c r="CZ89" i="9"/>
  <c r="CR89" i="9"/>
  <c r="CJ89" i="9"/>
  <c r="CB89" i="9"/>
  <c r="BT89" i="9"/>
  <c r="BL89" i="9"/>
  <c r="BD89" i="9"/>
  <c r="AV89" i="9"/>
  <c r="AN89" i="9"/>
  <c r="AF89" i="9"/>
  <c r="X89" i="9"/>
  <c r="P89" i="9"/>
  <c r="H89" i="9"/>
  <c r="EJ21" i="9"/>
  <c r="EL21" i="9" s="1"/>
  <c r="EJ37" i="9"/>
  <c r="EL37" i="9" s="1"/>
  <c r="FP86" i="8"/>
  <c r="EJ24" i="9"/>
  <c r="EL24" i="9" s="1"/>
  <c r="EL45" i="9"/>
  <c r="EJ47" i="9"/>
  <c r="EL47" i="9" s="1"/>
  <c r="EJ58" i="9"/>
  <c r="EL58" i="9" s="1"/>
  <c r="EL64" i="9"/>
  <c r="EL68" i="9"/>
  <c r="EL77" i="9"/>
  <c r="EL79" i="9"/>
  <c r="FM69" i="8"/>
  <c r="FM77" i="8"/>
  <c r="FM65" i="8"/>
  <c r="FL68" i="8"/>
  <c r="FM73" i="8"/>
  <c r="FL76" i="8"/>
  <c r="FB69" i="8"/>
  <c r="FP69" i="8" s="1"/>
  <c r="FB77" i="8"/>
  <c r="FP77" i="8" s="1"/>
  <c r="X20" i="7" l="1"/>
  <c r="MR20" i="7"/>
  <c r="MS20" i="7" s="1"/>
  <c r="JJ41" i="7"/>
  <c r="KA41" i="7"/>
  <c r="KB41" i="7" s="1"/>
  <c r="JC24" i="7"/>
  <c r="JD24" i="7" s="1"/>
  <c r="IL24" i="7"/>
  <c r="BB36" i="7"/>
  <c r="BS36" i="7"/>
  <c r="BT36" i="7" s="1"/>
  <c r="AD38" i="7"/>
  <c r="AU38" i="7"/>
  <c r="MI11" i="7"/>
  <c r="MJ11" i="7" s="1"/>
  <c r="O11" i="7"/>
  <c r="MI38" i="7"/>
  <c r="MJ38" i="7" s="1"/>
  <c r="O38" i="7"/>
  <c r="R23" i="7"/>
  <c r="ML23" i="7"/>
  <c r="MM23" i="7" s="1"/>
  <c r="HG24" i="7"/>
  <c r="HH24" i="7" s="1"/>
  <c r="GP24" i="7"/>
  <c r="I18" i="7"/>
  <c r="MC18" i="7"/>
  <c r="Z18" i="7"/>
  <c r="AA18" i="7" s="1"/>
  <c r="IE29" i="7"/>
  <c r="IF29" i="7" s="1"/>
  <c r="HN29" i="7"/>
  <c r="GI31" i="7"/>
  <c r="GJ31" i="7" s="1"/>
  <c r="FR31" i="7"/>
  <c r="MO20" i="7"/>
  <c r="MP20" i="7" s="1"/>
  <c r="U20" i="7"/>
  <c r="MO26" i="7"/>
  <c r="MP26" i="7" s="1"/>
  <c r="U26" i="7"/>
  <c r="MO41" i="7"/>
  <c r="MP41" i="7" s="1"/>
  <c r="U41" i="7"/>
  <c r="LW14" i="7"/>
  <c r="LX14" i="7" s="1"/>
  <c r="LF14" i="7"/>
  <c r="LW37" i="7"/>
  <c r="LX37" i="7" s="1"/>
  <c r="LF37" i="7"/>
  <c r="LW29" i="7"/>
  <c r="LX29" i="7" s="1"/>
  <c r="LF29" i="7"/>
  <c r="LW40" i="7"/>
  <c r="LX40" i="7" s="1"/>
  <c r="LF40" i="7"/>
  <c r="KY13" i="7"/>
  <c r="KZ13" i="7" s="1"/>
  <c r="KH13" i="7"/>
  <c r="KH20" i="7"/>
  <c r="KY20" i="7"/>
  <c r="KZ20" i="7" s="1"/>
  <c r="KH28" i="7"/>
  <c r="KY28" i="7"/>
  <c r="KZ28" i="7" s="1"/>
  <c r="KH36" i="7"/>
  <c r="KY36" i="7"/>
  <c r="KZ36" i="7" s="1"/>
  <c r="DO16" i="7"/>
  <c r="DP16" i="7" s="1"/>
  <c r="CX16" i="7"/>
  <c r="CX31" i="7"/>
  <c r="DO31" i="7"/>
  <c r="DP31" i="7" s="1"/>
  <c r="DO32" i="7"/>
  <c r="DP32" i="7" s="1"/>
  <c r="CX32" i="7"/>
  <c r="DO40" i="7"/>
  <c r="DP40" i="7" s="1"/>
  <c r="CX40" i="7"/>
  <c r="X11" i="7"/>
  <c r="MR11" i="7"/>
  <c r="MS11" i="7" s="1"/>
  <c r="X18" i="7"/>
  <c r="MR18" i="7"/>
  <c r="MS18" i="7" s="1"/>
  <c r="MR26" i="7"/>
  <c r="MS26" i="7" s="1"/>
  <c r="X26" i="7"/>
  <c r="MR37" i="7"/>
  <c r="MS37" i="7" s="1"/>
  <c r="X37" i="7"/>
  <c r="MR42" i="7"/>
  <c r="MS42" i="7" s="1"/>
  <c r="X42" i="7"/>
  <c r="KA16" i="7"/>
  <c r="KB16" i="7" s="1"/>
  <c r="JJ16" i="7"/>
  <c r="JJ22" i="7"/>
  <c r="KA22" i="7"/>
  <c r="KB22" i="7" s="1"/>
  <c r="KA29" i="7"/>
  <c r="KB29" i="7" s="1"/>
  <c r="JJ29" i="7"/>
  <c r="JJ38" i="7"/>
  <c r="KA38" i="7"/>
  <c r="KB38" i="7" s="1"/>
  <c r="BZ17" i="7"/>
  <c r="CQ17" i="7"/>
  <c r="CR17" i="7" s="1"/>
  <c r="CQ20" i="7"/>
  <c r="CR20" i="7" s="1"/>
  <c r="BZ20" i="7"/>
  <c r="CQ28" i="7"/>
  <c r="CR28" i="7" s="1"/>
  <c r="BZ28" i="7"/>
  <c r="BZ37" i="7"/>
  <c r="CQ37" i="7"/>
  <c r="CR37" i="7" s="1"/>
  <c r="BZ43" i="7"/>
  <c r="CQ43" i="7"/>
  <c r="CR43" i="7" s="1"/>
  <c r="Y19" i="7"/>
  <c r="AW19" i="7" s="1"/>
  <c r="BU19" i="7" s="1"/>
  <c r="CS19" i="7" s="1"/>
  <c r="DQ19" i="7" s="1"/>
  <c r="EO19" i="7" s="1"/>
  <c r="FM19" i="7" s="1"/>
  <c r="GK19" i="7" s="1"/>
  <c r="HI19" i="7" s="1"/>
  <c r="IG19" i="7" s="1"/>
  <c r="JE19" i="7" s="1"/>
  <c r="KC19" i="7" s="1"/>
  <c r="LA19" i="7" s="1"/>
  <c r="LY19" i="7" s="1"/>
  <c r="MT15" i="7"/>
  <c r="JC12" i="7"/>
  <c r="JD12" i="7" s="1"/>
  <c r="IL12" i="7"/>
  <c r="IL19" i="7"/>
  <c r="JC19" i="7"/>
  <c r="JD19" i="7" s="1"/>
  <c r="IL26" i="7"/>
  <c r="JC26" i="7"/>
  <c r="JD26" i="7" s="1"/>
  <c r="IL37" i="7"/>
  <c r="JC37" i="7"/>
  <c r="JD37" i="7" s="1"/>
  <c r="JC43" i="7"/>
  <c r="JD43" i="7" s="1"/>
  <c r="IL43" i="7"/>
  <c r="BB17" i="7"/>
  <c r="BS17" i="7"/>
  <c r="BT17" i="7" s="1"/>
  <c r="BS25" i="7"/>
  <c r="BB25" i="7"/>
  <c r="BS37" i="7"/>
  <c r="BT37" i="7" s="1"/>
  <c r="BB37" i="7"/>
  <c r="BB42" i="7"/>
  <c r="BS42" i="7"/>
  <c r="BT42" i="7" s="1"/>
  <c r="AW32" i="7"/>
  <c r="BU32" i="7" s="1"/>
  <c r="CS32" i="7" s="1"/>
  <c r="DQ32" i="7" s="1"/>
  <c r="EO32" i="7" s="1"/>
  <c r="FM32" i="7" s="1"/>
  <c r="GK32" i="7" s="1"/>
  <c r="HI32" i="7" s="1"/>
  <c r="IG32" i="7" s="1"/>
  <c r="JE32" i="7" s="1"/>
  <c r="KC32" i="7" s="1"/>
  <c r="LA32" i="7" s="1"/>
  <c r="LY32" i="7" s="1"/>
  <c r="HG11" i="7"/>
  <c r="HH11" i="7" s="1"/>
  <c r="GP11" i="7"/>
  <c r="AU10" i="7"/>
  <c r="AV10" i="7" s="1"/>
  <c r="AD10" i="7"/>
  <c r="AU19" i="7"/>
  <c r="AV19" i="7" s="1"/>
  <c r="AD19" i="7"/>
  <c r="AU26" i="7"/>
  <c r="AV26" i="7" s="1"/>
  <c r="AD26" i="7"/>
  <c r="AU34" i="7"/>
  <c r="AV34" i="7" s="1"/>
  <c r="AD34" i="7"/>
  <c r="AD44" i="7"/>
  <c r="AU44" i="7"/>
  <c r="MI16" i="7"/>
  <c r="MJ16" i="7" s="1"/>
  <c r="O16" i="7"/>
  <c r="O27" i="7"/>
  <c r="MI27" i="7"/>
  <c r="MJ27" i="7" s="1"/>
  <c r="MI33" i="7"/>
  <c r="MJ33" i="7" s="1"/>
  <c r="O33" i="7"/>
  <c r="MI42" i="7"/>
  <c r="MJ42" i="7" s="1"/>
  <c r="O42" i="7"/>
  <c r="ML13" i="7"/>
  <c r="MM13" i="7" s="1"/>
  <c r="R13" i="7"/>
  <c r="R20" i="7"/>
  <c r="ML20" i="7"/>
  <c r="MM20" i="7" s="1"/>
  <c r="ML36" i="7"/>
  <c r="MM36" i="7" s="1"/>
  <c r="R36" i="7"/>
  <c r="R37" i="7"/>
  <c r="ML37" i="7"/>
  <c r="MM37" i="7" s="1"/>
  <c r="MF18" i="7"/>
  <c r="MG18" i="7" s="1"/>
  <c r="L18" i="7"/>
  <c r="MF24" i="7"/>
  <c r="MG24" i="7" s="1"/>
  <c r="L24" i="7"/>
  <c r="MF35" i="7"/>
  <c r="MG35" i="7" s="1"/>
  <c r="L35" i="7"/>
  <c r="L41" i="7"/>
  <c r="MF41" i="7"/>
  <c r="MG41" i="7" s="1"/>
  <c r="BU41" i="7"/>
  <c r="CS41" i="7" s="1"/>
  <c r="DQ41" i="7" s="1"/>
  <c r="EO41" i="7" s="1"/>
  <c r="FM41" i="7" s="1"/>
  <c r="GK41" i="7" s="1"/>
  <c r="HI41" i="7" s="1"/>
  <c r="IG41" i="7" s="1"/>
  <c r="JE41" i="7" s="1"/>
  <c r="KC41" i="7" s="1"/>
  <c r="LA41" i="7" s="1"/>
  <c r="LY41" i="7" s="1"/>
  <c r="BU37" i="7"/>
  <c r="CS37" i="7" s="1"/>
  <c r="DQ37" i="7" s="1"/>
  <c r="EO37" i="7" s="1"/>
  <c r="FM37" i="7" s="1"/>
  <c r="GK37" i="7" s="1"/>
  <c r="HI37" i="7" s="1"/>
  <c r="IG37" i="7" s="1"/>
  <c r="JE37" i="7" s="1"/>
  <c r="KC37" i="7" s="1"/>
  <c r="LA37" i="7" s="1"/>
  <c r="LY37" i="7" s="1"/>
  <c r="MT24" i="7"/>
  <c r="HG18" i="7"/>
  <c r="HH18" i="7" s="1"/>
  <c r="GP18" i="7"/>
  <c r="HG25" i="7"/>
  <c r="HH25" i="7" s="1"/>
  <c r="GP25" i="7"/>
  <c r="HG34" i="7"/>
  <c r="HH34" i="7" s="1"/>
  <c r="GP34" i="7"/>
  <c r="GP43" i="7"/>
  <c r="HG43" i="7"/>
  <c r="HH43" i="7" s="1"/>
  <c r="I14" i="7"/>
  <c r="MC14" i="7"/>
  <c r="Z14" i="7"/>
  <c r="AA14" i="7" s="1"/>
  <c r="I21" i="7"/>
  <c r="Z21" i="7"/>
  <c r="MC21" i="7"/>
  <c r="MC31" i="7"/>
  <c r="I31" i="7"/>
  <c r="Z31" i="7"/>
  <c r="AA31" i="7" s="1"/>
  <c r="MC40" i="7"/>
  <c r="I40" i="7"/>
  <c r="Z40" i="7"/>
  <c r="AA40" i="7" s="1"/>
  <c r="BU27" i="7"/>
  <c r="CS27" i="7" s="1"/>
  <c r="DQ27" i="7" s="1"/>
  <c r="EO27" i="7" s="1"/>
  <c r="FM27" i="7" s="1"/>
  <c r="GK27" i="7" s="1"/>
  <c r="HI27" i="7" s="1"/>
  <c r="IG27" i="7" s="1"/>
  <c r="JE27" i="7" s="1"/>
  <c r="KC27" i="7" s="1"/>
  <c r="LA27" i="7" s="1"/>
  <c r="LY27" i="7" s="1"/>
  <c r="IE19" i="7"/>
  <c r="IF19" i="7" s="1"/>
  <c r="HN19" i="7"/>
  <c r="IE26" i="7"/>
  <c r="IF26" i="7" s="1"/>
  <c r="HN26" i="7"/>
  <c r="IE35" i="7"/>
  <c r="IF35" i="7" s="1"/>
  <c r="HN35" i="7"/>
  <c r="HN44" i="7"/>
  <c r="IE44" i="7"/>
  <c r="IF44" i="7" s="1"/>
  <c r="MQ13" i="7"/>
  <c r="GI13" i="7"/>
  <c r="GJ13" i="7" s="1"/>
  <c r="FR13" i="7"/>
  <c r="GI21" i="7"/>
  <c r="GJ21" i="7" s="1"/>
  <c r="FR21" i="7"/>
  <c r="GI27" i="7"/>
  <c r="GJ27" i="7" s="1"/>
  <c r="FR27" i="7"/>
  <c r="GI42" i="7"/>
  <c r="GJ42" i="7" s="1"/>
  <c r="FR42" i="7"/>
  <c r="MT29" i="7"/>
  <c r="FK14" i="7"/>
  <c r="FL14" i="7" s="1"/>
  <c r="ET14" i="7"/>
  <c r="ET22" i="7"/>
  <c r="FK22" i="7"/>
  <c r="FL22" i="7" s="1"/>
  <c r="FK32" i="7"/>
  <c r="FL32" i="7" s="1"/>
  <c r="ET32" i="7"/>
  <c r="ET38" i="7"/>
  <c r="FK38" i="7"/>
  <c r="FL38" i="7" s="1"/>
  <c r="EM14" i="7"/>
  <c r="EN14" i="7" s="1"/>
  <c r="DV14" i="7"/>
  <c r="EM24" i="7"/>
  <c r="EN24" i="7" s="1"/>
  <c r="DV24" i="7"/>
  <c r="EM29" i="7"/>
  <c r="EN29" i="7" s="1"/>
  <c r="DV29" i="7"/>
  <c r="EM40" i="7"/>
  <c r="EN40" i="7" s="1"/>
  <c r="DV40" i="7"/>
  <c r="BR43" i="7"/>
  <c r="BU35" i="7"/>
  <c r="CS35" i="7" s="1"/>
  <c r="DQ35" i="7" s="1"/>
  <c r="EO35" i="7" s="1"/>
  <c r="FM35" i="7" s="1"/>
  <c r="GK35" i="7" s="1"/>
  <c r="HI35" i="7" s="1"/>
  <c r="IG35" i="7" s="1"/>
  <c r="JE35" i="7" s="1"/>
  <c r="KC35" i="7" s="1"/>
  <c r="LA35" i="7" s="1"/>
  <c r="LY35" i="7" s="1"/>
  <c r="JC11" i="7"/>
  <c r="JD11" i="7" s="1"/>
  <c r="LW11" i="7"/>
  <c r="LX11" i="7" s="1"/>
  <c r="MO16" i="7"/>
  <c r="MP16" i="7" s="1"/>
  <c r="U16" i="7"/>
  <c r="U39" i="7"/>
  <c r="MO39" i="7"/>
  <c r="MP39" i="7" s="1"/>
  <c r="LW30" i="7"/>
  <c r="LX30" i="7" s="1"/>
  <c r="LF30" i="7"/>
  <c r="KY32" i="7"/>
  <c r="KZ32" i="7" s="1"/>
  <c r="KH32" i="7"/>
  <c r="DO25" i="7"/>
  <c r="DP25" i="7" s="1"/>
  <c r="CX25" i="7"/>
  <c r="CX44" i="7"/>
  <c r="DO44" i="7"/>
  <c r="DP44" i="7" s="1"/>
  <c r="X30" i="7"/>
  <c r="MR30" i="7"/>
  <c r="MS30" i="7" s="1"/>
  <c r="KA15" i="7"/>
  <c r="KB15" i="7" s="1"/>
  <c r="JJ15" i="7"/>
  <c r="BB22" i="7"/>
  <c r="BS22" i="7"/>
  <c r="BT22" i="7" s="1"/>
  <c r="AD22" i="7"/>
  <c r="AU22" i="7"/>
  <c r="AV22" i="7" s="1"/>
  <c r="L37" i="7"/>
  <c r="MF37" i="7"/>
  <c r="MG37" i="7" s="1"/>
  <c r="HG13" i="7"/>
  <c r="HH13" i="7" s="1"/>
  <c r="GP13" i="7"/>
  <c r="Z10" i="7"/>
  <c r="AA10" i="7" s="1"/>
  <c r="I10" i="7"/>
  <c r="MC10" i="7"/>
  <c r="I33" i="7"/>
  <c r="MC33" i="7"/>
  <c r="Z33" i="7"/>
  <c r="AA33" i="7" s="1"/>
  <c r="HN22" i="7"/>
  <c r="IE22" i="7"/>
  <c r="IF22" i="7" s="1"/>
  <c r="HN38" i="7"/>
  <c r="IE38" i="7"/>
  <c r="IF38" i="7" s="1"/>
  <c r="MO14" i="7"/>
  <c r="MP14" i="7" s="1"/>
  <c r="U14" i="7"/>
  <c r="MO21" i="7"/>
  <c r="MP21" i="7" s="1"/>
  <c r="U21" i="7"/>
  <c r="MO27" i="7"/>
  <c r="MP27" i="7" s="1"/>
  <c r="U27" i="7"/>
  <c r="MO37" i="7"/>
  <c r="MP37" i="7" s="1"/>
  <c r="U37" i="7"/>
  <c r="BQ13" i="7"/>
  <c r="AT38" i="7"/>
  <c r="LW15" i="7"/>
  <c r="LX15" i="7" s="1"/>
  <c r="LF15" i="7"/>
  <c r="LW24" i="7"/>
  <c r="LX24" i="7" s="1"/>
  <c r="LF24" i="7"/>
  <c r="LW31" i="7"/>
  <c r="LX31" i="7" s="1"/>
  <c r="LF31" i="7"/>
  <c r="LF41" i="7"/>
  <c r="LW41" i="7"/>
  <c r="LX41" i="7" s="1"/>
  <c r="KY14" i="7"/>
  <c r="KZ14" i="7" s="1"/>
  <c r="KH14" i="7"/>
  <c r="KY21" i="7"/>
  <c r="KZ21" i="7" s="1"/>
  <c r="KH21" i="7"/>
  <c r="KY30" i="7"/>
  <c r="KZ30" i="7" s="1"/>
  <c r="KH30" i="7"/>
  <c r="KY38" i="7"/>
  <c r="KZ38" i="7" s="1"/>
  <c r="KH38" i="7"/>
  <c r="MT22" i="7"/>
  <c r="CX17" i="7"/>
  <c r="DO17" i="7"/>
  <c r="DP17" i="7" s="1"/>
  <c r="DO23" i="7"/>
  <c r="DP23" i="7" s="1"/>
  <c r="CX23" i="7"/>
  <c r="DO33" i="7"/>
  <c r="DP33" i="7" s="1"/>
  <c r="CX33" i="7"/>
  <c r="CX42" i="7"/>
  <c r="DO42" i="7"/>
  <c r="DP42" i="7" s="1"/>
  <c r="HN17" i="7"/>
  <c r="IE17" i="7"/>
  <c r="IF17" i="7" s="1"/>
  <c r="X12" i="7"/>
  <c r="MR12" i="7"/>
  <c r="MS12" i="7" s="1"/>
  <c r="MR19" i="7"/>
  <c r="MS19" i="7" s="1"/>
  <c r="X19" i="7"/>
  <c r="X27" i="7"/>
  <c r="MR27" i="7"/>
  <c r="MS27" i="7" s="1"/>
  <c r="X35" i="7"/>
  <c r="MR35" i="7"/>
  <c r="MS35" i="7" s="1"/>
  <c r="MR44" i="7"/>
  <c r="MS44" i="7" s="1"/>
  <c r="X44" i="7"/>
  <c r="KA13" i="7"/>
  <c r="KB13" i="7" s="1"/>
  <c r="JJ13" i="7"/>
  <c r="JJ28" i="7"/>
  <c r="KA28" i="7"/>
  <c r="KB28" i="7" s="1"/>
  <c r="KA31" i="7"/>
  <c r="KB31" i="7" s="1"/>
  <c r="JJ31" i="7"/>
  <c r="JJ39" i="7"/>
  <c r="KA39" i="7"/>
  <c r="KB39" i="7" s="1"/>
  <c r="CQ12" i="7"/>
  <c r="CR12" i="7" s="1"/>
  <c r="BZ12" i="7"/>
  <c r="CQ21" i="7"/>
  <c r="CR21" i="7" s="1"/>
  <c r="BZ21" i="7"/>
  <c r="CQ30" i="7"/>
  <c r="CR30" i="7" s="1"/>
  <c r="BZ30" i="7"/>
  <c r="CQ36" i="7"/>
  <c r="CR36" i="7" s="1"/>
  <c r="BZ36" i="7"/>
  <c r="MT19" i="7"/>
  <c r="JC13" i="7"/>
  <c r="JD13" i="7" s="1"/>
  <c r="IL13" i="7"/>
  <c r="IL20" i="7"/>
  <c r="JC20" i="7"/>
  <c r="JD20" i="7" s="1"/>
  <c r="IL28" i="7"/>
  <c r="JC28" i="7"/>
  <c r="JD28" i="7" s="1"/>
  <c r="JC36" i="7"/>
  <c r="JD36" i="7" s="1"/>
  <c r="IL36" i="7"/>
  <c r="BS10" i="7"/>
  <c r="BT10" i="7" s="1"/>
  <c r="BB10" i="7"/>
  <c r="BS18" i="7"/>
  <c r="BT18" i="7" s="1"/>
  <c r="BB18" i="7"/>
  <c r="BS27" i="7"/>
  <c r="BT27" i="7" s="1"/>
  <c r="BB27" i="7"/>
  <c r="BS34" i="7"/>
  <c r="BT34" i="7" s="1"/>
  <c r="BB34" i="7"/>
  <c r="BS44" i="7"/>
  <c r="BT44" i="7" s="1"/>
  <c r="BB44" i="7"/>
  <c r="AU12" i="7"/>
  <c r="AV12" i="7" s="1"/>
  <c r="AD12" i="7"/>
  <c r="AX21" i="7"/>
  <c r="AU21" i="7"/>
  <c r="AV21" i="7" s="1"/>
  <c r="AD21" i="7"/>
  <c r="AU27" i="7"/>
  <c r="AV27" i="7" s="1"/>
  <c r="AD27" i="7"/>
  <c r="AU35" i="7"/>
  <c r="AV35" i="7" s="1"/>
  <c r="AD35" i="7"/>
  <c r="AU43" i="7"/>
  <c r="AV43" i="7" s="1"/>
  <c r="AD43" i="7"/>
  <c r="MI17" i="7"/>
  <c r="MJ17" i="7" s="1"/>
  <c r="O17" i="7"/>
  <c r="O25" i="7"/>
  <c r="MI25" i="7"/>
  <c r="MJ25" i="7" s="1"/>
  <c r="MI34" i="7"/>
  <c r="MJ34" i="7" s="1"/>
  <c r="O34" i="7"/>
  <c r="O41" i="7"/>
  <c r="MI41" i="7"/>
  <c r="MJ41" i="7" s="1"/>
  <c r="ML15" i="7"/>
  <c r="MM15" i="7" s="1"/>
  <c r="R15" i="7"/>
  <c r="ML21" i="7"/>
  <c r="MM21" i="7" s="1"/>
  <c r="R21" i="7"/>
  <c r="R29" i="7"/>
  <c r="ML29" i="7"/>
  <c r="MM29" i="7" s="1"/>
  <c r="ML38" i="7"/>
  <c r="MM38" i="7" s="1"/>
  <c r="R38" i="7"/>
  <c r="MF12" i="7"/>
  <c r="MG12" i="7" s="1"/>
  <c r="L12" i="7"/>
  <c r="L19" i="7"/>
  <c r="MF19" i="7"/>
  <c r="MG19" i="7" s="1"/>
  <c r="MF26" i="7"/>
  <c r="MG26" i="7" s="1"/>
  <c r="L26" i="7"/>
  <c r="MF34" i="7"/>
  <c r="MG34" i="7" s="1"/>
  <c r="L34" i="7"/>
  <c r="L42" i="7"/>
  <c r="MF42" i="7"/>
  <c r="MG42" i="7" s="1"/>
  <c r="BR13" i="7"/>
  <c r="HG10" i="7"/>
  <c r="HH10" i="7" s="1"/>
  <c r="GP10" i="7"/>
  <c r="HG19" i="7"/>
  <c r="HH19" i="7" s="1"/>
  <c r="GP19" i="7"/>
  <c r="HG26" i="7"/>
  <c r="HH26" i="7" s="1"/>
  <c r="GP26" i="7"/>
  <c r="HG35" i="7"/>
  <c r="HH35" i="7" s="1"/>
  <c r="GP35" i="7"/>
  <c r="GP41" i="7"/>
  <c r="HG41" i="7"/>
  <c r="HH41" i="7" s="1"/>
  <c r="MC15" i="7"/>
  <c r="I15" i="7"/>
  <c r="Z15" i="7"/>
  <c r="I22" i="7"/>
  <c r="Z22" i="7"/>
  <c r="AA22" i="7" s="1"/>
  <c r="MC22" i="7"/>
  <c r="MC37" i="7"/>
  <c r="I37" i="7"/>
  <c r="Z37" i="7"/>
  <c r="AA37" i="7" s="1"/>
  <c r="MC41" i="7"/>
  <c r="Z41" i="7"/>
  <c r="AA41" i="7" s="1"/>
  <c r="I41" i="7"/>
  <c r="MT34" i="7"/>
  <c r="IE10" i="7"/>
  <c r="IF10" i="7" s="1"/>
  <c r="HN10" i="7"/>
  <c r="IE20" i="7"/>
  <c r="IF20" i="7" s="1"/>
  <c r="HN20" i="7"/>
  <c r="IE27" i="7"/>
  <c r="IF27" i="7" s="1"/>
  <c r="HN27" i="7"/>
  <c r="HN37" i="7"/>
  <c r="IE37" i="7"/>
  <c r="IF37" i="7" s="1"/>
  <c r="IE43" i="7"/>
  <c r="IF43" i="7" s="1"/>
  <c r="HN43" i="7"/>
  <c r="FR17" i="7"/>
  <c r="GI17" i="7"/>
  <c r="GJ17" i="7" s="1"/>
  <c r="FR22" i="7"/>
  <c r="GI22" i="7"/>
  <c r="GJ22" i="7" s="1"/>
  <c r="GI29" i="7"/>
  <c r="GJ29" i="7" s="1"/>
  <c r="FR29" i="7"/>
  <c r="FR36" i="7"/>
  <c r="GI36" i="7"/>
  <c r="GJ36" i="7" s="1"/>
  <c r="MT18" i="7"/>
  <c r="MT33" i="7"/>
  <c r="FK15" i="7"/>
  <c r="FL15" i="7" s="1"/>
  <c r="ET15" i="7"/>
  <c r="FK24" i="7"/>
  <c r="FL24" i="7" s="1"/>
  <c r="ET24" i="7"/>
  <c r="ET29" i="7"/>
  <c r="FK29" i="7"/>
  <c r="FL29" i="7" s="1"/>
  <c r="FK42" i="7"/>
  <c r="FL42" i="7" s="1"/>
  <c r="ET42" i="7"/>
  <c r="EM15" i="7"/>
  <c r="EN15" i="7" s="1"/>
  <c r="DV15" i="7"/>
  <c r="EM23" i="7"/>
  <c r="EN23" i="7" s="1"/>
  <c r="DV23" i="7"/>
  <c r="EM33" i="7"/>
  <c r="EN33" i="7" s="1"/>
  <c r="DV33" i="7"/>
  <c r="EM42" i="7"/>
  <c r="EN42" i="7" s="1"/>
  <c r="DV42" i="7"/>
  <c r="GI11" i="7"/>
  <c r="GJ11" i="7" s="1"/>
  <c r="CQ11" i="7"/>
  <c r="CR11" i="7" s="1"/>
  <c r="U15" i="7"/>
  <c r="MO15" i="7"/>
  <c r="MP15" i="7" s="1"/>
  <c r="U23" i="7"/>
  <c r="MO23" i="7"/>
  <c r="MP23" i="7" s="1"/>
  <c r="MO31" i="7"/>
  <c r="MP31" i="7" s="1"/>
  <c r="U31" i="7"/>
  <c r="MO38" i="7"/>
  <c r="MP38" i="7" s="1"/>
  <c r="U38" i="7"/>
  <c r="MO13" i="7"/>
  <c r="MP13" i="7" s="1"/>
  <c r="BQ29" i="7"/>
  <c r="AW38" i="7"/>
  <c r="BU38" i="7" s="1"/>
  <c r="CS38" i="7" s="1"/>
  <c r="DQ38" i="7" s="1"/>
  <c r="EO38" i="7" s="1"/>
  <c r="FM38" i="7" s="1"/>
  <c r="GK38" i="7" s="1"/>
  <c r="HI38" i="7" s="1"/>
  <c r="IG38" i="7" s="1"/>
  <c r="JE38" i="7" s="1"/>
  <c r="KC38" i="7" s="1"/>
  <c r="LA38" i="7" s="1"/>
  <c r="LY38" i="7" s="1"/>
  <c r="LW18" i="7"/>
  <c r="LX18" i="7" s="1"/>
  <c r="LF18" i="7"/>
  <c r="LW23" i="7"/>
  <c r="LX23" i="7" s="1"/>
  <c r="LF23" i="7"/>
  <c r="LF33" i="7"/>
  <c r="LW33" i="7"/>
  <c r="LX33" i="7" s="1"/>
  <c r="LF42" i="7"/>
  <c r="LW42" i="7"/>
  <c r="LX42" i="7" s="1"/>
  <c r="KY15" i="7"/>
  <c r="KZ15" i="7" s="1"/>
  <c r="KH15" i="7"/>
  <c r="KY24" i="7"/>
  <c r="KZ24" i="7" s="1"/>
  <c r="KH24" i="7"/>
  <c r="KY29" i="7"/>
  <c r="KZ29" i="7" s="1"/>
  <c r="KH29" i="7"/>
  <c r="KH42" i="7"/>
  <c r="KY42" i="7"/>
  <c r="KZ42" i="7" s="1"/>
  <c r="O18" i="7"/>
  <c r="MI18" i="7"/>
  <c r="MJ18" i="7" s="1"/>
  <c r="DO18" i="7"/>
  <c r="DP18" i="7" s="1"/>
  <c r="CX18" i="7"/>
  <c r="DO27" i="7"/>
  <c r="DP27" i="7" s="1"/>
  <c r="CX27" i="7"/>
  <c r="CX34" i="7"/>
  <c r="DO34" i="7"/>
  <c r="DP34" i="7" s="1"/>
  <c r="CX41" i="7"/>
  <c r="DO41" i="7"/>
  <c r="DP41" i="7" s="1"/>
  <c r="X13" i="7"/>
  <c r="MR13" i="7"/>
  <c r="MS13" i="7" s="1"/>
  <c r="X23" i="7"/>
  <c r="MR23" i="7"/>
  <c r="MS23" i="7" s="1"/>
  <c r="MR28" i="7"/>
  <c r="MS28" i="7" s="1"/>
  <c r="X28" i="7"/>
  <c r="X36" i="7"/>
  <c r="MR36" i="7"/>
  <c r="MS36" i="7" s="1"/>
  <c r="KA14" i="7"/>
  <c r="KB14" i="7" s="1"/>
  <c r="JJ14" i="7"/>
  <c r="KA24" i="7"/>
  <c r="KB24" i="7" s="1"/>
  <c r="JJ24" i="7"/>
  <c r="KA32" i="7"/>
  <c r="KB32" i="7" s="1"/>
  <c r="JJ32" i="7"/>
  <c r="KA40" i="7"/>
  <c r="KB40" i="7" s="1"/>
  <c r="JJ40" i="7"/>
  <c r="CQ13" i="7"/>
  <c r="CR13" i="7" s="1"/>
  <c r="BZ13" i="7"/>
  <c r="BZ22" i="7"/>
  <c r="CQ22" i="7"/>
  <c r="CR22" i="7" s="1"/>
  <c r="CQ29" i="7"/>
  <c r="CR29" i="7" s="1"/>
  <c r="BZ29" i="7"/>
  <c r="BZ38" i="7"/>
  <c r="CQ38" i="7"/>
  <c r="CR38" i="7" s="1"/>
  <c r="MT27" i="7"/>
  <c r="MT23" i="7"/>
  <c r="JC14" i="7"/>
  <c r="JD14" i="7" s="1"/>
  <c r="IL14" i="7"/>
  <c r="IL22" i="7"/>
  <c r="JC22" i="7"/>
  <c r="JD22" i="7" s="1"/>
  <c r="JC30" i="7"/>
  <c r="JD30" i="7" s="1"/>
  <c r="IL30" i="7"/>
  <c r="IL38" i="7"/>
  <c r="JC38" i="7"/>
  <c r="JD38" i="7" s="1"/>
  <c r="BS12" i="7"/>
  <c r="BT12" i="7" s="1"/>
  <c r="BB12" i="7"/>
  <c r="BS19" i="7"/>
  <c r="BT19" i="7" s="1"/>
  <c r="BB19" i="7"/>
  <c r="BS26" i="7"/>
  <c r="BT26" i="7" s="1"/>
  <c r="BB26" i="7"/>
  <c r="BS35" i="7"/>
  <c r="BT35" i="7" s="1"/>
  <c r="BB35" i="7"/>
  <c r="BB43" i="7"/>
  <c r="BS43" i="7"/>
  <c r="BT43" i="7" s="1"/>
  <c r="AU13" i="7"/>
  <c r="AV13" i="7" s="1"/>
  <c r="AD13" i="7"/>
  <c r="AU20" i="7"/>
  <c r="AV20" i="7" s="1"/>
  <c r="AD20" i="7"/>
  <c r="AU30" i="7"/>
  <c r="AV30" i="7" s="1"/>
  <c r="AD30" i="7"/>
  <c r="AU36" i="7"/>
  <c r="AV36" i="7" s="1"/>
  <c r="AD36" i="7"/>
  <c r="O19" i="7"/>
  <c r="MI19" i="7"/>
  <c r="MJ19" i="7" s="1"/>
  <c r="MI26" i="7"/>
  <c r="MJ26" i="7" s="1"/>
  <c r="O26" i="7"/>
  <c r="O40" i="7"/>
  <c r="MI40" i="7"/>
  <c r="MJ40" i="7" s="1"/>
  <c r="MI43" i="7"/>
  <c r="MJ43" i="7" s="1"/>
  <c r="O43" i="7"/>
  <c r="ML14" i="7"/>
  <c r="MM14" i="7" s="1"/>
  <c r="R14" i="7"/>
  <c r="ML28" i="7"/>
  <c r="R28" i="7"/>
  <c r="ML30" i="7"/>
  <c r="MM30" i="7" s="1"/>
  <c r="R30" i="7"/>
  <c r="ML40" i="7"/>
  <c r="MM40" i="7" s="1"/>
  <c r="R40" i="7"/>
  <c r="MF14" i="7"/>
  <c r="MG14" i="7" s="1"/>
  <c r="L14" i="7"/>
  <c r="MF20" i="7"/>
  <c r="MG20" i="7" s="1"/>
  <c r="L20" i="7"/>
  <c r="MF25" i="7"/>
  <c r="MG25" i="7" s="1"/>
  <c r="L25" i="7"/>
  <c r="MF36" i="7"/>
  <c r="MG36" i="7" s="1"/>
  <c r="L36" i="7"/>
  <c r="MF43" i="7"/>
  <c r="MG43" i="7" s="1"/>
  <c r="L43" i="7"/>
  <c r="MT32" i="7"/>
  <c r="MT28" i="7"/>
  <c r="HG12" i="7"/>
  <c r="HH12" i="7" s="1"/>
  <c r="GP12" i="7"/>
  <c r="GP20" i="7"/>
  <c r="HG20" i="7"/>
  <c r="HH20" i="7" s="1"/>
  <c r="HG30" i="7"/>
  <c r="HH30" i="7" s="1"/>
  <c r="GP30" i="7"/>
  <c r="GP37" i="7"/>
  <c r="HG37" i="7"/>
  <c r="HH37" i="7" s="1"/>
  <c r="GP44" i="7"/>
  <c r="HG44" i="7"/>
  <c r="HH44" i="7" s="1"/>
  <c r="Z17" i="7"/>
  <c r="I17" i="7"/>
  <c r="MC17" i="7"/>
  <c r="Z29" i="7"/>
  <c r="AA29" i="7" s="1"/>
  <c r="I29" i="7"/>
  <c r="MC29" i="7"/>
  <c r="Z32" i="7"/>
  <c r="AA32" i="7" s="1"/>
  <c r="I32" i="7"/>
  <c r="MC32" i="7"/>
  <c r="MC39" i="7"/>
  <c r="Z39" i="7"/>
  <c r="AA39" i="7" s="1"/>
  <c r="I39" i="7"/>
  <c r="IE12" i="7"/>
  <c r="IF12" i="7" s="1"/>
  <c r="HN12" i="7"/>
  <c r="IE21" i="7"/>
  <c r="IF21" i="7" s="1"/>
  <c r="HN21" i="7"/>
  <c r="IE30" i="7"/>
  <c r="IF30" i="7" s="1"/>
  <c r="HN30" i="7"/>
  <c r="HN36" i="7"/>
  <c r="IE36" i="7"/>
  <c r="IF36" i="7" s="1"/>
  <c r="GI16" i="7"/>
  <c r="GJ16" i="7" s="1"/>
  <c r="FR16" i="7"/>
  <c r="GI28" i="7"/>
  <c r="GJ28" i="7" s="1"/>
  <c r="FR28" i="7"/>
  <c r="GI32" i="7"/>
  <c r="GJ32" i="7" s="1"/>
  <c r="FR32" i="7"/>
  <c r="FR38" i="7"/>
  <c r="GI38" i="7"/>
  <c r="GJ38" i="7" s="1"/>
  <c r="FK16" i="7"/>
  <c r="FL16" i="7" s="1"/>
  <c r="ET16" i="7"/>
  <c r="FK27" i="7"/>
  <c r="FL27" i="7" s="1"/>
  <c r="ET27" i="7"/>
  <c r="FK31" i="7"/>
  <c r="FL31" i="7" s="1"/>
  <c r="ET31" i="7"/>
  <c r="FK39" i="7"/>
  <c r="FL39" i="7" s="1"/>
  <c r="ET39" i="7"/>
  <c r="EM18" i="7"/>
  <c r="EN18" i="7" s="1"/>
  <c r="DV18" i="7"/>
  <c r="EM32" i="7"/>
  <c r="EN32" i="7" s="1"/>
  <c r="DV32" i="7"/>
  <c r="DV34" i="7"/>
  <c r="EM34" i="7"/>
  <c r="EN34" i="7" s="1"/>
  <c r="DV41" i="7"/>
  <c r="EM41" i="7"/>
  <c r="EN41" i="7" s="1"/>
  <c r="MT26" i="7"/>
  <c r="MT37" i="7"/>
  <c r="ET17" i="7"/>
  <c r="FK17" i="7"/>
  <c r="FL17" i="7" s="1"/>
  <c r="FK30" i="7"/>
  <c r="FL30" i="7" s="1"/>
  <c r="ET30" i="7"/>
  <c r="FK33" i="7"/>
  <c r="FL33" i="7" s="1"/>
  <c r="ET33" i="7"/>
  <c r="FK40" i="7"/>
  <c r="FL40" i="7" s="1"/>
  <c r="ET40" i="7"/>
  <c r="EM10" i="7"/>
  <c r="EN10" i="7" s="1"/>
  <c r="DV10" i="7"/>
  <c r="EM19" i="7"/>
  <c r="EN19" i="7" s="1"/>
  <c r="DV19" i="7"/>
  <c r="EM25" i="7"/>
  <c r="EN25" i="7" s="1"/>
  <c r="DV25" i="7"/>
  <c r="EM35" i="7"/>
  <c r="EN35" i="7" s="1"/>
  <c r="DV35" i="7"/>
  <c r="DV44" i="7"/>
  <c r="EM44" i="7"/>
  <c r="EN44" i="7" s="1"/>
  <c r="ML16" i="7"/>
  <c r="MM16" i="7" s="1"/>
  <c r="LF44" i="7"/>
  <c r="LW44" i="7"/>
  <c r="LX44" i="7" s="1"/>
  <c r="DO35" i="7"/>
  <c r="DP35" i="7" s="1"/>
  <c r="CX35" i="7"/>
  <c r="X38" i="7"/>
  <c r="MR38" i="7"/>
  <c r="MS38" i="7" s="1"/>
  <c r="JJ33" i="7"/>
  <c r="KA33" i="7"/>
  <c r="KB33" i="7" s="1"/>
  <c r="BZ39" i="7"/>
  <c r="CQ39" i="7"/>
  <c r="CR39" i="7" s="1"/>
  <c r="BS13" i="7"/>
  <c r="BT13" i="7" s="1"/>
  <c r="BB13" i="7"/>
  <c r="AX37" i="7"/>
  <c r="AY37" i="7" s="1"/>
  <c r="AU37" i="7"/>
  <c r="AV37" i="7" s="1"/>
  <c r="AD37" i="7"/>
  <c r="O20" i="7"/>
  <c r="MI20" i="7"/>
  <c r="MJ20" i="7" s="1"/>
  <c r="R32" i="7"/>
  <c r="ML32" i="7"/>
  <c r="MM32" i="7" s="1"/>
  <c r="L10" i="7"/>
  <c r="MF10" i="7"/>
  <c r="MG10" i="7" s="1"/>
  <c r="Y12" i="7"/>
  <c r="AW12" i="7" s="1"/>
  <c r="BU12" i="7" s="1"/>
  <c r="CS12" i="7" s="1"/>
  <c r="DQ12" i="7" s="1"/>
  <c r="EO12" i="7" s="1"/>
  <c r="FM12" i="7" s="1"/>
  <c r="GK12" i="7" s="1"/>
  <c r="HI12" i="7" s="1"/>
  <c r="IG12" i="7" s="1"/>
  <c r="JE12" i="7" s="1"/>
  <c r="KC12" i="7" s="1"/>
  <c r="LA12" i="7" s="1"/>
  <c r="LY12" i="7" s="1"/>
  <c r="HG42" i="7"/>
  <c r="HH42" i="7" s="1"/>
  <c r="GP42" i="7"/>
  <c r="Z23" i="7"/>
  <c r="AA23" i="7" s="1"/>
  <c r="MC23" i="7"/>
  <c r="I23" i="7"/>
  <c r="IE16" i="7"/>
  <c r="IF16" i="7" s="1"/>
  <c r="HN16" i="7"/>
  <c r="GI30" i="7"/>
  <c r="GJ30" i="7" s="1"/>
  <c r="FR30" i="7"/>
  <c r="GI39" i="7"/>
  <c r="GJ39" i="7" s="1"/>
  <c r="FR39" i="7"/>
  <c r="U12" i="7"/>
  <c r="MO17" i="7"/>
  <c r="MP17" i="7" s="1"/>
  <c r="U17" i="7"/>
  <c r="MO32" i="7"/>
  <c r="MP32" i="7" s="1"/>
  <c r="U32" i="7"/>
  <c r="MO33" i="7"/>
  <c r="MP33" i="7" s="1"/>
  <c r="U33" i="7"/>
  <c r="U40" i="7"/>
  <c r="MO40" i="7"/>
  <c r="MP40" i="7" s="1"/>
  <c r="MO11" i="7"/>
  <c r="MP11" i="7" s="1"/>
  <c r="U11" i="7"/>
  <c r="MK44" i="7"/>
  <c r="MK28" i="7"/>
  <c r="LW12" i="7"/>
  <c r="LX12" i="7" s="1"/>
  <c r="LF12" i="7"/>
  <c r="LW20" i="7"/>
  <c r="LX20" i="7" s="1"/>
  <c r="LF20" i="7"/>
  <c r="LW25" i="7"/>
  <c r="LX25" i="7" s="1"/>
  <c r="LF25" i="7"/>
  <c r="LW35" i="7"/>
  <c r="LX35" i="7" s="1"/>
  <c r="LF35" i="7"/>
  <c r="LF43" i="7"/>
  <c r="LW43" i="7"/>
  <c r="LX43" i="7" s="1"/>
  <c r="KH17" i="7"/>
  <c r="KY17" i="7"/>
  <c r="KZ17" i="7" s="1"/>
  <c r="KY27" i="7"/>
  <c r="KZ27" i="7" s="1"/>
  <c r="KH27" i="7"/>
  <c r="KH33" i="7"/>
  <c r="KY33" i="7"/>
  <c r="KZ33" i="7" s="1"/>
  <c r="KH41" i="7"/>
  <c r="KY41" i="7"/>
  <c r="KZ41" i="7" s="1"/>
  <c r="IE11" i="7"/>
  <c r="IF11" i="7" s="1"/>
  <c r="HN11" i="7"/>
  <c r="MT30" i="7"/>
  <c r="DO12" i="7"/>
  <c r="DP12" i="7" s="1"/>
  <c r="CX12" i="7"/>
  <c r="CX20" i="7"/>
  <c r="DO20" i="7"/>
  <c r="DP20" i="7" s="1"/>
  <c r="DO26" i="7"/>
  <c r="DP26" i="7" s="1"/>
  <c r="CX26" i="7"/>
  <c r="CX37" i="7"/>
  <c r="DO37" i="7"/>
  <c r="DP37" i="7" s="1"/>
  <c r="CX43" i="7"/>
  <c r="DO43" i="7"/>
  <c r="DP43" i="7" s="1"/>
  <c r="FK11" i="7"/>
  <c r="FL11" i="7" s="1"/>
  <c r="ET11" i="7"/>
  <c r="X14" i="7"/>
  <c r="MR14" i="7"/>
  <c r="MS14" i="7" s="1"/>
  <c r="X21" i="7"/>
  <c r="MR21" i="7"/>
  <c r="MS21" i="7" s="1"/>
  <c r="X31" i="7"/>
  <c r="MR31" i="7"/>
  <c r="MS31" i="7" s="1"/>
  <c r="X39" i="7"/>
  <c r="MR39" i="7"/>
  <c r="MS39" i="7" s="1"/>
  <c r="KA18" i="7"/>
  <c r="KB18" i="7" s="1"/>
  <c r="JJ18" i="7"/>
  <c r="KA23" i="7"/>
  <c r="KB23" i="7" s="1"/>
  <c r="JJ23" i="7"/>
  <c r="KA34" i="7"/>
  <c r="KB34" i="7" s="1"/>
  <c r="JJ34" i="7"/>
  <c r="JJ42" i="7"/>
  <c r="KA42" i="7"/>
  <c r="KB42" i="7" s="1"/>
  <c r="CQ15" i="7"/>
  <c r="CR15" i="7" s="1"/>
  <c r="BZ15" i="7"/>
  <c r="CQ24" i="7"/>
  <c r="CR24" i="7" s="1"/>
  <c r="BZ24" i="7"/>
  <c r="CQ32" i="7"/>
  <c r="CR32" i="7" s="1"/>
  <c r="BZ32" i="7"/>
  <c r="BZ42" i="7"/>
  <c r="CQ42" i="7"/>
  <c r="CR42" i="7" s="1"/>
  <c r="MT35" i="7"/>
  <c r="MT31" i="7"/>
  <c r="JC16" i="7"/>
  <c r="JD16" i="7" s="1"/>
  <c r="IL16" i="7"/>
  <c r="JC31" i="7"/>
  <c r="JD31" i="7" s="1"/>
  <c r="IL31" i="7"/>
  <c r="IL33" i="7"/>
  <c r="JC33" i="7"/>
  <c r="JD33" i="7" s="1"/>
  <c r="JC40" i="7"/>
  <c r="JD40" i="7" s="1"/>
  <c r="IL40" i="7"/>
  <c r="BV21" i="7"/>
  <c r="BS21" i="7"/>
  <c r="BT21" i="7" s="1"/>
  <c r="BB21" i="7"/>
  <c r="BB20" i="7"/>
  <c r="BS20" i="7"/>
  <c r="BT20" i="7" s="1"/>
  <c r="BB29" i="7"/>
  <c r="BS29" i="7"/>
  <c r="BS38" i="7"/>
  <c r="BT38" i="7" s="1"/>
  <c r="BB38" i="7"/>
  <c r="AW40" i="7"/>
  <c r="BU40" i="7" s="1"/>
  <c r="CS40" i="7" s="1"/>
  <c r="DQ40" i="7" s="1"/>
  <c r="EO40" i="7" s="1"/>
  <c r="FM40" i="7" s="1"/>
  <c r="GK40" i="7" s="1"/>
  <c r="HI40" i="7" s="1"/>
  <c r="IG40" i="7" s="1"/>
  <c r="JE40" i="7" s="1"/>
  <c r="KC40" i="7" s="1"/>
  <c r="LA40" i="7" s="1"/>
  <c r="LY40" i="7" s="1"/>
  <c r="AU14" i="7"/>
  <c r="AV14" i="7" s="1"/>
  <c r="AD14" i="7"/>
  <c r="AX14" i="7"/>
  <c r="AY14" i="7" s="1"/>
  <c r="AU28" i="7"/>
  <c r="AV28" i="7" s="1"/>
  <c r="AD28" i="7"/>
  <c r="AX29" i="7"/>
  <c r="AY29" i="7" s="1"/>
  <c r="AU29" i="7"/>
  <c r="AV29" i="7" s="1"/>
  <c r="AD29" i="7"/>
  <c r="AU39" i="7"/>
  <c r="AV39" i="7" s="1"/>
  <c r="AD39" i="7"/>
  <c r="O12" i="7"/>
  <c r="MI12" i="7"/>
  <c r="MJ12" i="7" s="1"/>
  <c r="O21" i="7"/>
  <c r="MI21" i="7"/>
  <c r="MJ21" i="7" s="1"/>
  <c r="O29" i="7"/>
  <c r="MI29" i="7"/>
  <c r="MJ29" i="7" s="1"/>
  <c r="O35" i="7"/>
  <c r="MI35" i="7"/>
  <c r="MJ35" i="7" s="1"/>
  <c r="ML18" i="7"/>
  <c r="MM18" i="7" s="1"/>
  <c r="R18" i="7"/>
  <c r="ML26" i="7"/>
  <c r="MM26" i="7" s="1"/>
  <c r="R26" i="7"/>
  <c r="ML34" i="7"/>
  <c r="MM34" i="7" s="1"/>
  <c r="R34" i="7"/>
  <c r="ML41" i="7"/>
  <c r="MM41" i="7" s="1"/>
  <c r="R41" i="7"/>
  <c r="MF11" i="7"/>
  <c r="MG11" i="7" s="1"/>
  <c r="L11" i="7"/>
  <c r="MF22" i="7"/>
  <c r="MG22" i="7" s="1"/>
  <c r="L22" i="7"/>
  <c r="L28" i="7"/>
  <c r="MF28" i="7"/>
  <c r="MG28" i="7" s="1"/>
  <c r="L38" i="7"/>
  <c r="MF38" i="7"/>
  <c r="MG38" i="7" s="1"/>
  <c r="BU25" i="7"/>
  <c r="CS25" i="7" s="1"/>
  <c r="DQ25" i="7" s="1"/>
  <c r="EO25" i="7" s="1"/>
  <c r="FM25" i="7" s="1"/>
  <c r="GK25" i="7" s="1"/>
  <c r="HI25" i="7" s="1"/>
  <c r="IG25" i="7" s="1"/>
  <c r="JE25" i="7" s="1"/>
  <c r="KC25" i="7" s="1"/>
  <c r="LA25" i="7" s="1"/>
  <c r="LY25" i="7" s="1"/>
  <c r="HG14" i="7"/>
  <c r="HH14" i="7" s="1"/>
  <c r="GP14" i="7"/>
  <c r="GP22" i="7"/>
  <c r="HG22" i="7"/>
  <c r="HH22" i="7" s="1"/>
  <c r="HG31" i="7"/>
  <c r="HH31" i="7" s="1"/>
  <c r="GP31" i="7"/>
  <c r="GP36" i="7"/>
  <c r="HG36" i="7"/>
  <c r="HH36" i="7" s="1"/>
  <c r="Z11" i="7"/>
  <c r="I11" i="7"/>
  <c r="MC11" i="7"/>
  <c r="MC19" i="7"/>
  <c r="I19" i="7"/>
  <c r="Z19" i="7"/>
  <c r="AA19" i="7" s="1"/>
  <c r="MC25" i="7"/>
  <c r="Z25" i="7"/>
  <c r="AA25" i="7" s="1"/>
  <c r="I25" i="7"/>
  <c r="MC34" i="7"/>
  <c r="Z34" i="7"/>
  <c r="AA34" i="7" s="1"/>
  <c r="I34" i="7"/>
  <c r="MC43" i="7"/>
  <c r="Z43" i="7"/>
  <c r="AA43" i="7" s="1"/>
  <c r="I43" i="7"/>
  <c r="IE13" i="7"/>
  <c r="IF13" i="7" s="1"/>
  <c r="HN13" i="7"/>
  <c r="IE24" i="7"/>
  <c r="IF24" i="7" s="1"/>
  <c r="HN24" i="7"/>
  <c r="IE32" i="7"/>
  <c r="IF32" i="7" s="1"/>
  <c r="HN32" i="7"/>
  <c r="IE39" i="7"/>
  <c r="IF39" i="7" s="1"/>
  <c r="HN39" i="7"/>
  <c r="GI15" i="7"/>
  <c r="GJ15" i="7" s="1"/>
  <c r="FR15" i="7"/>
  <c r="GI24" i="7"/>
  <c r="GJ24" i="7" s="1"/>
  <c r="FR24" i="7"/>
  <c r="GI33" i="7"/>
  <c r="GJ33" i="7" s="1"/>
  <c r="FR33" i="7"/>
  <c r="GI40" i="7"/>
  <c r="GJ40" i="7" s="1"/>
  <c r="FR40" i="7"/>
  <c r="MO12" i="7"/>
  <c r="MP12" i="7" s="1"/>
  <c r="MT41" i="7"/>
  <c r="MT13" i="7"/>
  <c r="FK18" i="7"/>
  <c r="FL18" i="7" s="1"/>
  <c r="ET18" i="7"/>
  <c r="FK23" i="7"/>
  <c r="FL23" i="7" s="1"/>
  <c r="ET23" i="7"/>
  <c r="FK37" i="7"/>
  <c r="FL37" i="7" s="1"/>
  <c r="ET37" i="7"/>
  <c r="FK44" i="7"/>
  <c r="FL44" i="7" s="1"/>
  <c r="ET44" i="7"/>
  <c r="EM12" i="7"/>
  <c r="EN12" i="7" s="1"/>
  <c r="DV12" i="7"/>
  <c r="EM20" i="7"/>
  <c r="EN20" i="7" s="1"/>
  <c r="DV20" i="7"/>
  <c r="EM26" i="7"/>
  <c r="EN26" i="7" s="1"/>
  <c r="DV26" i="7"/>
  <c r="EM37" i="7"/>
  <c r="EN37" i="7" s="1"/>
  <c r="DV37" i="7"/>
  <c r="DV43" i="7"/>
  <c r="EM43" i="7"/>
  <c r="EN43" i="7" s="1"/>
  <c r="MT42" i="7"/>
  <c r="MT12" i="7"/>
  <c r="MO29" i="7"/>
  <c r="MP29" i="7" s="1"/>
  <c r="U29" i="7"/>
  <c r="KY23" i="7"/>
  <c r="KZ23" i="7" s="1"/>
  <c r="KH23" i="7"/>
  <c r="DO10" i="7"/>
  <c r="DP10" i="7" s="1"/>
  <c r="CX10" i="7"/>
  <c r="CQ31" i="7"/>
  <c r="CR31" i="7" s="1"/>
  <c r="BZ31" i="7"/>
  <c r="IL39" i="7"/>
  <c r="JC39" i="7"/>
  <c r="JD39" i="7" s="1"/>
  <c r="MI28" i="7"/>
  <c r="MJ28" i="7" s="1"/>
  <c r="O28" i="7"/>
  <c r="R17" i="7"/>
  <c r="ML17" i="7"/>
  <c r="MM17" i="7" s="1"/>
  <c r="MF33" i="7"/>
  <c r="MG33" i="7" s="1"/>
  <c r="L33" i="7"/>
  <c r="GI14" i="7"/>
  <c r="GJ14" i="7" s="1"/>
  <c r="FR14" i="7"/>
  <c r="MO10" i="7"/>
  <c r="MP10" i="7" s="1"/>
  <c r="U10" i="7"/>
  <c r="MO18" i="7"/>
  <c r="MP18" i="7" s="1"/>
  <c r="U18" i="7"/>
  <c r="U25" i="7"/>
  <c r="MO25" i="7"/>
  <c r="MP25" i="7" s="1"/>
  <c r="MO34" i="7"/>
  <c r="MP34" i="7" s="1"/>
  <c r="U34" i="7"/>
  <c r="U43" i="7"/>
  <c r="MO43" i="7"/>
  <c r="MP43" i="7" s="1"/>
  <c r="MQ29" i="7"/>
  <c r="LF17" i="7"/>
  <c r="LW17" i="7"/>
  <c r="LX17" i="7" s="1"/>
  <c r="LW21" i="7"/>
  <c r="LX21" i="7" s="1"/>
  <c r="LF21" i="7"/>
  <c r="LF26" i="7"/>
  <c r="LW26" i="7"/>
  <c r="LX26" i="7" s="1"/>
  <c r="LF36" i="7"/>
  <c r="LW36" i="7"/>
  <c r="LX36" i="7" s="1"/>
  <c r="MT10" i="7"/>
  <c r="KY18" i="7"/>
  <c r="KZ18" i="7" s="1"/>
  <c r="KH18" i="7"/>
  <c r="KY25" i="7"/>
  <c r="KZ25" i="7" s="1"/>
  <c r="KH25" i="7"/>
  <c r="KY34" i="7"/>
  <c r="KZ34" i="7" s="1"/>
  <c r="KH34" i="7"/>
  <c r="KY40" i="7"/>
  <c r="KZ40" i="7" s="1"/>
  <c r="KH40" i="7"/>
  <c r="AX11" i="7"/>
  <c r="AU11" i="7"/>
  <c r="AV11" i="7" s="1"/>
  <c r="AD11" i="7"/>
  <c r="DO13" i="7"/>
  <c r="DP13" i="7" s="1"/>
  <c r="CX13" i="7"/>
  <c r="DO24" i="7"/>
  <c r="DP24" i="7" s="1"/>
  <c r="CX24" i="7"/>
  <c r="DO28" i="7"/>
  <c r="DP28" i="7" s="1"/>
  <c r="CX28" i="7"/>
  <c r="CX36" i="7"/>
  <c r="DO36" i="7"/>
  <c r="DP36" i="7" s="1"/>
  <c r="X15" i="7"/>
  <c r="MR15" i="7"/>
  <c r="MS15" i="7" s="1"/>
  <c r="MR24" i="7"/>
  <c r="MS24" i="7" s="1"/>
  <c r="X24" i="7"/>
  <c r="X34" i="7"/>
  <c r="MR34" i="7"/>
  <c r="MS34" i="7" s="1"/>
  <c r="MR41" i="7"/>
  <c r="MS41" i="7" s="1"/>
  <c r="X41" i="7"/>
  <c r="KA10" i="7"/>
  <c r="KB10" i="7" s="1"/>
  <c r="JJ10" i="7"/>
  <c r="JJ19" i="7"/>
  <c r="KA19" i="7"/>
  <c r="KB19" i="7" s="1"/>
  <c r="KA25" i="7"/>
  <c r="KB25" i="7" s="1"/>
  <c r="JJ25" i="7"/>
  <c r="KA35" i="7"/>
  <c r="KB35" i="7" s="1"/>
  <c r="JJ35" i="7"/>
  <c r="JJ44" i="7"/>
  <c r="KA44" i="7"/>
  <c r="KB44" i="7" s="1"/>
  <c r="CQ16" i="7"/>
  <c r="CR16" i="7" s="1"/>
  <c r="BZ16" i="7"/>
  <c r="CT23" i="7"/>
  <c r="DR23" i="7" s="1"/>
  <c r="CQ23" i="7"/>
  <c r="CR23" i="7" s="1"/>
  <c r="BZ23" i="7"/>
  <c r="CQ33" i="7"/>
  <c r="CR33" i="7" s="1"/>
  <c r="BZ33" i="7"/>
  <c r="CQ40" i="7"/>
  <c r="CR40" i="7" s="1"/>
  <c r="BZ40" i="7"/>
  <c r="MT11" i="7"/>
  <c r="IL17" i="7"/>
  <c r="JC17" i="7"/>
  <c r="JD17" i="7" s="1"/>
  <c r="JC23" i="7"/>
  <c r="JD23" i="7" s="1"/>
  <c r="IL23" i="7"/>
  <c r="JC32" i="7"/>
  <c r="JD32" i="7" s="1"/>
  <c r="IL32" i="7"/>
  <c r="IL42" i="7"/>
  <c r="JC42" i="7"/>
  <c r="JD42" i="7" s="1"/>
  <c r="BS14" i="7"/>
  <c r="BT14" i="7" s="1"/>
  <c r="BB14" i="7"/>
  <c r="BV14" i="7"/>
  <c r="BW14" i="7" s="1"/>
  <c r="BS24" i="7"/>
  <c r="BT24" i="7" s="1"/>
  <c r="BB24" i="7"/>
  <c r="BS31" i="7"/>
  <c r="BT31" i="7" s="1"/>
  <c r="BB31" i="7"/>
  <c r="BV31" i="7"/>
  <c r="BW31" i="7" s="1"/>
  <c r="BS39" i="7"/>
  <c r="BT39" i="7" s="1"/>
  <c r="BB39" i="7"/>
  <c r="AW28" i="7"/>
  <c r="BU28" i="7" s="1"/>
  <c r="CS28" i="7" s="1"/>
  <c r="DQ28" i="7" s="1"/>
  <c r="EO28" i="7" s="1"/>
  <c r="FM28" i="7" s="1"/>
  <c r="GK28" i="7" s="1"/>
  <c r="HI28" i="7" s="1"/>
  <c r="IG28" i="7" s="1"/>
  <c r="JE28" i="7" s="1"/>
  <c r="KC28" i="7" s="1"/>
  <c r="LA28" i="7" s="1"/>
  <c r="LY28" i="7" s="1"/>
  <c r="AW16" i="7"/>
  <c r="BU16" i="7" s="1"/>
  <c r="CS16" i="7" s="1"/>
  <c r="DQ16" i="7" s="1"/>
  <c r="EO16" i="7" s="1"/>
  <c r="FM16" i="7" s="1"/>
  <c r="GK16" i="7" s="1"/>
  <c r="HI16" i="7" s="1"/>
  <c r="IG16" i="7" s="1"/>
  <c r="JE16" i="7" s="1"/>
  <c r="KC16" i="7" s="1"/>
  <c r="LA16" i="7" s="1"/>
  <c r="LY16" i="7" s="1"/>
  <c r="AU15" i="7"/>
  <c r="AV15" i="7" s="1"/>
  <c r="AD15" i="7"/>
  <c r="AX15" i="7"/>
  <c r="AU24" i="7"/>
  <c r="AV24" i="7" s="1"/>
  <c r="AD24" i="7"/>
  <c r="AU31" i="7"/>
  <c r="AV31" i="7" s="1"/>
  <c r="AD31" i="7"/>
  <c r="AX31" i="7"/>
  <c r="AY31" i="7" s="1"/>
  <c r="AU40" i="7"/>
  <c r="AV40" i="7" s="1"/>
  <c r="AX40" i="7"/>
  <c r="AY40" i="7" s="1"/>
  <c r="AD40" i="7"/>
  <c r="EM11" i="7"/>
  <c r="EN11" i="7" s="1"/>
  <c r="DV11" i="7"/>
  <c r="MI13" i="7"/>
  <c r="MJ13" i="7" s="1"/>
  <c r="O13" i="7"/>
  <c r="MI23" i="7"/>
  <c r="MJ23" i="7" s="1"/>
  <c r="O23" i="7"/>
  <c r="O30" i="7"/>
  <c r="MI30" i="7"/>
  <c r="MJ30" i="7" s="1"/>
  <c r="O37" i="7"/>
  <c r="MI37" i="7"/>
  <c r="MJ37" i="7" s="1"/>
  <c r="R10" i="7"/>
  <c r="ML10" i="7"/>
  <c r="MM10" i="7" s="1"/>
  <c r="ML19" i="7"/>
  <c r="MM19" i="7" s="1"/>
  <c r="R19" i="7"/>
  <c r="ML22" i="7"/>
  <c r="MM22" i="7" s="1"/>
  <c r="R22" i="7"/>
  <c r="ML33" i="7"/>
  <c r="MM33" i="7" s="1"/>
  <c r="R33" i="7"/>
  <c r="ML42" i="7"/>
  <c r="MM42" i="7" s="1"/>
  <c r="R42" i="7"/>
  <c r="MF15" i="7"/>
  <c r="MG15" i="7" s="1"/>
  <c r="L15" i="7"/>
  <c r="MF23" i="7"/>
  <c r="MG23" i="7" s="1"/>
  <c r="L23" i="7"/>
  <c r="MF30" i="7"/>
  <c r="MG30" i="7" s="1"/>
  <c r="L30" i="7"/>
  <c r="MF39" i="7"/>
  <c r="MG39" i="7" s="1"/>
  <c r="L39" i="7"/>
  <c r="MT40" i="7"/>
  <c r="BR29" i="7"/>
  <c r="BR25" i="7"/>
  <c r="HG15" i="7"/>
  <c r="HH15" i="7" s="1"/>
  <c r="GP15" i="7"/>
  <c r="HG21" i="7"/>
  <c r="HH21" i="7" s="1"/>
  <c r="GP21" i="7"/>
  <c r="HG32" i="7"/>
  <c r="HH32" i="7" s="1"/>
  <c r="GP32" i="7"/>
  <c r="HG38" i="7"/>
  <c r="HH38" i="7" s="1"/>
  <c r="GP38" i="7"/>
  <c r="Z12" i="7"/>
  <c r="AA12" i="7" s="1"/>
  <c r="I12" i="7"/>
  <c r="MC12" i="7"/>
  <c r="I24" i="7"/>
  <c r="MC24" i="7"/>
  <c r="Z24" i="7"/>
  <c r="AA24" i="7" s="1"/>
  <c r="I27" i="7"/>
  <c r="Z27" i="7"/>
  <c r="AA27" i="7" s="1"/>
  <c r="MC27" i="7"/>
  <c r="I35" i="7"/>
  <c r="MC35" i="7"/>
  <c r="Z35" i="7"/>
  <c r="AA35" i="7" s="1"/>
  <c r="I44" i="7"/>
  <c r="MC44" i="7"/>
  <c r="Z44" i="7"/>
  <c r="AA44" i="7" s="1"/>
  <c r="IE14" i="7"/>
  <c r="IF14" i="7" s="1"/>
  <c r="HN14" i="7"/>
  <c r="IE23" i="7"/>
  <c r="IF23" i="7" s="1"/>
  <c r="HN23" i="7"/>
  <c r="IE31" i="7"/>
  <c r="IF31" i="7" s="1"/>
  <c r="HN31" i="7"/>
  <c r="IE40" i="7"/>
  <c r="IF40" i="7" s="1"/>
  <c r="HN40" i="7"/>
  <c r="GI18" i="7"/>
  <c r="GJ18" i="7" s="1"/>
  <c r="FR18" i="7"/>
  <c r="FR23" i="7"/>
  <c r="GI23" i="7"/>
  <c r="GJ23" i="7" s="1"/>
  <c r="GI34" i="7"/>
  <c r="GJ34" i="7" s="1"/>
  <c r="FR34" i="7"/>
  <c r="FR41" i="7"/>
  <c r="GI41" i="7"/>
  <c r="GJ41" i="7" s="1"/>
  <c r="MT17" i="7"/>
  <c r="Y13" i="7"/>
  <c r="AW13" i="7" s="1"/>
  <c r="BU13" i="7" s="1"/>
  <c r="CS13" i="7" s="1"/>
  <c r="DQ13" i="7" s="1"/>
  <c r="EO13" i="7" s="1"/>
  <c r="FM13" i="7" s="1"/>
  <c r="GK13" i="7" s="1"/>
  <c r="HI13" i="7" s="1"/>
  <c r="IG13" i="7" s="1"/>
  <c r="JE13" i="7" s="1"/>
  <c r="KC13" i="7" s="1"/>
  <c r="LA13" i="7" s="1"/>
  <c r="LY13" i="7" s="1"/>
  <c r="FK10" i="7"/>
  <c r="FL10" i="7" s="1"/>
  <c r="ET10" i="7"/>
  <c r="FK19" i="7"/>
  <c r="FL19" i="7" s="1"/>
  <c r="ET19" i="7"/>
  <c r="FK25" i="7"/>
  <c r="FL25" i="7" s="1"/>
  <c r="ET25" i="7"/>
  <c r="ET34" i="7"/>
  <c r="FK34" i="7"/>
  <c r="FL34" i="7" s="1"/>
  <c r="ET41" i="7"/>
  <c r="FK41" i="7"/>
  <c r="FL41" i="7" s="1"/>
  <c r="EM13" i="7"/>
  <c r="EN13" i="7" s="1"/>
  <c r="DV13" i="7"/>
  <c r="DV22" i="7"/>
  <c r="EM22" i="7"/>
  <c r="EN22" i="7" s="1"/>
  <c r="EM28" i="7"/>
  <c r="EN28" i="7" s="1"/>
  <c r="DV28" i="7"/>
  <c r="DV36" i="7"/>
  <c r="EM36" i="7"/>
  <c r="EN36" i="7" s="1"/>
  <c r="MO30" i="7"/>
  <c r="MP30" i="7" s="1"/>
  <c r="U30" i="7"/>
  <c r="LF19" i="7"/>
  <c r="LW19" i="7"/>
  <c r="LX19" i="7" s="1"/>
  <c r="LW34" i="7"/>
  <c r="LX34" i="7" s="1"/>
  <c r="LF34" i="7"/>
  <c r="KY16" i="7"/>
  <c r="KZ16" i="7" s="1"/>
  <c r="KH16" i="7"/>
  <c r="DO19" i="7"/>
  <c r="DP19" i="7" s="1"/>
  <c r="CX19" i="7"/>
  <c r="X22" i="7"/>
  <c r="MR22" i="7"/>
  <c r="MS22" i="7" s="1"/>
  <c r="KA27" i="7"/>
  <c r="KB27" i="7" s="1"/>
  <c r="JJ27" i="7"/>
  <c r="CQ27" i="7"/>
  <c r="CR27" i="7" s="1"/>
  <c r="BZ27" i="7"/>
  <c r="JC15" i="7"/>
  <c r="JD15" i="7" s="1"/>
  <c r="IL15" i="7"/>
  <c r="BS30" i="7"/>
  <c r="BT30" i="7" s="1"/>
  <c r="BB30" i="7"/>
  <c r="AX17" i="7"/>
  <c r="AD17" i="7"/>
  <c r="AU17" i="7"/>
  <c r="AV17" i="7" s="1"/>
  <c r="MF21" i="7"/>
  <c r="MG21" i="7" s="1"/>
  <c r="L21" i="7"/>
  <c r="HG27" i="7"/>
  <c r="HH27" i="7" s="1"/>
  <c r="GP27" i="7"/>
  <c r="I42" i="7"/>
  <c r="MC42" i="7"/>
  <c r="Z42" i="7"/>
  <c r="AA42" i="7" s="1"/>
  <c r="MO19" i="7"/>
  <c r="MP19" i="7" s="1"/>
  <c r="U19" i="7"/>
  <c r="MO28" i="7"/>
  <c r="MP28" i="7" s="1"/>
  <c r="U28" i="7"/>
  <c r="MO35" i="7"/>
  <c r="MP35" i="7" s="1"/>
  <c r="U35" i="7"/>
  <c r="MO42" i="7"/>
  <c r="MP42" i="7" s="1"/>
  <c r="U42" i="7"/>
  <c r="KY11" i="7"/>
  <c r="KZ11" i="7" s="1"/>
  <c r="KH11" i="7"/>
  <c r="BQ25" i="7"/>
  <c r="BQ41" i="7"/>
  <c r="LW16" i="7"/>
  <c r="LX16" i="7" s="1"/>
  <c r="LF16" i="7"/>
  <c r="LF22" i="7"/>
  <c r="LW22" i="7"/>
  <c r="LX22" i="7" s="1"/>
  <c r="LF28" i="7"/>
  <c r="LW28" i="7"/>
  <c r="LX28" i="7" s="1"/>
  <c r="LF38" i="7"/>
  <c r="LW38" i="7"/>
  <c r="LX38" i="7" s="1"/>
  <c r="KY10" i="7"/>
  <c r="KZ10" i="7" s="1"/>
  <c r="KH10" i="7"/>
  <c r="KH19" i="7"/>
  <c r="KY19" i="7"/>
  <c r="KZ19" i="7" s="1"/>
  <c r="KH26" i="7"/>
  <c r="KY26" i="7"/>
  <c r="KZ26" i="7" s="1"/>
  <c r="KY37" i="7"/>
  <c r="KZ37" i="7" s="1"/>
  <c r="KH37" i="7"/>
  <c r="KH44" i="7"/>
  <c r="KY44" i="7"/>
  <c r="KZ44" i="7" s="1"/>
  <c r="DO14" i="7"/>
  <c r="DP14" i="7" s="1"/>
  <c r="CX14" i="7"/>
  <c r="DO21" i="7"/>
  <c r="DP21" i="7" s="1"/>
  <c r="CX21" i="7"/>
  <c r="DO30" i="7"/>
  <c r="DP30" i="7" s="1"/>
  <c r="CX30" i="7"/>
  <c r="DO38" i="7"/>
  <c r="DP38" i="7" s="1"/>
  <c r="CX38" i="7"/>
  <c r="X17" i="7"/>
  <c r="MR17" i="7"/>
  <c r="MS17" i="7" s="1"/>
  <c r="X29" i="7"/>
  <c r="MR29" i="7"/>
  <c r="MS29" i="7" s="1"/>
  <c r="X32" i="7"/>
  <c r="MR32" i="7"/>
  <c r="MS32" i="7" s="1"/>
  <c r="MR40" i="7"/>
  <c r="MS40" i="7" s="1"/>
  <c r="X40" i="7"/>
  <c r="AW23" i="7"/>
  <c r="BU23" i="7" s="1"/>
  <c r="CS23" i="7" s="1"/>
  <c r="DQ23" i="7" s="1"/>
  <c r="EO23" i="7" s="1"/>
  <c r="FM23" i="7" s="1"/>
  <c r="GK23" i="7" s="1"/>
  <c r="HI23" i="7" s="1"/>
  <c r="IG23" i="7" s="1"/>
  <c r="JE23" i="7" s="1"/>
  <c r="KC23" i="7" s="1"/>
  <c r="LA23" i="7" s="1"/>
  <c r="LY23" i="7" s="1"/>
  <c r="KA12" i="7"/>
  <c r="KB12" i="7" s="1"/>
  <c r="JJ12" i="7"/>
  <c r="KA20" i="7"/>
  <c r="KB20" i="7" s="1"/>
  <c r="JJ20" i="7"/>
  <c r="KA26" i="7"/>
  <c r="KB26" i="7" s="1"/>
  <c r="JJ26" i="7"/>
  <c r="KA37" i="7"/>
  <c r="KB37" i="7" s="1"/>
  <c r="JJ37" i="7"/>
  <c r="KA43" i="7"/>
  <c r="KB43" i="7" s="1"/>
  <c r="JJ43" i="7"/>
  <c r="CQ18" i="7"/>
  <c r="CR18" i="7" s="1"/>
  <c r="BZ18" i="7"/>
  <c r="CQ25" i="7"/>
  <c r="CR25" i="7" s="1"/>
  <c r="BZ25" i="7"/>
  <c r="CQ34" i="7"/>
  <c r="CR34" i="7" s="1"/>
  <c r="BZ34" i="7"/>
  <c r="BZ41" i="7"/>
  <c r="CQ41" i="7"/>
  <c r="CR41" i="7" s="1"/>
  <c r="Y11" i="7"/>
  <c r="AW11" i="7" s="1"/>
  <c r="BU11" i="7" s="1"/>
  <c r="CS11" i="7" s="1"/>
  <c r="DQ11" i="7" s="1"/>
  <c r="EO11" i="7" s="1"/>
  <c r="FM11" i="7" s="1"/>
  <c r="GK11" i="7" s="1"/>
  <c r="HI11" i="7" s="1"/>
  <c r="IG11" i="7" s="1"/>
  <c r="JE11" i="7" s="1"/>
  <c r="KC11" i="7" s="1"/>
  <c r="LA11" i="7" s="1"/>
  <c r="LY11" i="7" s="1"/>
  <c r="MT39" i="7"/>
  <c r="JC18" i="7"/>
  <c r="JD18" i="7" s="1"/>
  <c r="IL18" i="7"/>
  <c r="JC25" i="7"/>
  <c r="JD25" i="7" s="1"/>
  <c r="IL25" i="7"/>
  <c r="JC34" i="7"/>
  <c r="JD34" i="7" s="1"/>
  <c r="IL34" i="7"/>
  <c r="IL41" i="7"/>
  <c r="JC41" i="7"/>
  <c r="JD41" i="7" s="1"/>
  <c r="BS15" i="7"/>
  <c r="BT15" i="7" s="1"/>
  <c r="BB15" i="7"/>
  <c r="BV15" i="7"/>
  <c r="BS28" i="7"/>
  <c r="BT28" i="7" s="1"/>
  <c r="BB28" i="7"/>
  <c r="BS32" i="7"/>
  <c r="BT32" i="7" s="1"/>
  <c r="BB32" i="7"/>
  <c r="BS40" i="7"/>
  <c r="BT40" i="7" s="1"/>
  <c r="BB40" i="7"/>
  <c r="BV40" i="7"/>
  <c r="BW40" i="7" s="1"/>
  <c r="AT44" i="7"/>
  <c r="AU16" i="7"/>
  <c r="AV16" i="7" s="1"/>
  <c r="AD16" i="7"/>
  <c r="AX23" i="7"/>
  <c r="AD23" i="7"/>
  <c r="AU23" i="7"/>
  <c r="AV23" i="7" s="1"/>
  <c r="AX32" i="7"/>
  <c r="AY32" i="7" s="1"/>
  <c r="AU32" i="7"/>
  <c r="AV32" i="7" s="1"/>
  <c r="AD32" i="7"/>
  <c r="AD41" i="7"/>
  <c r="AX41" i="7"/>
  <c r="AY41" i="7" s="1"/>
  <c r="AU41" i="7"/>
  <c r="AV41" i="7" s="1"/>
  <c r="O14" i="7"/>
  <c r="MI14" i="7"/>
  <c r="MJ14" i="7" s="1"/>
  <c r="MI22" i="7"/>
  <c r="MJ22" i="7" s="1"/>
  <c r="O22" i="7"/>
  <c r="MI31" i="7"/>
  <c r="MJ31" i="7" s="1"/>
  <c r="O31" i="7"/>
  <c r="O36" i="7"/>
  <c r="MI36" i="7"/>
  <c r="MJ36" i="7" s="1"/>
  <c r="R11" i="7"/>
  <c r="ML11" i="7"/>
  <c r="MM11" i="7" s="1"/>
  <c r="R31" i="7"/>
  <c r="ML31" i="7"/>
  <c r="MM31" i="7" s="1"/>
  <c r="ML24" i="7"/>
  <c r="MM24" i="7" s="1"/>
  <c r="R24" i="7"/>
  <c r="ML39" i="7"/>
  <c r="MM39" i="7" s="1"/>
  <c r="R39" i="7"/>
  <c r="ML44" i="7"/>
  <c r="MM44" i="7" s="1"/>
  <c r="R44" i="7"/>
  <c r="MF16" i="7"/>
  <c r="MG16" i="7" s="1"/>
  <c r="L16" i="7"/>
  <c r="MF27" i="7"/>
  <c r="MG27" i="7" s="1"/>
  <c r="L27" i="7"/>
  <c r="MF31" i="7"/>
  <c r="MG31" i="7" s="1"/>
  <c r="L31" i="7"/>
  <c r="MF40" i="7"/>
  <c r="MG40" i="7" s="1"/>
  <c r="L40" i="7"/>
  <c r="MT44" i="7"/>
  <c r="BR33" i="7"/>
  <c r="HG16" i="7"/>
  <c r="HH16" i="7" s="1"/>
  <c r="GP16" i="7"/>
  <c r="GP28" i="7"/>
  <c r="HG28" i="7"/>
  <c r="HH28" i="7" s="1"/>
  <c r="HG29" i="7"/>
  <c r="HH29" i="7" s="1"/>
  <c r="GP29" i="7"/>
  <c r="HG39" i="7"/>
  <c r="HH39" i="7" s="1"/>
  <c r="GP39" i="7"/>
  <c r="MC13" i="7"/>
  <c r="I13" i="7"/>
  <c r="Z13" i="7"/>
  <c r="AA13" i="7" s="1"/>
  <c r="MC26" i="7"/>
  <c r="Z26" i="7"/>
  <c r="AA26" i="7" s="1"/>
  <c r="I26" i="7"/>
  <c r="MC28" i="7"/>
  <c r="Z28" i="7"/>
  <c r="AA28" i="7" s="1"/>
  <c r="I28" i="7"/>
  <c r="MC36" i="7"/>
  <c r="I36" i="7"/>
  <c r="Z36" i="7"/>
  <c r="AA36" i="7" s="1"/>
  <c r="IE15" i="7"/>
  <c r="IF15" i="7" s="1"/>
  <c r="HN15" i="7"/>
  <c r="HN28" i="7"/>
  <c r="IE28" i="7"/>
  <c r="IF28" i="7" s="1"/>
  <c r="HN33" i="7"/>
  <c r="IE33" i="7"/>
  <c r="IF33" i="7" s="1"/>
  <c r="HN41" i="7"/>
  <c r="IE41" i="7"/>
  <c r="IF41" i="7" s="1"/>
  <c r="GI10" i="7"/>
  <c r="GJ10" i="7" s="1"/>
  <c r="FR10" i="7"/>
  <c r="GI19" i="7"/>
  <c r="GJ19" i="7" s="1"/>
  <c r="FR19" i="7"/>
  <c r="GI25" i="7"/>
  <c r="GJ25" i="7" s="1"/>
  <c r="FR25" i="7"/>
  <c r="GI35" i="7"/>
  <c r="GJ35" i="7" s="1"/>
  <c r="FR35" i="7"/>
  <c r="FR43" i="7"/>
  <c r="GI43" i="7"/>
  <c r="GJ43" i="7" s="1"/>
  <c r="Y21" i="7"/>
  <c r="AW21" i="7" s="1"/>
  <c r="BU21" i="7" s="1"/>
  <c r="CS21" i="7" s="1"/>
  <c r="DQ21" i="7" s="1"/>
  <c r="EO21" i="7" s="1"/>
  <c r="FM21" i="7" s="1"/>
  <c r="GK21" i="7" s="1"/>
  <c r="HI21" i="7" s="1"/>
  <c r="IG21" i="7" s="1"/>
  <c r="JE21" i="7" s="1"/>
  <c r="KC21" i="7" s="1"/>
  <c r="LA21" i="7" s="1"/>
  <c r="LY21" i="7" s="1"/>
  <c r="Y17" i="7"/>
  <c r="AW17" i="7" s="1"/>
  <c r="BU17" i="7" s="1"/>
  <c r="CS17" i="7" s="1"/>
  <c r="DQ17" i="7" s="1"/>
  <c r="EO17" i="7" s="1"/>
  <c r="FM17" i="7" s="1"/>
  <c r="GK17" i="7" s="1"/>
  <c r="HI17" i="7" s="1"/>
  <c r="IG17" i="7" s="1"/>
  <c r="JE17" i="7" s="1"/>
  <c r="KC17" i="7" s="1"/>
  <c r="LA17" i="7" s="1"/>
  <c r="LY17" i="7" s="1"/>
  <c r="FK12" i="7"/>
  <c r="FL12" i="7" s="1"/>
  <c r="ET12" i="7"/>
  <c r="FK21" i="7"/>
  <c r="FL21" i="7" s="1"/>
  <c r="ET21" i="7"/>
  <c r="FK28" i="7"/>
  <c r="FL28" i="7" s="1"/>
  <c r="ET28" i="7"/>
  <c r="FK35" i="7"/>
  <c r="FL35" i="7" s="1"/>
  <c r="ET35" i="7"/>
  <c r="ET43" i="7"/>
  <c r="FK43" i="7"/>
  <c r="FL43" i="7" s="1"/>
  <c r="DV17" i="7"/>
  <c r="EM17" i="7"/>
  <c r="EN17" i="7" s="1"/>
  <c r="EM21" i="7"/>
  <c r="EN21" i="7" s="1"/>
  <c r="DV21" i="7"/>
  <c r="EM30" i="7"/>
  <c r="EN30" i="7" s="1"/>
  <c r="DV30" i="7"/>
  <c r="DV38" i="7"/>
  <c r="EM38" i="7"/>
  <c r="EN38" i="7" s="1"/>
  <c r="MI10" i="7"/>
  <c r="MJ10" i="7" s="1"/>
  <c r="KA11" i="7"/>
  <c r="KB11" i="7" s="1"/>
  <c r="BS11" i="7"/>
  <c r="BT11" i="7" s="1"/>
  <c r="LW10" i="7"/>
  <c r="LX10" i="7" s="1"/>
  <c r="LF10" i="7"/>
  <c r="KH39" i="7"/>
  <c r="KY39" i="7"/>
  <c r="KZ39" i="7" s="1"/>
  <c r="CQ14" i="7"/>
  <c r="CR14" i="7" s="1"/>
  <c r="BZ14" i="7"/>
  <c r="IL29" i="7"/>
  <c r="JC29" i="7"/>
  <c r="JD29" i="7" s="1"/>
  <c r="MF13" i="7"/>
  <c r="MG13" i="7" s="1"/>
  <c r="L13" i="7"/>
  <c r="O44" i="7"/>
  <c r="MI44" i="7"/>
  <c r="MJ44" i="7" s="1"/>
  <c r="R43" i="7"/>
  <c r="ML43" i="7"/>
  <c r="MM43" i="7" s="1"/>
  <c r="MO22" i="7"/>
  <c r="MP22" i="7" s="1"/>
  <c r="U22" i="7"/>
  <c r="MO24" i="7"/>
  <c r="MP24" i="7" s="1"/>
  <c r="U24" i="7"/>
  <c r="U36" i="7"/>
  <c r="MO36" i="7"/>
  <c r="MP36" i="7" s="1"/>
  <c r="MO44" i="7"/>
  <c r="MP44" i="7" s="1"/>
  <c r="U44" i="7"/>
  <c r="DO11" i="7"/>
  <c r="DP11" i="7" s="1"/>
  <c r="CX11" i="7"/>
  <c r="LW13" i="7"/>
  <c r="LX13" i="7" s="1"/>
  <c r="LF13" i="7"/>
  <c r="LW27" i="7"/>
  <c r="LX27" i="7" s="1"/>
  <c r="LF27" i="7"/>
  <c r="LW32" i="7"/>
  <c r="LX32" i="7" s="1"/>
  <c r="LF32" i="7"/>
  <c r="LF39" i="7"/>
  <c r="LW39" i="7"/>
  <c r="LX39" i="7" s="1"/>
  <c r="MT14" i="7"/>
  <c r="KY12" i="7"/>
  <c r="KZ12" i="7" s="1"/>
  <c r="KH12" i="7"/>
  <c r="KH22" i="7"/>
  <c r="KY22" i="7"/>
  <c r="KZ22" i="7" s="1"/>
  <c r="KY31" i="7"/>
  <c r="KZ31" i="7" s="1"/>
  <c r="KH31" i="7"/>
  <c r="KY35" i="7"/>
  <c r="KZ35" i="7" s="1"/>
  <c r="KH35" i="7"/>
  <c r="KH43" i="7"/>
  <c r="KY43" i="7"/>
  <c r="KZ43" i="7" s="1"/>
  <c r="DO15" i="7"/>
  <c r="DP15" i="7" s="1"/>
  <c r="CX15" i="7"/>
  <c r="CX22" i="7"/>
  <c r="DO22" i="7"/>
  <c r="DP22" i="7" s="1"/>
  <c r="DO29" i="7"/>
  <c r="DP29" i="7" s="1"/>
  <c r="CX29" i="7"/>
  <c r="CX39" i="7"/>
  <c r="DO39" i="7"/>
  <c r="DP39" i="7" s="1"/>
  <c r="MR10" i="7"/>
  <c r="MS10" i="7" s="1"/>
  <c r="X10" i="7"/>
  <c r="MR16" i="7"/>
  <c r="MS16" i="7" s="1"/>
  <c r="X16" i="7"/>
  <c r="X25" i="7"/>
  <c r="MR25" i="7"/>
  <c r="MS25" i="7" s="1"/>
  <c r="X33" i="7"/>
  <c r="MR33" i="7"/>
  <c r="MS33" i="7" s="1"/>
  <c r="X43" i="7"/>
  <c r="MR43" i="7"/>
  <c r="MS43" i="7" s="1"/>
  <c r="JJ17" i="7"/>
  <c r="KA17" i="7"/>
  <c r="KB17" i="7" s="1"/>
  <c r="KA21" i="7"/>
  <c r="KB21" i="7" s="1"/>
  <c r="JJ21" i="7"/>
  <c r="KA30" i="7"/>
  <c r="KB30" i="7" s="1"/>
  <c r="JJ30" i="7"/>
  <c r="JJ36" i="7"/>
  <c r="KA36" i="7"/>
  <c r="KB36" i="7" s="1"/>
  <c r="CQ10" i="7"/>
  <c r="CR10" i="7" s="1"/>
  <c r="BZ10" i="7"/>
  <c r="CQ19" i="7"/>
  <c r="CR19" i="7" s="1"/>
  <c r="BZ19" i="7"/>
  <c r="CQ26" i="7"/>
  <c r="CR26" i="7" s="1"/>
  <c r="BZ26" i="7"/>
  <c r="CQ35" i="7"/>
  <c r="CR35" i="7" s="1"/>
  <c r="BZ35" i="7"/>
  <c r="BZ44" i="7"/>
  <c r="CQ44" i="7"/>
  <c r="CR44" i="7" s="1"/>
  <c r="MT43" i="7"/>
  <c r="Y15" i="7"/>
  <c r="AW15" i="7" s="1"/>
  <c r="BU15" i="7" s="1"/>
  <c r="CS15" i="7" s="1"/>
  <c r="DQ15" i="7" s="1"/>
  <c r="EO15" i="7" s="1"/>
  <c r="FM15" i="7" s="1"/>
  <c r="GK15" i="7" s="1"/>
  <c r="HI15" i="7" s="1"/>
  <c r="IG15" i="7" s="1"/>
  <c r="JE15" i="7" s="1"/>
  <c r="KC15" i="7" s="1"/>
  <c r="LA15" i="7" s="1"/>
  <c r="LY15" i="7" s="1"/>
  <c r="JC10" i="7"/>
  <c r="JD10" i="7" s="1"/>
  <c r="IL10" i="7"/>
  <c r="JC21" i="7"/>
  <c r="JD21" i="7" s="1"/>
  <c r="IL21" i="7"/>
  <c r="JC27" i="7"/>
  <c r="JD27" i="7" s="1"/>
  <c r="IL27" i="7"/>
  <c r="JC35" i="7"/>
  <c r="JD35" i="7" s="1"/>
  <c r="IL35" i="7"/>
  <c r="JC44" i="7"/>
  <c r="JD44" i="7" s="1"/>
  <c r="IL44" i="7"/>
  <c r="BS16" i="7"/>
  <c r="BT16" i="7" s="1"/>
  <c r="BB16" i="7"/>
  <c r="BV23" i="7"/>
  <c r="BS23" i="7"/>
  <c r="BT23" i="7" s="1"/>
  <c r="BB23" i="7"/>
  <c r="BS33" i="7"/>
  <c r="BT33" i="7" s="1"/>
  <c r="BB33" i="7"/>
  <c r="BV33" i="7"/>
  <c r="BW33" i="7" s="1"/>
  <c r="BB41" i="7"/>
  <c r="BV41" i="7"/>
  <c r="BW41" i="7" s="1"/>
  <c r="BS41" i="7"/>
  <c r="BT41" i="7" s="1"/>
  <c r="AU18" i="7"/>
  <c r="AV18" i="7" s="1"/>
  <c r="AX18" i="7"/>
  <c r="AY18" i="7" s="1"/>
  <c r="AD18" i="7"/>
  <c r="AU25" i="7"/>
  <c r="AV25" i="7" s="1"/>
  <c r="AD25" i="7"/>
  <c r="AX25" i="7"/>
  <c r="AY25" i="7" s="1"/>
  <c r="AU33" i="7"/>
  <c r="AV33" i="7" s="1"/>
  <c r="AD33" i="7"/>
  <c r="AX33" i="7"/>
  <c r="AY33" i="7" s="1"/>
  <c r="AX42" i="7"/>
  <c r="AY42" i="7" s="1"/>
  <c r="AU42" i="7"/>
  <c r="AV42" i="7" s="1"/>
  <c r="AD42" i="7"/>
  <c r="O15" i="7"/>
  <c r="MI15" i="7"/>
  <c r="MJ15" i="7" s="1"/>
  <c r="O24" i="7"/>
  <c r="MI24" i="7"/>
  <c r="MJ24" i="7" s="1"/>
  <c r="O32" i="7"/>
  <c r="MI32" i="7"/>
  <c r="MJ32" i="7" s="1"/>
  <c r="MI39" i="7"/>
  <c r="MJ39" i="7" s="1"/>
  <c r="O39" i="7"/>
  <c r="R12" i="7"/>
  <c r="ML12" i="7"/>
  <c r="MM12" i="7" s="1"/>
  <c r="ML25" i="7"/>
  <c r="MM25" i="7" s="1"/>
  <c r="R25" i="7"/>
  <c r="ML27" i="7"/>
  <c r="MM27" i="7" s="1"/>
  <c r="R27" i="7"/>
  <c r="ML35" i="7"/>
  <c r="MM35" i="7" s="1"/>
  <c r="R35" i="7"/>
  <c r="MF17" i="7"/>
  <c r="MG17" i="7" s="1"/>
  <c r="L17" i="7"/>
  <c r="MF29" i="7"/>
  <c r="MG29" i="7" s="1"/>
  <c r="L29" i="7"/>
  <c r="MF32" i="7"/>
  <c r="MG32" i="7" s="1"/>
  <c r="L32" i="7"/>
  <c r="L44" i="7"/>
  <c r="MF44" i="7"/>
  <c r="MG44" i="7" s="1"/>
  <c r="MT20" i="7"/>
  <c r="MT16" i="7"/>
  <c r="GP17" i="7"/>
  <c r="HG17" i="7"/>
  <c r="HH17" i="7" s="1"/>
  <c r="GP23" i="7"/>
  <c r="HG23" i="7"/>
  <c r="HH23" i="7" s="1"/>
  <c r="GP33" i="7"/>
  <c r="HG33" i="7"/>
  <c r="HH33" i="7" s="1"/>
  <c r="HG40" i="7"/>
  <c r="HH40" i="7" s="1"/>
  <c r="GP40" i="7"/>
  <c r="MC16" i="7"/>
  <c r="Z16" i="7"/>
  <c r="AA16" i="7" s="1"/>
  <c r="I16" i="7"/>
  <c r="I20" i="7"/>
  <c r="MC20" i="7"/>
  <c r="Z20" i="7"/>
  <c r="AA20" i="7" s="1"/>
  <c r="I30" i="7"/>
  <c r="MC30" i="7"/>
  <c r="Z30" i="7"/>
  <c r="AA30" i="7" s="1"/>
  <c r="MC38" i="7"/>
  <c r="Z38" i="7"/>
  <c r="AA38" i="7" s="1"/>
  <c r="I38" i="7"/>
  <c r="MT38" i="7"/>
  <c r="IE18" i="7"/>
  <c r="IF18" i="7" s="1"/>
  <c r="HN18" i="7"/>
  <c r="IE25" i="7"/>
  <c r="IF25" i="7" s="1"/>
  <c r="HN25" i="7"/>
  <c r="IE34" i="7"/>
  <c r="IF34" i="7" s="1"/>
  <c r="HN34" i="7"/>
  <c r="IE42" i="7"/>
  <c r="IF42" i="7" s="1"/>
  <c r="HN42" i="7"/>
  <c r="GI12" i="7"/>
  <c r="GJ12" i="7" s="1"/>
  <c r="FR12" i="7"/>
  <c r="GI20" i="7"/>
  <c r="GJ20" i="7" s="1"/>
  <c r="FR20" i="7"/>
  <c r="GI26" i="7"/>
  <c r="GJ26" i="7" s="1"/>
  <c r="FR26" i="7"/>
  <c r="GI37" i="7"/>
  <c r="GJ37" i="7" s="1"/>
  <c r="FR37" i="7"/>
  <c r="GI44" i="7"/>
  <c r="GJ44" i="7" s="1"/>
  <c r="FR44" i="7"/>
  <c r="MT25" i="7"/>
  <c r="MT21" i="7"/>
  <c r="FK13" i="7"/>
  <c r="FL13" i="7" s="1"/>
  <c r="ET13" i="7"/>
  <c r="ET20" i="7"/>
  <c r="FK20" i="7"/>
  <c r="FL20" i="7" s="1"/>
  <c r="FK26" i="7"/>
  <c r="FL26" i="7" s="1"/>
  <c r="ET26" i="7"/>
  <c r="FK36" i="7"/>
  <c r="FL36" i="7" s="1"/>
  <c r="ET36" i="7"/>
  <c r="EM16" i="7"/>
  <c r="EN16" i="7" s="1"/>
  <c r="DV16" i="7"/>
  <c r="EM27" i="7"/>
  <c r="EN27" i="7" s="1"/>
  <c r="DV27" i="7"/>
  <c r="EM31" i="7"/>
  <c r="EN31" i="7" s="1"/>
  <c r="DV31" i="7"/>
  <c r="DV39" i="7"/>
  <c r="EM39" i="7"/>
  <c r="EN39" i="7" s="1"/>
  <c r="BV11" i="7"/>
  <c r="BW11" i="7" s="1"/>
  <c r="DS23" i="7" l="1"/>
  <c r="EP23" i="7"/>
  <c r="MD17" i="7"/>
  <c r="MU17" i="7"/>
  <c r="MV17" i="7" s="1"/>
  <c r="MU20" i="7"/>
  <c r="MV20" i="7" s="1"/>
  <c r="MD20" i="7"/>
  <c r="MD26" i="7"/>
  <c r="MU26" i="7"/>
  <c r="MV26" i="7" s="1"/>
  <c r="MD44" i="7"/>
  <c r="MU44" i="7"/>
  <c r="MV44" i="7" s="1"/>
  <c r="AX24" i="7"/>
  <c r="MU43" i="7"/>
  <c r="MV43" i="7" s="1"/>
  <c r="MD43" i="7"/>
  <c r="AX28" i="7"/>
  <c r="AX13" i="7"/>
  <c r="AX27" i="7"/>
  <c r="AX12" i="7"/>
  <c r="MD33" i="7"/>
  <c r="MU33" i="7"/>
  <c r="MV33" i="7" s="1"/>
  <c r="AV44" i="7"/>
  <c r="AX19" i="7"/>
  <c r="BV25" i="7"/>
  <c r="AV38" i="7"/>
  <c r="MD38" i="7"/>
  <c r="MU38" i="7"/>
  <c r="MV38" i="7" s="1"/>
  <c r="MU36" i="7"/>
  <c r="MV36" i="7" s="1"/>
  <c r="MD36" i="7"/>
  <c r="BW15" i="7"/>
  <c r="CT40" i="7"/>
  <c r="AY11" i="7"/>
  <c r="MU11" i="7"/>
  <c r="MV11" i="7" s="1"/>
  <c r="MD11" i="7"/>
  <c r="BT29" i="7"/>
  <c r="BW21" i="7"/>
  <c r="CT15" i="7"/>
  <c r="MD39" i="7"/>
  <c r="MU39" i="7"/>
  <c r="MV39" i="7" s="1"/>
  <c r="AX30" i="7"/>
  <c r="MD22" i="7"/>
  <c r="MU22" i="7"/>
  <c r="MV22" i="7" s="1"/>
  <c r="MU10" i="7"/>
  <c r="MV10" i="7" s="1"/>
  <c r="MD10" i="7"/>
  <c r="MU21" i="7"/>
  <c r="MV21" i="7" s="1"/>
  <c r="MD21" i="7"/>
  <c r="BT25" i="7"/>
  <c r="AX38" i="7"/>
  <c r="MU13" i="7"/>
  <c r="MV13" i="7" s="1"/>
  <c r="MD13" i="7"/>
  <c r="MU35" i="7"/>
  <c r="MV35" i="7" s="1"/>
  <c r="MD35" i="7"/>
  <c r="MU12" i="7"/>
  <c r="MV12" i="7" s="1"/>
  <c r="MD12" i="7"/>
  <c r="AY15" i="7"/>
  <c r="CT31" i="7"/>
  <c r="MU34" i="7"/>
  <c r="MV34" i="7" s="1"/>
  <c r="MD34" i="7"/>
  <c r="MU32" i="7"/>
  <c r="MV32" i="7" s="1"/>
  <c r="MD32" i="7"/>
  <c r="AA17" i="7"/>
  <c r="BV18" i="7"/>
  <c r="AX22" i="7"/>
  <c r="AA21" i="7"/>
  <c r="BV42" i="7"/>
  <c r="MU24" i="7"/>
  <c r="MV24" i="7" s="1"/>
  <c r="MD24" i="7"/>
  <c r="MD37" i="7"/>
  <c r="MU37" i="7"/>
  <c r="MV37" i="7" s="1"/>
  <c r="MU16" i="7"/>
  <c r="MV16" i="7" s="1"/>
  <c r="MD16" i="7"/>
  <c r="MU30" i="7"/>
  <c r="MV30" i="7" s="1"/>
  <c r="MD30" i="7"/>
  <c r="CT14" i="7"/>
  <c r="AY23" i="7"/>
  <c r="CT41" i="7"/>
  <c r="MD42" i="7"/>
  <c r="MU42" i="7"/>
  <c r="MV42" i="7" s="1"/>
  <c r="CT33" i="7"/>
  <c r="AA11" i="7"/>
  <c r="AX39" i="7"/>
  <c r="BV29" i="7"/>
  <c r="MM28" i="7"/>
  <c r="AX43" i="7"/>
  <c r="AX34" i="7"/>
  <c r="CU23" i="7"/>
  <c r="MD28" i="7"/>
  <c r="MU28" i="7"/>
  <c r="MV28" i="7" s="1"/>
  <c r="AX16" i="7"/>
  <c r="AY17" i="7"/>
  <c r="MU27" i="7"/>
  <c r="MV27" i="7" s="1"/>
  <c r="MD27" i="7"/>
  <c r="AA15" i="7"/>
  <c r="AX35" i="7"/>
  <c r="AY21" i="7"/>
  <c r="CT21" i="7"/>
  <c r="AX26" i="7"/>
  <c r="AX10" i="7"/>
  <c r="BV37" i="7"/>
  <c r="BV17" i="7"/>
  <c r="MU18" i="7"/>
  <c r="MV18" i="7" s="1"/>
  <c r="MD18" i="7"/>
  <c r="MU23" i="7"/>
  <c r="MV23" i="7" s="1"/>
  <c r="MD23" i="7"/>
  <c r="MU31" i="7"/>
  <c r="MV31" i="7" s="1"/>
  <c r="MD31" i="7"/>
  <c r="BW23" i="7"/>
  <c r="BV32" i="7"/>
  <c r="MU25" i="7"/>
  <c r="MV25" i="7" s="1"/>
  <c r="MD25" i="7"/>
  <c r="CT11" i="7"/>
  <c r="MD29" i="7"/>
  <c r="MU29" i="7"/>
  <c r="MV29" i="7" s="1"/>
  <c r="MD41" i="7"/>
  <c r="MU41" i="7"/>
  <c r="MV41" i="7" s="1"/>
  <c r="MU40" i="7"/>
  <c r="MV40" i="7" s="1"/>
  <c r="MD40" i="7"/>
  <c r="MU14" i="7"/>
  <c r="MV14" i="7" s="1"/>
  <c r="MD14" i="7"/>
  <c r="MD19" i="7"/>
  <c r="MU19" i="7"/>
  <c r="MV19" i="7" s="1"/>
  <c r="AX36" i="7"/>
  <c r="AX20" i="7"/>
  <c r="MU15" i="7"/>
  <c r="MV15" i="7" s="1"/>
  <c r="MD15" i="7"/>
  <c r="AX44" i="7"/>
  <c r="CU41" i="7" l="1"/>
  <c r="DR41" i="7"/>
  <c r="AY12" i="7"/>
  <c r="BV12" i="7"/>
  <c r="AY36" i="7"/>
  <c r="BV36" i="7"/>
  <c r="AY10" i="7"/>
  <c r="BV10" i="7"/>
  <c r="BW29" i="7"/>
  <c r="CT29" i="7"/>
  <c r="CU14" i="7"/>
  <c r="DR14" i="7"/>
  <c r="AY27" i="7"/>
  <c r="BV27" i="7"/>
  <c r="AY43" i="7"/>
  <c r="BV43" i="7"/>
  <c r="AY26" i="7"/>
  <c r="BV26" i="7"/>
  <c r="AY13" i="7"/>
  <c r="BV13" i="7"/>
  <c r="CU21" i="7"/>
  <c r="DR21" i="7"/>
  <c r="CU31" i="7"/>
  <c r="DR31" i="7"/>
  <c r="AY38" i="7"/>
  <c r="BV38" i="7"/>
  <c r="AY30" i="7"/>
  <c r="BV30" i="7"/>
  <c r="BW25" i="7"/>
  <c r="CT25" i="7"/>
  <c r="AY28" i="7"/>
  <c r="BV28" i="7"/>
  <c r="BW17" i="7"/>
  <c r="CT17" i="7"/>
  <c r="BW37" i="7"/>
  <c r="CT37" i="7"/>
  <c r="CU11" i="7"/>
  <c r="DR11" i="7"/>
  <c r="CU33" i="7"/>
  <c r="DR33" i="7"/>
  <c r="AY22" i="7"/>
  <c r="BV22" i="7"/>
  <c r="CU40" i="7"/>
  <c r="DR40" i="7"/>
  <c r="AY19" i="7"/>
  <c r="BV19" i="7"/>
  <c r="BW32" i="7"/>
  <c r="CT32" i="7"/>
  <c r="AY20" i="7"/>
  <c r="BV20" i="7"/>
  <c r="AY16" i="7"/>
  <c r="BV16" i="7"/>
  <c r="BW42" i="7"/>
  <c r="CT42" i="7"/>
  <c r="AY35" i="7"/>
  <c r="BV35" i="7"/>
  <c r="BW18" i="7"/>
  <c r="CT18" i="7"/>
  <c r="AY39" i="7"/>
  <c r="BV39" i="7"/>
  <c r="AY44" i="7"/>
  <c r="BV44" i="7"/>
  <c r="AY34" i="7"/>
  <c r="BV34" i="7"/>
  <c r="CU15" i="7"/>
  <c r="DR15" i="7"/>
  <c r="AY24" i="7"/>
  <c r="BV24" i="7"/>
  <c r="EQ23" i="7"/>
  <c r="FN23" i="7"/>
  <c r="BW20" i="7" l="1"/>
  <c r="CT20" i="7"/>
  <c r="BW38" i="7"/>
  <c r="CT38" i="7"/>
  <c r="DS41" i="7"/>
  <c r="EP41" i="7"/>
  <c r="BW34" i="7"/>
  <c r="CT34" i="7"/>
  <c r="BW35" i="7"/>
  <c r="CT35" i="7"/>
  <c r="CU32" i="7"/>
  <c r="DR32" i="7"/>
  <c r="DS33" i="7"/>
  <c r="EP33" i="7"/>
  <c r="BW28" i="7"/>
  <c r="CT28" i="7"/>
  <c r="DS31" i="7"/>
  <c r="EP31" i="7"/>
  <c r="BW43" i="7"/>
  <c r="CT43" i="7"/>
  <c r="BW10" i="7"/>
  <c r="CT10" i="7"/>
  <c r="DS15" i="7"/>
  <c r="EP15" i="7"/>
  <c r="BW22" i="7"/>
  <c r="CT22" i="7"/>
  <c r="CU29" i="7"/>
  <c r="DR29" i="7"/>
  <c r="BW44" i="7"/>
  <c r="CT44" i="7"/>
  <c r="BW19" i="7"/>
  <c r="CT19" i="7"/>
  <c r="CU25" i="7"/>
  <c r="DR25" i="7"/>
  <c r="DS21" i="7"/>
  <c r="EP21" i="7"/>
  <c r="BW27" i="7"/>
  <c r="CT27" i="7"/>
  <c r="BW36" i="7"/>
  <c r="CT36" i="7"/>
  <c r="CU18" i="7"/>
  <c r="DR18" i="7"/>
  <c r="CU17" i="7"/>
  <c r="DR17" i="7"/>
  <c r="BW26" i="7"/>
  <c r="CT26" i="7"/>
  <c r="FO23" i="7"/>
  <c r="GL23" i="7"/>
  <c r="CU42" i="7"/>
  <c r="DR42" i="7"/>
  <c r="DS11" i="7"/>
  <c r="EP11" i="7"/>
  <c r="BW24" i="7"/>
  <c r="CT24" i="7"/>
  <c r="BW39" i="7"/>
  <c r="CT39" i="7"/>
  <c r="BW16" i="7"/>
  <c r="CT16" i="7"/>
  <c r="DS40" i="7"/>
  <c r="EP40" i="7"/>
  <c r="CU37" i="7"/>
  <c r="DR37" i="7"/>
  <c r="BW30" i="7"/>
  <c r="CT30" i="7"/>
  <c r="BW13" i="7"/>
  <c r="CT13" i="7"/>
  <c r="DS14" i="7"/>
  <c r="EP14" i="7"/>
  <c r="BW12" i="7"/>
  <c r="CT12" i="7"/>
  <c r="CU39" i="7" l="1"/>
  <c r="DR39" i="7"/>
  <c r="GM23" i="7"/>
  <c r="HJ23" i="7"/>
  <c r="CU36" i="7"/>
  <c r="DR36" i="7"/>
  <c r="CU19" i="7"/>
  <c r="DR19" i="7"/>
  <c r="EQ15" i="7"/>
  <c r="FN15" i="7"/>
  <c r="CU28" i="7"/>
  <c r="DR28" i="7"/>
  <c r="CU34" i="7"/>
  <c r="DR34" i="7"/>
  <c r="DS37" i="7"/>
  <c r="EP37" i="7"/>
  <c r="CU10" i="7"/>
  <c r="DR10" i="7"/>
  <c r="CU30" i="7"/>
  <c r="DR30" i="7"/>
  <c r="CU12" i="7"/>
  <c r="DR12" i="7"/>
  <c r="CU26" i="7"/>
  <c r="DR26" i="7"/>
  <c r="CU44" i="7"/>
  <c r="DR44" i="7"/>
  <c r="EQ14" i="7"/>
  <c r="FN14" i="7"/>
  <c r="EQ40" i="7"/>
  <c r="FN40" i="7"/>
  <c r="EQ11" i="7"/>
  <c r="FN11" i="7"/>
  <c r="DS17" i="7"/>
  <c r="EP17" i="7"/>
  <c r="EQ21" i="7"/>
  <c r="FN21" i="7"/>
  <c r="DS29" i="7"/>
  <c r="EP29" i="7"/>
  <c r="CU43" i="7"/>
  <c r="DR43" i="7"/>
  <c r="DS32" i="7"/>
  <c r="EP32" i="7"/>
  <c r="CU38" i="7"/>
  <c r="DR38" i="7"/>
  <c r="EQ33" i="7"/>
  <c r="FN33" i="7"/>
  <c r="CU27" i="7"/>
  <c r="DR27" i="7"/>
  <c r="CU24" i="7"/>
  <c r="DR24" i="7"/>
  <c r="EQ41" i="7"/>
  <c r="FN41" i="7"/>
  <c r="CU13" i="7"/>
  <c r="DR13" i="7"/>
  <c r="CU16" i="7"/>
  <c r="DR16" i="7"/>
  <c r="DS42" i="7"/>
  <c r="EP42" i="7"/>
  <c r="DS18" i="7"/>
  <c r="EP18" i="7"/>
  <c r="DS25" i="7"/>
  <c r="EP25" i="7"/>
  <c r="CU22" i="7"/>
  <c r="DR22" i="7"/>
  <c r="EQ31" i="7"/>
  <c r="FN31" i="7"/>
  <c r="CU35" i="7"/>
  <c r="DR35" i="7"/>
  <c r="CU20" i="7"/>
  <c r="DR20" i="7"/>
  <c r="DS22" i="7" l="1"/>
  <c r="EP22" i="7"/>
  <c r="DS26" i="7"/>
  <c r="EP26" i="7"/>
  <c r="FO40" i="7"/>
  <c r="GL40" i="7"/>
  <c r="DS27" i="7"/>
  <c r="EP27" i="7"/>
  <c r="EQ37" i="7"/>
  <c r="FN37" i="7"/>
  <c r="DS20" i="7"/>
  <c r="EP20" i="7"/>
  <c r="DS13" i="7"/>
  <c r="EP13" i="7"/>
  <c r="DS12" i="7"/>
  <c r="EP12" i="7"/>
  <c r="EQ18" i="7"/>
  <c r="FN18" i="7"/>
  <c r="FO21" i="7"/>
  <c r="GL21" i="7"/>
  <c r="FO14" i="7"/>
  <c r="GL14" i="7"/>
  <c r="DS30" i="7"/>
  <c r="EP30" i="7"/>
  <c r="DS28" i="7"/>
  <c r="EP28" i="7"/>
  <c r="HK23" i="7"/>
  <c r="IH23" i="7"/>
  <c r="DS16" i="7"/>
  <c r="EP16" i="7"/>
  <c r="FO11" i="7"/>
  <c r="GL11" i="7"/>
  <c r="EQ25" i="7"/>
  <c r="FN25" i="7"/>
  <c r="FO33" i="7"/>
  <c r="GL33" i="7"/>
  <c r="DS34" i="7"/>
  <c r="EP34" i="7"/>
  <c r="DS38" i="7"/>
  <c r="EP38" i="7"/>
  <c r="DS43" i="7"/>
  <c r="EP43" i="7"/>
  <c r="EQ29" i="7"/>
  <c r="FN29" i="7"/>
  <c r="DS36" i="7"/>
  <c r="EP36" i="7"/>
  <c r="DS35" i="7"/>
  <c r="EP35" i="7"/>
  <c r="FO41" i="7"/>
  <c r="GL41" i="7"/>
  <c r="FO31" i="7"/>
  <c r="GL31" i="7"/>
  <c r="EQ42" i="7"/>
  <c r="FN42" i="7"/>
  <c r="DS24" i="7"/>
  <c r="EP24" i="7"/>
  <c r="EQ32" i="7"/>
  <c r="FN32" i="7"/>
  <c r="EQ17" i="7"/>
  <c r="FN17" i="7"/>
  <c r="DS44" i="7"/>
  <c r="EP44" i="7"/>
  <c r="DS10" i="7"/>
  <c r="EP10" i="7"/>
  <c r="FO15" i="7"/>
  <c r="GL15" i="7"/>
  <c r="DS39" i="7"/>
  <c r="EP39" i="7"/>
  <c r="DS19" i="7"/>
  <c r="EP19" i="7"/>
  <c r="EQ27" i="7" l="1"/>
  <c r="FN27" i="7"/>
  <c r="EQ24" i="7"/>
  <c r="FN24" i="7"/>
  <c r="EQ19" i="7"/>
  <c r="FN19" i="7"/>
  <c r="EQ16" i="7"/>
  <c r="FN16" i="7"/>
  <c r="EQ13" i="7"/>
  <c r="FN13" i="7"/>
  <c r="GM40" i="7"/>
  <c r="HJ40" i="7"/>
  <c r="EQ10" i="7"/>
  <c r="FN10" i="7"/>
  <c r="EQ38" i="7"/>
  <c r="FN38" i="7"/>
  <c r="EQ44" i="7"/>
  <c r="FN44" i="7"/>
  <c r="GM14" i="7"/>
  <c r="HJ14" i="7"/>
  <c r="EQ35" i="7"/>
  <c r="FN35" i="7"/>
  <c r="EQ34" i="7"/>
  <c r="FN34" i="7"/>
  <c r="GM31" i="7"/>
  <c r="HJ31" i="7"/>
  <c r="II23" i="7"/>
  <c r="JF23" i="7"/>
  <c r="GM21" i="7"/>
  <c r="HJ21" i="7"/>
  <c r="EQ20" i="7"/>
  <c r="FN20" i="7"/>
  <c r="EQ26" i="7"/>
  <c r="FN26" i="7"/>
  <c r="GM11" i="7"/>
  <c r="HJ11" i="7"/>
  <c r="FO29" i="7"/>
  <c r="GL29" i="7"/>
  <c r="EQ12" i="7"/>
  <c r="FN12" i="7"/>
  <c r="FO42" i="7"/>
  <c r="GL42" i="7"/>
  <c r="EQ39" i="7"/>
  <c r="FN39" i="7"/>
  <c r="FO17" i="7"/>
  <c r="GL17" i="7"/>
  <c r="GM15" i="7"/>
  <c r="HJ15" i="7"/>
  <c r="FO32" i="7"/>
  <c r="GL32" i="7"/>
  <c r="GM41" i="7"/>
  <c r="HJ41" i="7"/>
  <c r="EQ43" i="7"/>
  <c r="FN43" i="7"/>
  <c r="FO25" i="7"/>
  <c r="GL25" i="7"/>
  <c r="EQ28" i="7"/>
  <c r="FN28" i="7"/>
  <c r="FO18" i="7"/>
  <c r="GL18" i="7"/>
  <c r="FO37" i="7"/>
  <c r="GL37" i="7"/>
  <c r="EQ22" i="7"/>
  <c r="FN22" i="7"/>
  <c r="EQ30" i="7"/>
  <c r="FN30" i="7"/>
  <c r="EQ36" i="7"/>
  <c r="FN36" i="7"/>
  <c r="GM33" i="7"/>
  <c r="HJ33" i="7"/>
  <c r="FO12" i="7" l="1"/>
  <c r="GL12" i="7"/>
  <c r="FO16" i="7"/>
  <c r="GL16" i="7"/>
  <c r="FO22" i="7"/>
  <c r="GL22" i="7"/>
  <c r="FO34" i="7"/>
  <c r="GL34" i="7"/>
  <c r="HK33" i="7"/>
  <c r="IH33" i="7"/>
  <c r="FO43" i="7"/>
  <c r="GL43" i="7"/>
  <c r="GM17" i="7"/>
  <c r="HJ17" i="7"/>
  <c r="HK21" i="7"/>
  <c r="IH21" i="7"/>
  <c r="FO35" i="7"/>
  <c r="GL35" i="7"/>
  <c r="FO10" i="7"/>
  <c r="GL10" i="7"/>
  <c r="FO19" i="7"/>
  <c r="GL19" i="7"/>
  <c r="GM25" i="7"/>
  <c r="HJ25" i="7"/>
  <c r="FO38" i="7"/>
  <c r="GL38" i="7"/>
  <c r="GM37" i="7"/>
  <c r="HJ37" i="7"/>
  <c r="GM29" i="7"/>
  <c r="HJ29" i="7"/>
  <c r="FO20" i="7"/>
  <c r="GL20" i="7"/>
  <c r="FO36" i="7"/>
  <c r="GL36" i="7"/>
  <c r="HK41" i="7"/>
  <c r="IH41" i="7"/>
  <c r="HK11" i="7"/>
  <c r="IH11" i="7"/>
  <c r="HK40" i="7"/>
  <c r="IH40" i="7"/>
  <c r="HK15" i="7"/>
  <c r="IH15" i="7"/>
  <c r="GM18" i="7"/>
  <c r="HJ18" i="7"/>
  <c r="FO39" i="7"/>
  <c r="GL39" i="7"/>
  <c r="JG23" i="7"/>
  <c r="KD23" i="7"/>
  <c r="HK14" i="7"/>
  <c r="IH14" i="7"/>
  <c r="FO24" i="7"/>
  <c r="GL24" i="7"/>
  <c r="FO30" i="7"/>
  <c r="GL30" i="7"/>
  <c r="FO28" i="7"/>
  <c r="GL28" i="7"/>
  <c r="GM32" i="7"/>
  <c r="HJ32" i="7"/>
  <c r="GM42" i="7"/>
  <c r="HJ42" i="7"/>
  <c r="FO26" i="7"/>
  <c r="GL26" i="7"/>
  <c r="HK31" i="7"/>
  <c r="IH31" i="7"/>
  <c r="FO44" i="7"/>
  <c r="GL44" i="7"/>
  <c r="FO13" i="7"/>
  <c r="GL13" i="7"/>
  <c r="FO27" i="7"/>
  <c r="GL27" i="7"/>
  <c r="KE23" i="7" l="1"/>
  <c r="LB23" i="7"/>
  <c r="GM20" i="7"/>
  <c r="HJ20" i="7"/>
  <c r="GM34" i="7"/>
  <c r="HJ34" i="7"/>
  <c r="II40" i="7"/>
  <c r="JF40" i="7"/>
  <c r="II21" i="7"/>
  <c r="JF21" i="7"/>
  <c r="GM27" i="7"/>
  <c r="HJ27" i="7"/>
  <c r="GM26" i="7"/>
  <c r="HJ26" i="7"/>
  <c r="GM30" i="7"/>
  <c r="HJ30" i="7"/>
  <c r="GM39" i="7"/>
  <c r="HJ39" i="7"/>
  <c r="II11" i="7"/>
  <c r="JF11" i="7"/>
  <c r="HK29" i="7"/>
  <c r="IH29" i="7"/>
  <c r="GM19" i="7"/>
  <c r="HJ19" i="7"/>
  <c r="HK17" i="7"/>
  <c r="IH17" i="7"/>
  <c r="GM22" i="7"/>
  <c r="HJ22" i="7"/>
  <c r="GM28" i="7"/>
  <c r="HJ28" i="7"/>
  <c r="HK25" i="7"/>
  <c r="IH25" i="7"/>
  <c r="II31" i="7"/>
  <c r="JF31" i="7"/>
  <c r="HK42" i="7"/>
  <c r="IH42" i="7"/>
  <c r="HK18" i="7"/>
  <c r="IH18" i="7"/>
  <c r="HK37" i="7"/>
  <c r="IH37" i="7"/>
  <c r="GM16" i="7"/>
  <c r="HJ16" i="7"/>
  <c r="GM13" i="7"/>
  <c r="HJ13" i="7"/>
  <c r="GM24" i="7"/>
  <c r="HJ24" i="7"/>
  <c r="II41" i="7"/>
  <c r="JF41" i="7"/>
  <c r="GM10" i="7"/>
  <c r="HJ10" i="7"/>
  <c r="GM43" i="7"/>
  <c r="HJ43" i="7"/>
  <c r="GM44" i="7"/>
  <c r="HJ44" i="7"/>
  <c r="HK32" i="7"/>
  <c r="IH32" i="7"/>
  <c r="II14" i="7"/>
  <c r="JF14" i="7"/>
  <c r="II15" i="7"/>
  <c r="JF15" i="7"/>
  <c r="GM36" i="7"/>
  <c r="HJ36" i="7"/>
  <c r="GM38" i="7"/>
  <c r="HJ38" i="7"/>
  <c r="GM35" i="7"/>
  <c r="HJ35" i="7"/>
  <c r="II33" i="7"/>
  <c r="JF33" i="7"/>
  <c r="GM12" i="7"/>
  <c r="HJ12" i="7"/>
  <c r="HK10" i="7" l="1"/>
  <c r="IH10" i="7"/>
  <c r="LC23" i="7"/>
  <c r="LZ23" i="7"/>
  <c r="MA23" i="7" s="1"/>
  <c r="JG41" i="7"/>
  <c r="KD41" i="7"/>
  <c r="II25" i="7"/>
  <c r="JF25" i="7"/>
  <c r="HK19" i="7"/>
  <c r="IH19" i="7"/>
  <c r="HK30" i="7"/>
  <c r="IH30" i="7"/>
  <c r="JG40" i="7"/>
  <c r="KD40" i="7"/>
  <c r="HK35" i="7"/>
  <c r="IH35" i="7"/>
  <c r="JG21" i="7"/>
  <c r="KD21" i="7"/>
  <c r="II37" i="7"/>
  <c r="JF37" i="7"/>
  <c r="HK16" i="7"/>
  <c r="IH16" i="7"/>
  <c r="HK36" i="7"/>
  <c r="IH36" i="7"/>
  <c r="HK44" i="7"/>
  <c r="IH44" i="7"/>
  <c r="HK24" i="7"/>
  <c r="IH24" i="7"/>
  <c r="II18" i="7"/>
  <c r="JF18" i="7"/>
  <c r="HK28" i="7"/>
  <c r="IH28" i="7"/>
  <c r="II29" i="7"/>
  <c r="JF29" i="7"/>
  <c r="HK26" i="7"/>
  <c r="IH26" i="7"/>
  <c r="HK34" i="7"/>
  <c r="IH34" i="7"/>
  <c r="HK39" i="7"/>
  <c r="IH39" i="7"/>
  <c r="HK38" i="7"/>
  <c r="IH38" i="7"/>
  <c r="JG14" i="7"/>
  <c r="KD14" i="7"/>
  <c r="II17" i="7"/>
  <c r="JF17" i="7"/>
  <c r="HK12" i="7"/>
  <c r="IH12" i="7"/>
  <c r="JG15" i="7"/>
  <c r="KD15" i="7"/>
  <c r="HK13" i="7"/>
  <c r="IH13" i="7"/>
  <c r="HK22" i="7"/>
  <c r="IH22" i="7"/>
  <c r="JG11" i="7"/>
  <c r="KD11" i="7"/>
  <c r="HK20" i="7"/>
  <c r="IH20" i="7"/>
  <c r="JG31" i="7"/>
  <c r="KD31" i="7"/>
  <c r="II32" i="7"/>
  <c r="JF32" i="7"/>
  <c r="JG33" i="7"/>
  <c r="KD33" i="7"/>
  <c r="HK43" i="7"/>
  <c r="IH43" i="7"/>
  <c r="II42" i="7"/>
  <c r="JF42" i="7"/>
  <c r="HK27" i="7"/>
  <c r="IH27" i="7"/>
  <c r="II39" i="7" l="1"/>
  <c r="JF39" i="7"/>
  <c r="II28" i="7"/>
  <c r="JF28" i="7"/>
  <c r="II36" i="7"/>
  <c r="JF36" i="7"/>
  <c r="II35" i="7"/>
  <c r="JF35" i="7"/>
  <c r="JG25" i="7"/>
  <c r="KD25" i="7"/>
  <c r="KE41" i="7"/>
  <c r="LB41" i="7"/>
  <c r="KE33" i="7"/>
  <c r="LB33" i="7"/>
  <c r="JG18" i="7"/>
  <c r="KD18" i="7"/>
  <c r="II12" i="7"/>
  <c r="JF12" i="7"/>
  <c r="JG17" i="7"/>
  <c r="KD17" i="7"/>
  <c r="II16" i="7"/>
  <c r="JF16" i="7"/>
  <c r="II26" i="7"/>
  <c r="JF26" i="7"/>
  <c r="II24" i="7"/>
  <c r="JF24" i="7"/>
  <c r="JG37" i="7"/>
  <c r="KD37" i="7"/>
  <c r="II30" i="7"/>
  <c r="JF30" i="7"/>
  <c r="II27" i="7"/>
  <c r="JF27" i="7"/>
  <c r="KE31" i="7"/>
  <c r="LB31" i="7"/>
  <c r="II22" i="7"/>
  <c r="JF22" i="7"/>
  <c r="KE40" i="7"/>
  <c r="LB40" i="7"/>
  <c r="KE14" i="7"/>
  <c r="LB14" i="7"/>
  <c r="II20" i="7"/>
  <c r="JF20" i="7"/>
  <c r="KE15" i="7"/>
  <c r="LB15" i="7"/>
  <c r="JG29" i="7"/>
  <c r="KD29" i="7"/>
  <c r="II44" i="7"/>
  <c r="JF44" i="7"/>
  <c r="KE21" i="7"/>
  <c r="LB21" i="7"/>
  <c r="II19" i="7"/>
  <c r="JF19" i="7"/>
  <c r="II10" i="7"/>
  <c r="JF10" i="7"/>
  <c r="KE11" i="7"/>
  <c r="LB11" i="7"/>
  <c r="JG32" i="7"/>
  <c r="KD32" i="7"/>
  <c r="II34" i="7"/>
  <c r="JF34" i="7"/>
  <c r="JG42" i="7"/>
  <c r="KD42" i="7"/>
  <c r="II13" i="7"/>
  <c r="JF13" i="7"/>
  <c r="II43" i="7"/>
  <c r="JF43" i="7"/>
  <c r="II38" i="7"/>
  <c r="JF38" i="7"/>
  <c r="JG26" i="7" l="1"/>
  <c r="KD26" i="7"/>
  <c r="JG13" i="7"/>
  <c r="KD13" i="7"/>
  <c r="JG27" i="7"/>
  <c r="KD27" i="7"/>
  <c r="LC40" i="7"/>
  <c r="LZ40" i="7"/>
  <c r="MA40" i="7" s="1"/>
  <c r="LC33" i="7"/>
  <c r="LZ33" i="7"/>
  <c r="MA33" i="7" s="1"/>
  <c r="JG36" i="7"/>
  <c r="KD36" i="7"/>
  <c r="JG44" i="7"/>
  <c r="KD44" i="7"/>
  <c r="JG10" i="7"/>
  <c r="KD10" i="7"/>
  <c r="LC14" i="7"/>
  <c r="LZ14" i="7"/>
  <c r="MA14" i="7" s="1"/>
  <c r="JG38" i="7"/>
  <c r="KD38" i="7"/>
  <c r="LC15" i="7"/>
  <c r="LZ15" i="7"/>
  <c r="MA15" i="7" s="1"/>
  <c r="JG22" i="7"/>
  <c r="KD22" i="7"/>
  <c r="KE37" i="7"/>
  <c r="LB37" i="7"/>
  <c r="KE17" i="7"/>
  <c r="LB17" i="7"/>
  <c r="LC41" i="7"/>
  <c r="LZ41" i="7"/>
  <c r="MA41" i="7" s="1"/>
  <c r="JG28" i="7"/>
  <c r="KD28" i="7"/>
  <c r="KE29" i="7"/>
  <c r="LB29" i="7"/>
  <c r="LC11" i="7"/>
  <c r="LZ11" i="7"/>
  <c r="MA11" i="7" s="1"/>
  <c r="KE18" i="7"/>
  <c r="LB18" i="7"/>
  <c r="KE42" i="7"/>
  <c r="LB42" i="7"/>
  <c r="JG30" i="7"/>
  <c r="KD30" i="7"/>
  <c r="JG34" i="7"/>
  <c r="KD34" i="7"/>
  <c r="JG43" i="7"/>
  <c r="KD43" i="7"/>
  <c r="LC21" i="7"/>
  <c r="LZ21" i="7"/>
  <c r="MA21" i="7" s="1"/>
  <c r="LC31" i="7"/>
  <c r="LZ31" i="7"/>
  <c r="MA31" i="7" s="1"/>
  <c r="JG12" i="7"/>
  <c r="KD12" i="7"/>
  <c r="JG39" i="7"/>
  <c r="KD39" i="7"/>
  <c r="JG35" i="7"/>
  <c r="KD35" i="7"/>
  <c r="JG16" i="7"/>
  <c r="KD16" i="7"/>
  <c r="JG19" i="7"/>
  <c r="KD19" i="7"/>
  <c r="KE32" i="7"/>
  <c r="LB32" i="7"/>
  <c r="JG20" i="7"/>
  <c r="KD20" i="7"/>
  <c r="JG24" i="7"/>
  <c r="KD24" i="7"/>
  <c r="KE25" i="7"/>
  <c r="LB25" i="7"/>
  <c r="LC42" i="7" l="1"/>
  <c r="LZ42" i="7"/>
  <c r="MA42" i="7" s="1"/>
  <c r="KE28" i="7"/>
  <c r="LB28" i="7"/>
  <c r="KE22" i="7"/>
  <c r="LB22" i="7"/>
  <c r="KE10" i="7"/>
  <c r="LB10" i="7"/>
  <c r="LC18" i="7"/>
  <c r="LZ18" i="7"/>
  <c r="MA18" i="7" s="1"/>
  <c r="KE44" i="7"/>
  <c r="LB44" i="7"/>
  <c r="KE27" i="7"/>
  <c r="LB27" i="7"/>
  <c r="KE35" i="7"/>
  <c r="LB35" i="7"/>
  <c r="LC32" i="7"/>
  <c r="LZ32" i="7"/>
  <c r="MA32" i="7" s="1"/>
  <c r="KE19" i="7"/>
  <c r="LB19" i="7"/>
  <c r="KE12" i="7"/>
  <c r="LB12" i="7"/>
  <c r="KE34" i="7"/>
  <c r="LB34" i="7"/>
  <c r="LC17" i="7"/>
  <c r="LZ17" i="7"/>
  <c r="MA17" i="7" s="1"/>
  <c r="KE38" i="7"/>
  <c r="LB38" i="7"/>
  <c r="KE36" i="7"/>
  <c r="LB36" i="7"/>
  <c r="KE13" i="7"/>
  <c r="LB13" i="7"/>
  <c r="KE20" i="7"/>
  <c r="LB20" i="7"/>
  <c r="KE39" i="7"/>
  <c r="LB39" i="7"/>
  <c r="KE43" i="7"/>
  <c r="LB43" i="7"/>
  <c r="LC25" i="7"/>
  <c r="LZ25" i="7"/>
  <c r="MA25" i="7" s="1"/>
  <c r="KE24" i="7"/>
  <c r="LB24" i="7"/>
  <c r="KE16" i="7"/>
  <c r="LB16" i="7"/>
  <c r="KE30" i="7"/>
  <c r="LB30" i="7"/>
  <c r="LC29" i="7"/>
  <c r="LZ29" i="7"/>
  <c r="MA29" i="7" s="1"/>
  <c r="LC37" i="7"/>
  <c r="LZ37" i="7"/>
  <c r="MA37" i="7" s="1"/>
  <c r="KE26" i="7"/>
  <c r="LB26" i="7"/>
  <c r="LC35" i="7" l="1"/>
  <c r="LZ35" i="7"/>
  <c r="MA35" i="7" s="1"/>
  <c r="LC43" i="7"/>
  <c r="LZ43" i="7"/>
  <c r="MA43" i="7" s="1"/>
  <c r="LC36" i="7"/>
  <c r="LZ36" i="7"/>
  <c r="MA36" i="7" s="1"/>
  <c r="LC12" i="7"/>
  <c r="LZ12" i="7"/>
  <c r="MA12" i="7" s="1"/>
  <c r="LC27" i="7"/>
  <c r="LZ27" i="7"/>
  <c r="MA27" i="7" s="1"/>
  <c r="LC22" i="7"/>
  <c r="LZ22" i="7"/>
  <c r="MA22" i="7" s="1"/>
  <c r="LC34" i="7"/>
  <c r="LZ34" i="7"/>
  <c r="MA34" i="7" s="1"/>
  <c r="LC26" i="7"/>
  <c r="LZ26" i="7"/>
  <c r="MA26" i="7" s="1"/>
  <c r="LC16" i="7"/>
  <c r="LZ16" i="7"/>
  <c r="MA16" i="7" s="1"/>
  <c r="LC39" i="7"/>
  <c r="LZ39" i="7"/>
  <c r="MA39" i="7" s="1"/>
  <c r="LC38" i="7"/>
  <c r="LZ38" i="7"/>
  <c r="MA38" i="7" s="1"/>
  <c r="LC19" i="7"/>
  <c r="LZ19" i="7"/>
  <c r="MA19" i="7" s="1"/>
  <c r="LC44" i="7"/>
  <c r="LZ44" i="7"/>
  <c r="MA44" i="7" s="1"/>
  <c r="LC28" i="7"/>
  <c r="LZ28" i="7"/>
  <c r="MA28" i="7" s="1"/>
  <c r="LC13" i="7"/>
  <c r="LZ13" i="7"/>
  <c r="MA13" i="7" s="1"/>
  <c r="LC30" i="7"/>
  <c r="LZ30" i="7"/>
  <c r="MA30" i="7" s="1"/>
  <c r="LC20" i="7"/>
  <c r="LZ20" i="7"/>
  <c r="MA20" i="7" s="1"/>
  <c r="LC10" i="7"/>
  <c r="LZ10" i="7"/>
  <c r="MA10" i="7" s="1"/>
  <c r="LC24" i="7"/>
  <c r="LZ24" i="7"/>
  <c r="MA24" i="7" s="1"/>
</calcChain>
</file>

<file path=xl/sharedStrings.xml><?xml version="1.0" encoding="utf-8"?>
<sst xmlns="http://schemas.openxmlformats.org/spreadsheetml/2006/main" count="1551" uniqueCount="189">
  <si>
    <t>L.J.INSTITUTE OF TECHNOLOGY &amp; ENGINEERING</t>
  </si>
  <si>
    <t>Attendance Report of SY (CE/IT-2) - Semester III 2022-23</t>
  </si>
  <si>
    <t>DIV -B1</t>
  </si>
  <si>
    <t>Subject Name: PS</t>
  </si>
  <si>
    <t>Faculty Name: HRJ</t>
  </si>
  <si>
    <t>Attendance upto week: 14</t>
  </si>
  <si>
    <t>Mark Present=ROLLNo. and Absent =BLANK for attendance Date Format should be strictly dd-MON (Ex: 01-FEB)</t>
  </si>
  <si>
    <t>Roll no.</t>
  </si>
  <si>
    <t>Div</t>
  </si>
  <si>
    <t>Branch</t>
  </si>
  <si>
    <t>Enrollment No</t>
  </si>
  <si>
    <t>Name</t>
  </si>
  <si>
    <t xml:space="preserve">Considered Date of Attendance </t>
  </si>
  <si>
    <t>WEEK-1</t>
  </si>
  <si>
    <t>WEEK-2</t>
  </si>
  <si>
    <t>WEEK-3</t>
  </si>
  <si>
    <t>WEEK-4</t>
  </si>
  <si>
    <t>WEEK-5</t>
  </si>
  <si>
    <t>WEEK-6</t>
  </si>
  <si>
    <t>WEEK-7</t>
  </si>
  <si>
    <t>WEEK-8</t>
  </si>
  <si>
    <t>WEEK-9</t>
  </si>
  <si>
    <t>WEEK-10</t>
  </si>
  <si>
    <t>WEEK-11</t>
  </si>
  <si>
    <t>WEEK-12</t>
  </si>
  <si>
    <t>WEEK-13</t>
  </si>
  <si>
    <t>WEEK-14</t>
  </si>
  <si>
    <t>Total
Lectures
Attended</t>
  </si>
  <si>
    <t>Total 
Lectures
Taken</t>
  </si>
  <si>
    <t>Overall 
%</t>
  </si>
  <si>
    <t>Wk1 AB Date and Lect No</t>
  </si>
  <si>
    <t>Wk2 AB Date and Lect No</t>
  </si>
  <si>
    <t>Wk3 AB Date and Lect No</t>
  </si>
  <si>
    <t>Wk4 AB Date and Lect No</t>
  </si>
  <si>
    <t>Wk5 AB Date and Lect No</t>
  </si>
  <si>
    <t>Wk6 AB Date and Lect No</t>
  </si>
  <si>
    <t>Wk7 AB Date and Lect No</t>
  </si>
  <si>
    <t>Wk8 AB Date and Lect No</t>
  </si>
  <si>
    <t>Wk9 AB Date and Lect No</t>
  </si>
  <si>
    <t>Wk10 AB Date and Lect No</t>
  </si>
  <si>
    <t>Wk11 AB Date and Lect No</t>
  </si>
  <si>
    <t>Wk12 AB Date and Lect No</t>
  </si>
  <si>
    <t>Wk13 AB Date and Lect No</t>
  </si>
  <si>
    <t>SR NO</t>
  </si>
  <si>
    <t>DATE</t>
  </si>
  <si>
    <t>LEC NO.</t>
  </si>
  <si>
    <t>B1</t>
  </si>
  <si>
    <t>CSE</t>
  </si>
  <si>
    <t>DOBARIYA HARSH RATILAL</t>
  </si>
  <si>
    <t>SHAGUN ALPESHKUMAR PATEL</t>
  </si>
  <si>
    <t>SHAH PARAM DEVENBHAI</t>
  </si>
  <si>
    <t>PATEL YOGI KINJALKUMAR</t>
  </si>
  <si>
    <t>YASH BULSARA</t>
  </si>
  <si>
    <t>NAVADIYA MANAN JITESHBHAI</t>
  </si>
  <si>
    <t>SACHANIYA TARANG DIPAKBHAI</t>
  </si>
  <si>
    <t>CHANDRA ANISH RAJESHKUMAR</t>
  </si>
  <si>
    <t>PATEL DIV MAHESHBHAI</t>
  </si>
  <si>
    <t>MODI PERIN TEJASKUMAR</t>
  </si>
  <si>
    <t>PATEL HARMIT RAJESHBHAI</t>
  </si>
  <si>
    <t>JAL BHAVEN SHAH</t>
  </si>
  <si>
    <t xml:space="preserve">JHA KUSHAL LALIT </t>
  </si>
  <si>
    <t>SUTREJA SHIVANI BHUPATBHAI</t>
  </si>
  <si>
    <t>PATEL DEV HEMESH</t>
  </si>
  <si>
    <t>PATEL SHREY SURESHBHAI</t>
  </si>
  <si>
    <t>RAVAL VISHWA MITTALKUMAR</t>
  </si>
  <si>
    <t>PATEL TIRTH AJAYKUMAR</t>
  </si>
  <si>
    <t>SHAH KHUSHIL HITESH</t>
  </si>
  <si>
    <t>SAVALIA TIRTH JAYANTIBHAI</t>
  </si>
  <si>
    <t>KARAN UMANGKUMAR PATEL</t>
  </si>
  <si>
    <t>MISTRY NISHIT PREM</t>
  </si>
  <si>
    <t xml:space="preserve">MEHTA VIREN HARISHKUMAR </t>
  </si>
  <si>
    <t>PARMAR MIHIRBHAI MUKESHBHAI</t>
  </si>
  <si>
    <t>SHAH DEV DARSHANKUMAR</t>
  </si>
  <si>
    <t>CHOKSHI VINIT HARISHBHAI</t>
  </si>
  <si>
    <t>MAHESHWARI ANSHU RAJESHKUMAR</t>
  </si>
  <si>
    <t>PANCHAL SANYA ARVIND</t>
  </si>
  <si>
    <t>MAKWANA ASTHA JATINBHAI</t>
  </si>
  <si>
    <t>SHAH AAYUSH AMITBHAI</t>
  </si>
  <si>
    <t>PATEL HARSH KALPESH</t>
  </si>
  <si>
    <t>SANSKRUTI DHANANI</t>
  </si>
  <si>
    <t>GUNA DARSHIL RAMESHBHAI</t>
  </si>
  <si>
    <t>JADEJA VISHAL JIGNESHBHAI</t>
  </si>
  <si>
    <t>PATEL VRAJ NIKUNJKUMAR</t>
  </si>
  <si>
    <t>Total Students Present:</t>
  </si>
  <si>
    <t>Total
 Students:</t>
  </si>
  <si>
    <t>DIV-B1</t>
  </si>
  <si>
    <t>Subject Name: PYTHON</t>
  </si>
  <si>
    <t>Faculty Name: VHA</t>
  </si>
  <si>
    <t>Subject Name: ETC</t>
  </si>
  <si>
    <t>Faculty Name: JMA</t>
  </si>
  <si>
    <t>Attendance Report of SY (CE/IT-1) - Semester III 2022-23</t>
  </si>
  <si>
    <t>Subject Name: CI</t>
  </si>
  <si>
    <t>Faculty Name: HRR</t>
  </si>
  <si>
    <t>Mark Present=ROLLNo. and Absent =BLANK for attendance 
Date Format should be strictly dd-MON (Ex: 01-FEB)</t>
  </si>
  <si>
    <t>Subject Name: DE</t>
  </si>
  <si>
    <t>Faculty Name: KSP</t>
  </si>
  <si>
    <t>Subject Name: FSD</t>
  </si>
  <si>
    <t>Faculty Name: ZPB</t>
  </si>
  <si>
    <t>Attendance upto week:14</t>
  </si>
  <si>
    <t>L.J.INSTITUTE OF ENGINEERING &amp; TECHNOLOGY</t>
  </si>
  <si>
    <t>Compiled Attendance Sheet : DIV- B1</t>
  </si>
  <si>
    <t>TEACHING PHASE I, II , III &amp; IV: Week 01 to Week 14</t>
  </si>
  <si>
    <t>TEACHING PHASE I ,II ,III &amp; IV (Wk1 to Wk14) 
 Date :1-Nov-2022 to 1-March-2023</t>
  </si>
  <si>
    <t>Semester III</t>
  </si>
  <si>
    <t>Semester III  2022-23</t>
  </si>
  <si>
    <t>OVERALL ATTENDANCE - DIV B1</t>
  </si>
  <si>
    <t>Enrollment
No</t>
  </si>
  <si>
    <t>PS</t>
  </si>
  <si>
    <t>PYTHON</t>
  </si>
  <si>
    <t>DE</t>
  </si>
  <si>
    <t>IC</t>
  </si>
  <si>
    <t>FSD</t>
  </si>
  <si>
    <t>ETC</t>
  </si>
  <si>
    <t>CUMMULATIVE WEEK-2</t>
  </si>
  <si>
    <t>CUMMULATIVE WEEK-3</t>
  </si>
  <si>
    <t>CUMMULATIVE WEEK-4</t>
  </si>
  <si>
    <t>CUMMULATIVE WEEK-5</t>
  </si>
  <si>
    <t>CUMMULATIVE WEEK-6</t>
  </si>
  <si>
    <t>CUMMULATIVE WEEK-7</t>
  </si>
  <si>
    <t>CUMMULATIVE WEEK-8</t>
  </si>
  <si>
    <t>CUMMULATIVE WEEK-9</t>
  </si>
  <si>
    <t>CUMMULATIVE WEEK-10</t>
  </si>
  <si>
    <t>CUMMULATIVE WEEK-11</t>
  </si>
  <si>
    <t>CUMMULATIVE WEEK-12</t>
  </si>
  <si>
    <t>CUMMULATIVE WEEK-13</t>
  </si>
  <si>
    <t>CUMMULATIVE WEEK-14</t>
  </si>
  <si>
    <t>OVERALL</t>
  </si>
  <si>
    <t>MENTOR NAME</t>
  </si>
  <si>
    <t>HRJ</t>
  </si>
  <si>
    <t>VHA</t>
  </si>
  <si>
    <t>KSP</t>
  </si>
  <si>
    <t>ZPB</t>
  </si>
  <si>
    <t>JMA</t>
  </si>
  <si>
    <t>TL</t>
  </si>
  <si>
    <t>Total 
 Attended</t>
  </si>
  <si>
    <t>Total 
 Lecture</t>
  </si>
  <si>
    <t>Overall 
 %</t>
  </si>
  <si>
    <t>STS</t>
  </si>
  <si>
    <t>FRT</t>
  </si>
  <si>
    <t>FAT</t>
  </si>
  <si>
    <t>UMM</t>
  </si>
  <si>
    <t>ZMP</t>
  </si>
  <si>
    <t>UPL</t>
  </si>
  <si>
    <t>AKT</t>
  </si>
  <si>
    <t>PKV</t>
  </si>
  <si>
    <t>PDS</t>
  </si>
  <si>
    <t>SDS</t>
  </si>
  <si>
    <t>PSP</t>
  </si>
  <si>
    <t>TAT</t>
  </si>
  <si>
    <t>Attendance Remarks Report of FY I (CE/CL) Department - Semester II 2020-21</t>
  </si>
  <si>
    <t>DIV -1 Remarks</t>
  </si>
  <si>
    <t>For Remarks write "A", "B", "C", "D", "E", "F" and for No Remarks leave cell as BLANK.
Date Format should be strictly dd-MON (Ex: 01-FEB)"                                                  
Note: Write remarks from the following: 
A. Frequently left meeting due to network issue. 
B. Attended lecture &lt; 20 Minutes 
C. Physically &amp; Mentally not present. 
D. Joined meeting 10 minutes after starting the lecture. 
E. Unnecessary nuisance or hindrance done during lecture. 
F. Any other issue in lecture. 
For Any other Issue ("F") write issue as a comment in a perticular cell.</t>
  </si>
  <si>
    <t>WEEK-1 REMARKS</t>
  </si>
  <si>
    <t>WEEK-2 REMARKS</t>
  </si>
  <si>
    <t>WEEK-3 REMARKS</t>
  </si>
  <si>
    <t>WEEK-4 REMARKS</t>
  </si>
  <si>
    <t>WEEK-5 REMARKS</t>
  </si>
  <si>
    <t>WEEK-6 REMARKS</t>
  </si>
  <si>
    <t>WEEK-7 REMARKS</t>
  </si>
  <si>
    <t>WEEK-8 REMARKS</t>
  </si>
  <si>
    <t>WEEK-9 REMARKS</t>
  </si>
  <si>
    <t>WEEK-10 REMARKS</t>
  </si>
  <si>
    <t>WEEK-11 REMARKS</t>
  </si>
  <si>
    <t>WEEK-12 REMARKS</t>
  </si>
  <si>
    <t>Total "A" Remarks</t>
  </si>
  <si>
    <t>Total "B" Remarks</t>
  </si>
  <si>
    <t>Total "C" Remarks</t>
  </si>
  <si>
    <t>Total "D" Remarks</t>
  </si>
  <si>
    <t>Total "E" Remarks</t>
  </si>
  <si>
    <t>Total "F" Remarks</t>
  </si>
  <si>
    <t>Total
Remarks</t>
  </si>
  <si>
    <t>Merged Remarks</t>
  </si>
  <si>
    <t>SUBJECT</t>
  </si>
  <si>
    <t>MATHS- II</t>
  </si>
  <si>
    <t>BE</t>
  </si>
  <si>
    <t>EGD</t>
  </si>
  <si>
    <t>BME</t>
  </si>
  <si>
    <t>ENG</t>
  </si>
  <si>
    <t>A</t>
  </si>
  <si>
    <t>B</t>
  </si>
  <si>
    <t>D</t>
  </si>
  <si>
    <t>F</t>
  </si>
  <si>
    <t>Total Remarks</t>
  </si>
  <si>
    <t>Attendance Report of FY I (CE/CL) Department - Semester II 2020</t>
  </si>
  <si>
    <t>DIV -1</t>
  </si>
  <si>
    <t>Subject Name: WS</t>
  </si>
  <si>
    <t xml:space="preserve">Teaching Faculty Name / Supporting Faculty Name: </t>
  </si>
  <si>
    <t>Attendance upto week:</t>
  </si>
  <si>
    <t>Mark Present=ROLLNo and Absent =BLANK for attendance 
Date Format should be strictly dd-MON (Ex: 01-FEB)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</si>
</sst>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
    <numFmt numFmtId="165" formatCode="dd\-mmm"/>
    <numFmt numFmtId="166" formatCode="d&quot;-&quot;mmm"/>
  </numFmts>
  <fonts count="22" x14ac:knownFonts="1">
    <font>
      <sz val="10"/>
      <color rgb="FF000000"/>
      <name val="Arial"/>
      <scheme val="minor"/>
    </font>
    <font>
      <b/>
      <sz val="12"/>
      <color rgb="FF0000FF"/>
      <name val="Arial"/>
      <family val="2"/>
    </font>
    <font>
      <sz val="10"/>
      <name val="Arial"/>
      <family val="2"/>
    </font>
    <font>
      <sz val="10"/>
      <color theme="1"/>
      <name val="Arial"/>
      <family val="2"/>
    </font>
    <font>
      <b/>
      <sz val="10"/>
      <color rgb="FFFF0000"/>
      <name val="Arial"/>
      <family val="2"/>
    </font>
    <font>
      <b/>
      <sz val="10"/>
      <color rgb="FF000000"/>
      <name val="Arial"/>
      <family val="2"/>
    </font>
    <font>
      <b/>
      <sz val="10"/>
      <color theme="1"/>
      <name val="Arial"/>
      <family val="2"/>
    </font>
    <font>
      <b/>
      <sz val="12"/>
      <color theme="1"/>
      <name val="Arial"/>
      <family val="2"/>
    </font>
    <font>
      <sz val="10"/>
      <color rgb="FF000000"/>
      <name val="Arial"/>
      <family val="2"/>
    </font>
    <font>
      <b/>
      <sz val="7"/>
      <color theme="1"/>
      <name val="Arial"/>
      <family val="2"/>
    </font>
    <font>
      <b/>
      <sz val="11"/>
      <color rgb="FF000000"/>
      <name val="Arial"/>
      <family val="2"/>
    </font>
    <font>
      <b/>
      <sz val="14"/>
      <color rgb="FF0000FF"/>
      <name val="Arial"/>
      <family val="2"/>
    </font>
    <font>
      <b/>
      <sz val="10"/>
      <color rgb="FF0000FF"/>
      <name val="Arial"/>
      <family val="2"/>
    </font>
    <font>
      <b/>
      <sz val="24"/>
      <color rgb="FF0000FF"/>
      <name val="Arial"/>
      <family val="2"/>
    </font>
    <font>
      <b/>
      <sz val="14"/>
      <color rgb="FFFF0000"/>
      <name val="Arial"/>
      <family val="2"/>
    </font>
    <font>
      <sz val="14"/>
      <color theme="1"/>
      <name val="Arial"/>
      <family val="2"/>
    </font>
    <font>
      <b/>
      <sz val="14"/>
      <color theme="1"/>
      <name val="Arial"/>
      <family val="2"/>
    </font>
    <font>
      <sz val="11"/>
      <color theme="1"/>
      <name val="Arial"/>
      <family val="2"/>
    </font>
    <font>
      <sz val="12"/>
      <color theme="1"/>
      <name val="Arial"/>
      <family val="2"/>
    </font>
    <font>
      <sz val="14"/>
      <color rgb="FF000000"/>
      <name val="Times New Roman"/>
      <family val="1"/>
    </font>
    <font>
      <b/>
      <sz val="18"/>
      <color rgb="FF0000FF"/>
      <name val="Arial"/>
      <family val="2"/>
    </font>
    <font>
      <b/>
      <sz val="11"/>
      <color theme="1"/>
      <name val="Arial"/>
      <family val="2"/>
    </font>
  </fonts>
  <fills count="24">
    <fill>
      <patternFill patternType="none"/>
    </fill>
    <fill>
      <patternFill patternType="gray125"/>
    </fill>
    <fill>
      <patternFill patternType="solid">
        <fgColor rgb="FFF3F3F3"/>
        <bgColor rgb="FFF3F3F3"/>
      </patternFill>
    </fill>
    <fill>
      <patternFill patternType="solid">
        <fgColor rgb="FFFFFF00"/>
        <bgColor rgb="FFFFFF00"/>
      </patternFill>
    </fill>
    <fill>
      <patternFill patternType="solid">
        <fgColor rgb="FFCFE2F3"/>
        <bgColor rgb="FFCFE2F3"/>
      </patternFill>
    </fill>
    <fill>
      <patternFill patternType="solid">
        <fgColor rgb="FFEAD1DC"/>
        <bgColor rgb="FFEAD1DC"/>
      </patternFill>
    </fill>
    <fill>
      <patternFill patternType="solid">
        <fgColor rgb="FFF9CB9C"/>
        <bgColor rgb="FFF9CB9C"/>
      </patternFill>
    </fill>
    <fill>
      <patternFill patternType="solid">
        <fgColor rgb="FFD9D2E9"/>
        <bgColor rgb="FFD9D2E9"/>
      </patternFill>
    </fill>
    <fill>
      <patternFill patternType="solid">
        <fgColor rgb="FFC9DAF8"/>
        <bgColor rgb="FFC9DAF8"/>
      </patternFill>
    </fill>
    <fill>
      <patternFill patternType="solid">
        <fgColor rgb="FFFFFFFF"/>
        <bgColor rgb="FFFFFFFF"/>
      </patternFill>
    </fill>
    <fill>
      <patternFill patternType="solid">
        <fgColor rgb="FF6FA8DC"/>
        <bgColor rgb="FF6FA8DC"/>
      </patternFill>
    </fill>
    <fill>
      <patternFill patternType="solid">
        <fgColor rgb="FF93C47D"/>
        <bgColor rgb="FF93C47D"/>
      </patternFill>
    </fill>
    <fill>
      <patternFill patternType="solid">
        <fgColor rgb="FF6D9EEB"/>
        <bgColor rgb="FF6D9EEB"/>
      </patternFill>
    </fill>
    <fill>
      <patternFill patternType="solid">
        <fgColor rgb="FF8E7CC3"/>
        <bgColor rgb="FF8E7CC3"/>
      </patternFill>
    </fill>
    <fill>
      <patternFill patternType="solid">
        <fgColor rgb="FFEA9999"/>
        <bgColor rgb="FFEA9999"/>
      </patternFill>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
      <patternFill patternType="solid">
        <fgColor rgb="FFFFD966"/>
        <bgColor rgb="FFFFD966"/>
      </patternFill>
    </fill>
    <fill>
      <patternFill patternType="solid">
        <fgColor rgb="FFE6B8AF"/>
        <bgColor rgb="FFE6B8AF"/>
      </patternFill>
    </fill>
    <fill>
      <patternFill patternType="solid">
        <fgColor rgb="FF9FC5E8"/>
        <bgColor rgb="FF9FC5E8"/>
      </patternFill>
    </fill>
    <fill>
      <patternFill patternType="solid">
        <fgColor rgb="FFF4CCCC"/>
        <bgColor rgb="FFF4CCCC"/>
      </patternFill>
    </fill>
    <fill>
      <patternFill patternType="solid">
        <fgColor rgb="FFA4C2F4"/>
        <bgColor rgb="FFA4C2F4"/>
      </patternFill>
    </fill>
    <fill>
      <patternFill patternType="solid">
        <fgColor rgb="FFCCC0DA"/>
        <bgColor rgb="FFCCC0DA"/>
      </patternFill>
    </fill>
  </fills>
  <borders count="14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style="thin">
        <color rgb="FF000000"/>
      </top>
      <bottom/>
      <diagonal/>
    </border>
    <border>
      <left style="thin">
        <color rgb="FF000000"/>
      </left>
      <right style="thick">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style="medium">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medium">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ck">
        <color rgb="FF000000"/>
      </top>
      <bottom/>
      <diagonal/>
    </border>
    <border>
      <left style="thin">
        <color rgb="FF000000"/>
      </left>
      <right/>
      <top style="thick">
        <color rgb="FF000000"/>
      </top>
      <bottom/>
      <diagonal/>
    </border>
    <border>
      <left style="thin">
        <color rgb="FF000000"/>
      </left>
      <right style="thick">
        <color rgb="FF000000"/>
      </right>
      <top style="thick">
        <color rgb="FF000000"/>
      </top>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ck">
        <color rgb="FF000000"/>
      </left>
      <right style="thin">
        <color rgb="FF000000"/>
      </right>
      <top style="thin">
        <color rgb="FF000000"/>
      </top>
      <bottom/>
      <diagonal/>
    </border>
    <border>
      <left style="thick">
        <color rgb="FF000000"/>
      </left>
      <right style="medium">
        <color rgb="FF000000"/>
      </right>
      <top style="thin">
        <color rgb="FF000000"/>
      </top>
      <bottom/>
      <diagonal/>
    </border>
    <border>
      <left/>
      <right style="thin">
        <color rgb="FF000000"/>
      </right>
      <top style="thin">
        <color rgb="FF000000"/>
      </top>
      <bottom/>
      <diagonal/>
    </border>
    <border>
      <left style="thick">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medium">
        <color rgb="FF000000"/>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style="thin">
        <color rgb="FF000000"/>
      </top>
      <bottom style="thick">
        <color rgb="FF000000"/>
      </bottom>
      <diagonal/>
    </border>
    <border>
      <left style="thin">
        <color rgb="FF000000"/>
      </left>
      <right/>
      <top style="thin">
        <color rgb="FF000000"/>
      </top>
      <bottom style="thick">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top/>
      <bottom/>
      <diagonal/>
    </border>
    <border>
      <left style="thick">
        <color rgb="FF000000"/>
      </left>
      <right/>
      <top/>
      <bottom style="thin">
        <color rgb="FF000000"/>
      </bottom>
      <diagonal/>
    </border>
    <border>
      <left style="thin">
        <color rgb="FF000000"/>
      </left>
      <right/>
      <top/>
      <bottom style="thin">
        <color rgb="FF000000"/>
      </bottom>
      <diagonal/>
    </border>
    <border>
      <left style="thick">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right/>
      <top style="thin">
        <color rgb="FF000000"/>
      </top>
      <bottom/>
      <diagonal/>
    </border>
    <border>
      <left style="thin">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ck">
        <color rgb="FF000000"/>
      </right>
      <top style="thin">
        <color rgb="FF000000"/>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n">
        <color rgb="FF000000"/>
      </left>
      <right style="thick">
        <color rgb="FF000000"/>
      </right>
      <top/>
      <bottom/>
      <diagonal/>
    </border>
    <border>
      <left/>
      <right/>
      <top style="thin">
        <color rgb="FF000000"/>
      </top>
      <bottom style="thin">
        <color rgb="FF000000"/>
      </bottom>
      <diagonal/>
    </border>
    <border>
      <left/>
      <right/>
      <top/>
      <bottom/>
      <diagonal/>
    </border>
    <border>
      <left/>
      <right style="thick">
        <color rgb="FF000000"/>
      </right>
      <top/>
      <bottom/>
      <diagonal/>
    </border>
    <border>
      <left style="thick">
        <color rgb="FF000000"/>
      </left>
      <right/>
      <top/>
      <bottom/>
      <diagonal/>
    </border>
    <border>
      <left style="thick">
        <color rgb="FF000000"/>
      </left>
      <right style="thick">
        <color rgb="FF000000"/>
      </right>
      <top/>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style="thin">
        <color rgb="FF000000"/>
      </left>
      <right style="thick">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ck">
        <color rgb="FF000000"/>
      </right>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right style="thick">
        <color rgb="FF000000"/>
      </right>
      <top style="thin">
        <color rgb="FF000000"/>
      </top>
      <bottom style="thin">
        <color rgb="FF000000"/>
      </bottom>
      <diagonal/>
    </border>
    <border>
      <left/>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bottom style="thin">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top style="thick">
        <color rgb="FF000000"/>
      </top>
      <bottom/>
      <diagonal/>
    </border>
    <border>
      <left style="thin">
        <color rgb="FF000000"/>
      </left>
      <right style="thick">
        <color rgb="FF000000"/>
      </right>
      <top style="thick">
        <color rgb="FF000000"/>
      </top>
      <bottom/>
      <diagonal/>
    </border>
    <border>
      <left/>
      <right style="thick">
        <color rgb="FF000000"/>
      </right>
      <top style="thick">
        <color rgb="FF000000"/>
      </top>
      <bottom/>
      <diagonal/>
    </border>
    <border>
      <left/>
      <right/>
      <top style="thick">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ck">
        <color rgb="FF000000"/>
      </top>
      <bottom style="thin">
        <color rgb="FF000000"/>
      </bottom>
      <diagonal/>
    </border>
    <border>
      <left/>
      <right style="thin">
        <color rgb="FF000000"/>
      </right>
      <top style="thick">
        <color rgb="FF000000"/>
      </top>
      <bottom style="thin">
        <color rgb="FF000000"/>
      </bottom>
      <diagonal/>
    </border>
    <border>
      <left/>
      <right/>
      <top/>
      <bottom style="thin">
        <color rgb="FF000000"/>
      </bottom>
      <diagonal/>
    </border>
    <border>
      <left style="thick">
        <color rgb="FF000000"/>
      </left>
      <right style="thin">
        <color rgb="FF000000"/>
      </right>
      <top/>
      <bottom style="thick">
        <color rgb="FF000000"/>
      </bottom>
      <diagonal/>
    </border>
    <border>
      <left style="thin">
        <color rgb="FF000000"/>
      </left>
      <right/>
      <top/>
      <bottom style="thick">
        <color rgb="FF000000"/>
      </bottom>
      <diagonal/>
    </border>
    <border>
      <left/>
      <right style="thick">
        <color rgb="FF000000"/>
      </right>
      <top/>
      <bottom style="thick">
        <color rgb="FF000000"/>
      </bottom>
      <diagonal/>
    </border>
    <border>
      <left/>
      <right style="thick">
        <color rgb="FF000000"/>
      </right>
      <top style="thick">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n">
        <color rgb="FF000000"/>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
      <left/>
      <right style="thin">
        <color rgb="FF000000"/>
      </right>
      <top style="thin">
        <color rgb="FF000000"/>
      </top>
      <bottom style="thick">
        <color rgb="FF000000"/>
      </bottom>
      <diagonal/>
    </border>
    <border>
      <left style="thick">
        <color rgb="FF000000"/>
      </left>
      <right/>
      <top style="thick">
        <color rgb="FF000000"/>
      </top>
      <bottom/>
      <diagonal/>
    </border>
    <border>
      <left style="thick">
        <color rgb="FF000000"/>
      </left>
      <right/>
      <top style="thick">
        <color rgb="FF000000"/>
      </top>
      <bottom/>
      <diagonal/>
    </border>
    <border>
      <left style="thick">
        <color rgb="FF000000"/>
      </left>
      <right/>
      <top/>
      <bottom style="thick">
        <color rgb="FF000000"/>
      </bottom>
      <diagonal/>
    </border>
    <border>
      <left style="thick">
        <color rgb="FF000000"/>
      </left>
      <right style="thin">
        <color rgb="FF000000"/>
      </right>
      <top/>
      <bottom/>
      <diagonal/>
    </border>
    <border>
      <left style="thin">
        <color rgb="FF000000"/>
      </left>
      <right style="thick">
        <color rgb="FF000000"/>
      </right>
      <top/>
      <bottom/>
      <diagonal/>
    </border>
    <border>
      <left/>
      <right/>
      <top/>
      <bottom style="thin">
        <color rgb="FF000000"/>
      </bottom>
      <diagonal/>
    </border>
  </borders>
  <cellStyleXfs count="1">
    <xf numFmtId="0" fontId="0" fillId="0" borderId="0"/>
  </cellStyleXfs>
  <cellXfs count="417">
    <xf numFmtId="0" fontId="0" fillId="0" borderId="0" xfId="0"/>
    <xf numFmtId="0" fontId="1" fillId="0" borderId="0" xfId="0" applyFont="1"/>
    <xf numFmtId="0" fontId="3" fillId="0" borderId="0" xfId="0" applyFont="1"/>
    <xf numFmtId="0" fontId="3" fillId="2" borderId="4" xfId="0" applyFont="1" applyFill="1" applyBorder="1"/>
    <xf numFmtId="0" fontId="4" fillId="0" borderId="5" xfId="0" applyFont="1" applyBorder="1"/>
    <xf numFmtId="0" fontId="4" fillId="0" borderId="2" xfId="0" applyFont="1" applyBorder="1"/>
    <xf numFmtId="0" fontId="4" fillId="0" borderId="3" xfId="0" applyFont="1" applyBorder="1"/>
    <xf numFmtId="0" fontId="4" fillId="0" borderId="0" xfId="0" applyFont="1"/>
    <xf numFmtId="0" fontId="5" fillId="0" borderId="0" xfId="0" applyFont="1" applyAlignment="1">
      <alignment horizontal="center"/>
    </xf>
    <xf numFmtId="0" fontId="6" fillId="0" borderId="0" xfId="0" applyFont="1"/>
    <xf numFmtId="0" fontId="6" fillId="0" borderId="0" xfId="0" applyFont="1" applyAlignment="1">
      <alignment horizontal="center"/>
    </xf>
    <xf numFmtId="0" fontId="5" fillId="0" borderId="0" xfId="0" applyFont="1"/>
    <xf numFmtId="0" fontId="3" fillId="0" borderId="1" xfId="0" applyFont="1" applyBorder="1"/>
    <xf numFmtId="0" fontId="6" fillId="0" borderId="22" xfId="0" applyFont="1" applyBorder="1" applyAlignment="1">
      <alignment horizontal="center"/>
    </xf>
    <xf numFmtId="0" fontId="6" fillId="9" borderId="23" xfId="0" applyFont="1" applyFill="1" applyBorder="1" applyAlignment="1">
      <alignment horizontal="center" vertical="center"/>
    </xf>
    <xf numFmtId="0" fontId="6" fillId="9" borderId="24" xfId="0" applyFont="1" applyFill="1" applyBorder="1" applyAlignment="1">
      <alignment horizontal="center" vertical="center"/>
    </xf>
    <xf numFmtId="0" fontId="6" fillId="9" borderId="25" xfId="0" applyFont="1" applyFill="1" applyBorder="1" applyAlignment="1">
      <alignment horizontal="center" vertical="center"/>
    </xf>
    <xf numFmtId="164" fontId="6" fillId="9" borderId="24" xfId="0" applyNumberFormat="1" applyFont="1" applyFill="1" applyBorder="1" applyAlignment="1">
      <alignment horizontal="center" vertical="center"/>
    </xf>
    <xf numFmtId="0" fontId="6" fillId="9" borderId="26" xfId="0" applyFont="1" applyFill="1" applyBorder="1" applyAlignment="1">
      <alignment horizontal="center" vertical="center"/>
    </xf>
    <xf numFmtId="0" fontId="6" fillId="9" borderId="27" xfId="0" applyFont="1" applyFill="1" applyBorder="1" applyAlignment="1">
      <alignment horizontal="center" vertical="center"/>
    </xf>
    <xf numFmtId="0" fontId="6" fillId="9" borderId="28" xfId="0" applyFont="1" applyFill="1" applyBorder="1" applyAlignment="1">
      <alignment horizontal="center" vertical="center"/>
    </xf>
    <xf numFmtId="0" fontId="6" fillId="9" borderId="29" xfId="0" applyFont="1" applyFill="1" applyBorder="1" applyAlignment="1">
      <alignment horizontal="center" vertical="center"/>
    </xf>
    <xf numFmtId="0" fontId="6" fillId="9" borderId="30" xfId="0" applyFont="1" applyFill="1" applyBorder="1" applyAlignment="1">
      <alignment horizontal="center" vertical="center"/>
    </xf>
    <xf numFmtId="165" fontId="6" fillId="9" borderId="34" xfId="0" applyNumberFormat="1" applyFont="1" applyFill="1" applyBorder="1" applyAlignment="1">
      <alignment horizontal="center" vertical="center"/>
    </xf>
    <xf numFmtId="165" fontId="6" fillId="9" borderId="5" xfId="0" applyNumberFormat="1" applyFont="1" applyFill="1" applyBorder="1" applyAlignment="1">
      <alignment horizontal="center" vertical="center"/>
    </xf>
    <xf numFmtId="166" fontId="6" fillId="9" borderId="5" xfId="0" applyNumberFormat="1" applyFont="1" applyFill="1" applyBorder="1" applyAlignment="1">
      <alignment horizontal="center" vertical="center"/>
    </xf>
    <xf numFmtId="166" fontId="6" fillId="9" borderId="35" xfId="0" applyNumberFormat="1" applyFont="1" applyFill="1" applyBorder="1" applyAlignment="1">
      <alignment horizontal="center" vertical="center"/>
    </xf>
    <xf numFmtId="166" fontId="6" fillId="9" borderId="34" xfId="0" applyNumberFormat="1" applyFont="1" applyFill="1" applyBorder="1" applyAlignment="1">
      <alignment horizontal="center" vertical="center"/>
    </xf>
    <xf numFmtId="166" fontId="6" fillId="9" borderId="36" xfId="0" applyNumberFormat="1" applyFont="1" applyFill="1" applyBorder="1" applyAlignment="1">
      <alignment horizontal="center" vertical="center"/>
    </xf>
    <xf numFmtId="166" fontId="6" fillId="9" borderId="37" xfId="0" applyNumberFormat="1" applyFont="1" applyFill="1" applyBorder="1" applyAlignment="1">
      <alignment horizontal="center" vertical="center"/>
    </xf>
    <xf numFmtId="166" fontId="6" fillId="9" borderId="38" xfId="0" applyNumberFormat="1" applyFont="1" applyFill="1" applyBorder="1" applyAlignment="1">
      <alignment horizontal="center" vertical="center"/>
    </xf>
    <xf numFmtId="166" fontId="6" fillId="9" borderId="39" xfId="0" applyNumberFormat="1" applyFont="1" applyFill="1" applyBorder="1" applyAlignment="1">
      <alignment horizontal="center" vertical="center"/>
    </xf>
    <xf numFmtId="0" fontId="6" fillId="6" borderId="36" xfId="0" applyFont="1" applyFill="1" applyBorder="1" applyAlignment="1">
      <alignment horizontal="center" vertical="center"/>
    </xf>
    <xf numFmtId="0" fontId="6" fillId="6" borderId="5" xfId="0" applyFont="1" applyFill="1" applyBorder="1" applyAlignment="1">
      <alignment horizontal="center" vertical="center"/>
    </xf>
    <xf numFmtId="0" fontId="3" fillId="7" borderId="5" xfId="0" applyFont="1" applyFill="1" applyBorder="1" applyAlignment="1">
      <alignment vertical="center"/>
    </xf>
    <xf numFmtId="0" fontId="6" fillId="7" borderId="5" xfId="0" applyFont="1" applyFill="1" applyBorder="1" applyAlignment="1">
      <alignment horizontal="center" vertical="center"/>
    </xf>
    <xf numFmtId="0" fontId="3" fillId="8" borderId="5" xfId="0" applyFont="1" applyFill="1" applyBorder="1" applyAlignment="1">
      <alignment vertical="center"/>
    </xf>
    <xf numFmtId="0" fontId="3" fillId="3" borderId="5" xfId="0" applyFont="1" applyFill="1" applyBorder="1" applyAlignment="1">
      <alignment vertical="center"/>
    </xf>
    <xf numFmtId="0" fontId="7" fillId="9" borderId="40" xfId="0" applyFont="1" applyFill="1" applyBorder="1" applyAlignment="1">
      <alignment horizontal="center" vertical="center"/>
    </xf>
    <xf numFmtId="0" fontId="7" fillId="9" borderId="41" xfId="0" applyFont="1" applyFill="1" applyBorder="1" applyAlignment="1">
      <alignment horizontal="center" vertical="center"/>
    </xf>
    <xf numFmtId="0" fontId="7" fillId="9" borderId="42" xfId="0" applyFont="1" applyFill="1" applyBorder="1" applyAlignment="1">
      <alignment horizontal="center" vertical="center"/>
    </xf>
    <xf numFmtId="0" fontId="7" fillId="9" borderId="43" xfId="0" applyFont="1" applyFill="1" applyBorder="1" applyAlignment="1">
      <alignment horizontal="center" vertical="center"/>
    </xf>
    <xf numFmtId="0" fontId="7" fillId="9" borderId="44" xfId="0" applyFont="1" applyFill="1" applyBorder="1" applyAlignment="1">
      <alignment horizontal="center" vertical="center"/>
    </xf>
    <xf numFmtId="0" fontId="7" fillId="9" borderId="45" xfId="0" applyFont="1" applyFill="1" applyBorder="1" applyAlignment="1">
      <alignment horizontal="center" vertical="center"/>
    </xf>
    <xf numFmtId="0" fontId="7" fillId="9" borderId="46" xfId="0" applyFont="1" applyFill="1" applyBorder="1" applyAlignment="1">
      <alignment horizontal="center" vertical="center"/>
    </xf>
    <xf numFmtId="0" fontId="3" fillId="6" borderId="36" xfId="0" applyFont="1" applyFill="1" applyBorder="1" applyAlignment="1">
      <alignment vertical="center"/>
    </xf>
    <xf numFmtId="0" fontId="3" fillId="6" borderId="5" xfId="0" applyFont="1" applyFill="1" applyBorder="1" applyAlignment="1">
      <alignment vertical="center"/>
    </xf>
    <xf numFmtId="0" fontId="6" fillId="0" borderId="48" xfId="0" applyFont="1" applyBorder="1" applyAlignment="1">
      <alignment horizontal="center"/>
    </xf>
    <xf numFmtId="0" fontId="7" fillId="9" borderId="49" xfId="0" applyFont="1" applyFill="1" applyBorder="1" applyAlignment="1">
      <alignment horizontal="center" vertical="center"/>
    </xf>
    <xf numFmtId="0" fontId="7" fillId="9" borderId="50" xfId="0" applyFont="1" applyFill="1" applyBorder="1" applyAlignment="1">
      <alignment horizontal="center" vertical="center"/>
    </xf>
    <xf numFmtId="0" fontId="6" fillId="9" borderId="50" xfId="0" applyFont="1" applyFill="1" applyBorder="1" applyAlignment="1">
      <alignment horizontal="center" vertical="center"/>
    </xf>
    <xf numFmtId="0" fontId="6" fillId="9" borderId="51" xfId="0" applyFont="1" applyFill="1" applyBorder="1" applyAlignment="1">
      <alignment horizontal="center" vertical="center"/>
    </xf>
    <xf numFmtId="0" fontId="7" fillId="9" borderId="52" xfId="0" applyFont="1" applyFill="1" applyBorder="1" applyAlignment="1">
      <alignment horizontal="center" vertical="center"/>
    </xf>
    <xf numFmtId="0" fontId="6" fillId="9" borderId="53" xfId="0" applyFont="1" applyFill="1" applyBorder="1" applyAlignment="1">
      <alignment horizontal="center" vertical="center"/>
    </xf>
    <xf numFmtId="0" fontId="6" fillId="9" borderId="54" xfId="0" applyFont="1" applyFill="1" applyBorder="1" applyAlignment="1">
      <alignment horizontal="center" vertical="center"/>
    </xf>
    <xf numFmtId="0" fontId="6" fillId="9" borderId="55" xfId="0" applyFont="1" applyFill="1" applyBorder="1" applyAlignment="1">
      <alignment horizontal="center" vertical="center"/>
    </xf>
    <xf numFmtId="0" fontId="3" fillId="0" borderId="1" xfId="0" applyFont="1" applyBorder="1" applyAlignment="1">
      <alignment horizontal="center" vertic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0" fontId="8" fillId="0" borderId="5" xfId="0" applyFont="1" applyBorder="1" applyAlignment="1">
      <alignment horizontal="left"/>
    </xf>
    <xf numFmtId="166" fontId="3" fillId="0" borderId="48" xfId="0" applyNumberFormat="1" applyFont="1" applyBorder="1" applyAlignment="1">
      <alignment horizontal="center" vertical="center"/>
    </xf>
    <xf numFmtId="0" fontId="3" fillId="0" borderId="56" xfId="0" applyFont="1" applyBorder="1" applyAlignment="1">
      <alignment horizontal="center" vertical="center"/>
    </xf>
    <xf numFmtId="0" fontId="3" fillId="0" borderId="8" xfId="0" applyFont="1" applyBorder="1" applyAlignment="1">
      <alignment horizontal="center" vertical="center"/>
    </xf>
    <xf numFmtId="0" fontId="3" fillId="9" borderId="57" xfId="0" applyFont="1" applyFill="1" applyBorder="1" applyAlignment="1">
      <alignment horizontal="center" vertical="center"/>
    </xf>
    <xf numFmtId="0" fontId="3" fillId="9" borderId="58" xfId="0" applyFont="1" applyFill="1" applyBorder="1" applyAlignment="1">
      <alignment horizontal="center" vertical="center"/>
    </xf>
    <xf numFmtId="0" fontId="3" fillId="0" borderId="34" xfId="0" applyFont="1" applyBorder="1" applyAlignment="1">
      <alignment horizontal="center" vertical="center"/>
    </xf>
    <xf numFmtId="0" fontId="3" fillId="0" borderId="47" xfId="0" applyFont="1" applyBorder="1" applyAlignment="1">
      <alignment horizontal="center" vertical="center"/>
    </xf>
    <xf numFmtId="0" fontId="3" fillId="9" borderId="59" xfId="0" applyFont="1" applyFill="1" applyBorder="1" applyAlignment="1">
      <alignment horizontal="center" vertical="center"/>
    </xf>
    <xf numFmtId="0" fontId="3" fillId="9" borderId="60" xfId="0" applyFont="1" applyFill="1" applyBorder="1" applyAlignment="1">
      <alignment horizontal="center" vertical="center"/>
    </xf>
    <xf numFmtId="0" fontId="3" fillId="9" borderId="61" xfId="0" applyFont="1" applyFill="1" applyBorder="1" applyAlignment="1">
      <alignment horizontal="center" vertical="center"/>
    </xf>
    <xf numFmtId="0" fontId="3" fillId="9" borderId="27" xfId="0" applyFont="1" applyFill="1" applyBorder="1" applyAlignment="1">
      <alignment horizontal="center" vertical="center"/>
    </xf>
    <xf numFmtId="0" fontId="3" fillId="6" borderId="36" xfId="0" applyFont="1" applyFill="1" applyBorder="1" applyAlignment="1">
      <alignment horizontal="center" vertical="center"/>
    </xf>
    <xf numFmtId="0" fontId="3" fillId="6" borderId="5" xfId="0" applyFont="1" applyFill="1" applyBorder="1" applyAlignment="1">
      <alignment horizontal="center" vertical="center"/>
    </xf>
    <xf numFmtId="0" fontId="3" fillId="7" borderId="5" xfId="0" applyFont="1" applyFill="1" applyBorder="1" applyAlignment="1">
      <alignment horizontal="center" vertical="center"/>
    </xf>
    <xf numFmtId="2" fontId="6" fillId="8" borderId="5" xfId="0" applyNumberFormat="1" applyFont="1" applyFill="1" applyBorder="1" applyAlignment="1">
      <alignment horizontal="center" vertical="center"/>
    </xf>
    <xf numFmtId="2" fontId="3" fillId="3" borderId="5" xfId="0" applyNumberFormat="1" applyFont="1" applyFill="1" applyBorder="1" applyAlignment="1">
      <alignment vertical="center"/>
    </xf>
    <xf numFmtId="0" fontId="3" fillId="9" borderId="63" xfId="0" applyFont="1" applyFill="1" applyBorder="1" applyAlignment="1">
      <alignment horizontal="center" vertical="center"/>
    </xf>
    <xf numFmtId="0" fontId="3" fillId="9" borderId="64" xfId="0" applyFont="1" applyFill="1" applyBorder="1" applyAlignment="1">
      <alignment horizontal="center" vertical="center"/>
    </xf>
    <xf numFmtId="0" fontId="3" fillId="9" borderId="5" xfId="0" applyFont="1" applyFill="1" applyBorder="1" applyAlignment="1">
      <alignment horizontal="center" vertical="center"/>
    </xf>
    <xf numFmtId="0" fontId="3" fillId="9" borderId="35" xfId="0" applyFont="1" applyFill="1" applyBorder="1" applyAlignment="1">
      <alignment horizontal="center" vertical="center"/>
    </xf>
    <xf numFmtId="0" fontId="8" fillId="3" borderId="34" xfId="0" applyFont="1" applyFill="1" applyBorder="1" applyAlignment="1">
      <alignment horizontal="center" vertical="center"/>
    </xf>
    <xf numFmtId="0" fontId="3" fillId="0" borderId="3" xfId="0" applyFont="1" applyBorder="1" applyAlignment="1">
      <alignment horizontal="center" vertical="center"/>
    </xf>
    <xf numFmtId="0" fontId="3" fillId="9" borderId="39" xfId="0" applyFont="1" applyFill="1" applyBorder="1" applyAlignment="1">
      <alignment horizontal="center" vertical="center"/>
    </xf>
    <xf numFmtId="0" fontId="3" fillId="9" borderId="65" xfId="0" applyFont="1" applyFill="1" applyBorder="1" applyAlignment="1">
      <alignment horizontal="center" vertical="center"/>
    </xf>
    <xf numFmtId="0" fontId="3" fillId="9" borderId="37" xfId="0" applyFont="1" applyFill="1" applyBorder="1" applyAlignment="1">
      <alignment horizontal="center" vertical="center"/>
    </xf>
    <xf numFmtId="166" fontId="3" fillId="0" borderId="5" xfId="0" applyNumberFormat="1"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3" fillId="9" borderId="67" xfId="0" applyFont="1" applyFill="1" applyBorder="1" applyAlignment="1">
      <alignment horizontal="center" vertical="center"/>
    </xf>
    <xf numFmtId="0" fontId="3" fillId="9" borderId="68" xfId="0" applyFont="1" applyFill="1" applyBorder="1" applyAlignment="1">
      <alignment horizontal="center" vertical="center"/>
    </xf>
    <xf numFmtId="0" fontId="3" fillId="9" borderId="69" xfId="0" applyFont="1" applyFill="1" applyBorder="1" applyAlignment="1">
      <alignment horizontal="center" vertical="center"/>
    </xf>
    <xf numFmtId="0" fontId="3" fillId="9" borderId="50" xfId="0" applyFont="1" applyFill="1" applyBorder="1" applyAlignment="1">
      <alignment horizontal="center" vertical="center"/>
    </xf>
    <xf numFmtId="0" fontId="3" fillId="9" borderId="53" xfId="0" applyFont="1" applyFill="1" applyBorder="1" applyAlignment="1">
      <alignment horizontal="center" vertical="center"/>
    </xf>
    <xf numFmtId="0" fontId="3" fillId="0" borderId="0" xfId="0" applyFont="1" applyAlignment="1">
      <alignment horizontal="center" vertical="center"/>
    </xf>
    <xf numFmtId="1" fontId="3" fillId="0" borderId="0" xfId="0" applyNumberFormat="1" applyFont="1"/>
    <xf numFmtId="2" fontId="9" fillId="9" borderId="4" xfId="0" applyNumberFormat="1" applyFont="1" applyFill="1" applyBorder="1" applyAlignment="1">
      <alignment wrapText="1"/>
    </xf>
    <xf numFmtId="0" fontId="6" fillId="0" borderId="0" xfId="0" applyFont="1" applyAlignment="1">
      <alignment wrapText="1"/>
    </xf>
    <xf numFmtId="0" fontId="6" fillId="0" borderId="48" xfId="0" applyFont="1" applyBorder="1" applyAlignment="1">
      <alignment wrapText="1"/>
    </xf>
    <xf numFmtId="0" fontId="3" fillId="0" borderId="70" xfId="0" applyFont="1" applyBorder="1" applyAlignment="1">
      <alignment horizontal="center" vertical="center"/>
    </xf>
    <xf numFmtId="0" fontId="3" fillId="9" borderId="4" xfId="0" applyFont="1" applyFill="1" applyBorder="1"/>
    <xf numFmtId="0" fontId="6" fillId="0" borderId="5" xfId="0" applyFont="1" applyBorder="1"/>
    <xf numFmtId="3" fontId="3" fillId="0" borderId="69" xfId="0" applyNumberFormat="1" applyFont="1" applyBorder="1" applyAlignment="1">
      <alignment horizontal="center" vertical="center"/>
    </xf>
    <xf numFmtId="164" fontId="6" fillId="9" borderId="34" xfId="0" applyNumberFormat="1" applyFont="1" applyFill="1" applyBorder="1" applyAlignment="1">
      <alignment horizontal="center" vertical="center"/>
    </xf>
    <xf numFmtId="0" fontId="3" fillId="3" borderId="8" xfId="0" applyFont="1" applyFill="1" applyBorder="1" applyAlignment="1">
      <alignment horizontal="center" vertical="center"/>
    </xf>
    <xf numFmtId="0" fontId="3" fillId="3" borderId="57" xfId="0" applyFont="1" applyFill="1" applyBorder="1" applyAlignment="1">
      <alignment horizontal="center" vertical="center"/>
    </xf>
    <xf numFmtId="0" fontId="6" fillId="3" borderId="23" xfId="0" applyFont="1" applyFill="1" applyBorder="1" applyAlignment="1">
      <alignment horizontal="center" vertical="center"/>
    </xf>
    <xf numFmtId="166" fontId="6" fillId="3" borderId="34" xfId="0" applyNumberFormat="1" applyFont="1" applyFill="1" applyBorder="1" applyAlignment="1">
      <alignment horizontal="center" vertical="center"/>
    </xf>
    <xf numFmtId="0" fontId="7" fillId="3" borderId="40" xfId="0" applyFont="1" applyFill="1" applyBorder="1" applyAlignment="1">
      <alignment horizontal="center" vertical="center"/>
    </xf>
    <xf numFmtId="0" fontId="7" fillId="3" borderId="49" xfId="0" applyFont="1" applyFill="1" applyBorder="1" applyAlignment="1">
      <alignment horizontal="center" vertical="center"/>
    </xf>
    <xf numFmtId="0" fontId="3" fillId="3" borderId="56" xfId="0" applyFont="1" applyFill="1" applyBorder="1" applyAlignment="1">
      <alignment horizontal="center" vertical="center"/>
    </xf>
    <xf numFmtId="0" fontId="3" fillId="3" borderId="34" xfId="0" applyFont="1" applyFill="1" applyBorder="1" applyAlignment="1">
      <alignment horizontal="center" vertical="center"/>
    </xf>
    <xf numFmtId="0" fontId="3" fillId="3" borderId="66" xfId="0" applyFont="1" applyFill="1" applyBorder="1" applyAlignment="1">
      <alignment horizontal="center" vertical="center"/>
    </xf>
    <xf numFmtId="164" fontId="6" fillId="9" borderId="5" xfId="0" applyNumberFormat="1" applyFont="1" applyFill="1" applyBorder="1" applyAlignment="1">
      <alignment horizontal="center" vertical="center"/>
    </xf>
    <xf numFmtId="0" fontId="6" fillId="9" borderId="49" xfId="0" applyFont="1" applyFill="1" applyBorder="1" applyAlignment="1">
      <alignment horizontal="center" vertical="center"/>
    </xf>
    <xf numFmtId="164" fontId="6" fillId="9" borderId="36" xfId="0" applyNumberFormat="1" applyFont="1" applyFill="1" applyBorder="1" applyAlignment="1">
      <alignment horizontal="center" vertical="center"/>
    </xf>
    <xf numFmtId="0" fontId="12" fillId="0" borderId="2" xfId="0" applyFont="1" applyBorder="1" applyAlignment="1">
      <alignment horizontal="center"/>
    </xf>
    <xf numFmtId="0" fontId="4" fillId="0" borderId="2" xfId="0" applyFont="1" applyBorder="1" applyAlignment="1">
      <alignment horizontal="center"/>
    </xf>
    <xf numFmtId="0" fontId="5" fillId="0" borderId="2" xfId="0" applyFont="1" applyBorder="1" applyAlignment="1">
      <alignment horizontal="center"/>
    </xf>
    <xf numFmtId="0" fontId="6" fillId="0" borderId="71" xfId="0" applyFont="1" applyBorder="1" applyAlignment="1">
      <alignment horizontal="center"/>
    </xf>
    <xf numFmtId="0" fontId="6" fillId="0" borderId="2" xfId="0" applyFont="1" applyBorder="1" applyAlignment="1">
      <alignment horizontal="center"/>
    </xf>
    <xf numFmtId="0" fontId="7" fillId="4" borderId="43" xfId="0" applyFont="1" applyFill="1" applyBorder="1" applyAlignment="1">
      <alignment horizontal="center"/>
    </xf>
    <xf numFmtId="0" fontId="7" fillId="4" borderId="97" xfId="0" applyFont="1" applyFill="1" applyBorder="1" applyAlignment="1">
      <alignment horizontal="center"/>
    </xf>
    <xf numFmtId="2" fontId="7" fillId="4" borderId="97" xfId="0" applyNumberFormat="1" applyFont="1" applyFill="1" applyBorder="1" applyAlignment="1">
      <alignment horizontal="center"/>
    </xf>
    <xf numFmtId="0" fontId="7" fillId="14" borderId="97" xfId="0" applyFont="1" applyFill="1" applyBorder="1" applyAlignment="1">
      <alignment horizontal="center"/>
    </xf>
    <xf numFmtId="2" fontId="7" fillId="14" borderId="97" xfId="0" applyNumberFormat="1" applyFont="1" applyFill="1" applyBorder="1" applyAlignment="1">
      <alignment horizontal="center"/>
    </xf>
    <xf numFmtId="0" fontId="7" fillId="15" borderId="97" xfId="0" applyFont="1" applyFill="1" applyBorder="1" applyAlignment="1">
      <alignment horizontal="center"/>
    </xf>
    <xf numFmtId="2" fontId="7" fillId="15" borderId="97" xfId="0" applyNumberFormat="1" applyFont="1" applyFill="1" applyBorder="1" applyAlignment="1">
      <alignment horizontal="center"/>
    </xf>
    <xf numFmtId="0" fontId="7" fillId="16" borderId="97" xfId="0" applyFont="1" applyFill="1" applyBorder="1" applyAlignment="1">
      <alignment horizontal="center"/>
    </xf>
    <xf numFmtId="2" fontId="7" fillId="16" borderId="97" xfId="0" applyNumberFormat="1" applyFont="1" applyFill="1" applyBorder="1" applyAlignment="1">
      <alignment horizontal="center"/>
    </xf>
    <xf numFmtId="0" fontId="7" fillId="5" borderId="98" xfId="0" applyFont="1" applyFill="1" applyBorder="1" applyAlignment="1">
      <alignment horizontal="center"/>
    </xf>
    <xf numFmtId="0" fontId="7" fillId="5" borderId="99" xfId="0" applyFont="1" applyFill="1" applyBorder="1" applyAlignment="1">
      <alignment horizontal="center"/>
    </xf>
    <xf numFmtId="2" fontId="7" fillId="5" borderId="99" xfId="0" applyNumberFormat="1" applyFont="1" applyFill="1" applyBorder="1" applyAlignment="1">
      <alignment horizontal="center"/>
    </xf>
    <xf numFmtId="0" fontId="7" fillId="15" borderId="98" xfId="0" applyFont="1" applyFill="1" applyBorder="1" applyAlignment="1">
      <alignment horizontal="center"/>
    </xf>
    <xf numFmtId="0" fontId="7" fillId="15" borderId="99" xfId="0" applyFont="1" applyFill="1" applyBorder="1" applyAlignment="1">
      <alignment horizontal="center"/>
    </xf>
    <xf numFmtId="2" fontId="7" fillId="15" borderId="99" xfId="0" applyNumberFormat="1" applyFont="1" applyFill="1" applyBorder="1" applyAlignment="1">
      <alignment horizontal="center"/>
    </xf>
    <xf numFmtId="0" fontId="7" fillId="20" borderId="98" xfId="0" applyFont="1" applyFill="1" applyBorder="1" applyAlignment="1">
      <alignment horizontal="center"/>
    </xf>
    <xf numFmtId="0" fontId="7" fillId="20" borderId="99" xfId="0" applyFont="1" applyFill="1" applyBorder="1" applyAlignment="1">
      <alignment horizontal="center"/>
    </xf>
    <xf numFmtId="2" fontId="7" fillId="5" borderId="100" xfId="0" applyNumberFormat="1" applyFont="1" applyFill="1" applyBorder="1" applyAlignment="1">
      <alignment horizontal="center"/>
    </xf>
    <xf numFmtId="0" fontId="7" fillId="17" borderId="98" xfId="0" applyFont="1" applyFill="1" applyBorder="1" applyAlignment="1">
      <alignment horizontal="center"/>
    </xf>
    <xf numFmtId="0" fontId="7" fillId="17" borderId="99" xfId="0" applyFont="1" applyFill="1" applyBorder="1" applyAlignment="1">
      <alignment horizontal="center"/>
    </xf>
    <xf numFmtId="2" fontId="7" fillId="17" borderId="99" xfId="0" applyNumberFormat="1" applyFont="1" applyFill="1" applyBorder="1" applyAlignment="1">
      <alignment horizontal="center"/>
    </xf>
    <xf numFmtId="0" fontId="7" fillId="20" borderId="4" xfId="0" applyFont="1" applyFill="1" applyBorder="1" applyAlignment="1">
      <alignment horizontal="center"/>
    </xf>
    <xf numFmtId="2" fontId="7" fillId="5" borderId="5" xfId="0" applyNumberFormat="1" applyFont="1" applyFill="1" applyBorder="1" applyAlignment="1">
      <alignment horizontal="center"/>
    </xf>
    <xf numFmtId="0" fontId="7" fillId="20" borderId="5" xfId="0" applyFont="1" applyFill="1" applyBorder="1" applyAlignment="1">
      <alignment horizontal="center"/>
    </xf>
    <xf numFmtId="0" fontId="7" fillId="21" borderId="97" xfId="0" applyFont="1" applyFill="1" applyBorder="1" applyAlignment="1">
      <alignment horizontal="center"/>
    </xf>
    <xf numFmtId="0" fontId="7" fillId="18" borderId="98" xfId="0" applyFont="1" applyFill="1" applyBorder="1" applyAlignment="1">
      <alignment horizontal="center"/>
    </xf>
    <xf numFmtId="0" fontId="7" fillId="18" borderId="99" xfId="0" applyFont="1" applyFill="1" applyBorder="1" applyAlignment="1">
      <alignment horizontal="center"/>
    </xf>
    <xf numFmtId="2" fontId="7" fillId="18" borderId="99" xfId="0" applyNumberFormat="1" applyFont="1" applyFill="1" applyBorder="1" applyAlignment="1">
      <alignment horizontal="center"/>
    </xf>
    <xf numFmtId="0" fontId="7" fillId="4" borderId="101" xfId="0" applyFont="1" applyFill="1" applyBorder="1" applyAlignment="1">
      <alignment horizontal="center"/>
    </xf>
    <xf numFmtId="0" fontId="7" fillId="4" borderId="99" xfId="0" applyFont="1" applyFill="1" applyBorder="1" applyAlignment="1">
      <alignment horizontal="center"/>
    </xf>
    <xf numFmtId="2" fontId="7" fillId="4" borderId="99" xfId="0" applyNumberFormat="1" applyFont="1" applyFill="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1" fontId="3" fillId="0" borderId="3" xfId="0" applyNumberFormat="1" applyFont="1" applyBorder="1" applyAlignment="1">
      <alignment horizontal="center"/>
    </xf>
    <xf numFmtId="0" fontId="3" fillId="0" borderId="3" xfId="0" applyFont="1" applyBorder="1"/>
    <xf numFmtId="166" fontId="17" fillId="0" borderId="3" xfId="0" applyNumberFormat="1" applyFont="1" applyBorder="1" applyAlignment="1">
      <alignment horizontal="center"/>
    </xf>
    <xf numFmtId="0" fontId="18" fillId="4" borderId="65" xfId="0" applyFont="1" applyFill="1" applyBorder="1" applyAlignment="1">
      <alignment horizontal="center"/>
    </xf>
    <xf numFmtId="0" fontId="18" fillId="4" borderId="5" xfId="0" applyFont="1" applyFill="1" applyBorder="1" applyAlignment="1">
      <alignment horizontal="center"/>
    </xf>
    <xf numFmtId="2" fontId="18" fillId="4" borderId="5" xfId="0" applyNumberFormat="1" applyFont="1" applyFill="1" applyBorder="1" applyAlignment="1">
      <alignment horizontal="center"/>
    </xf>
    <xf numFmtId="0" fontId="18" fillId="14" borderId="5" xfId="0" applyFont="1" applyFill="1" applyBorder="1" applyAlignment="1">
      <alignment horizontal="center"/>
    </xf>
    <xf numFmtId="2" fontId="18" fillId="14" borderId="5" xfId="0" applyNumberFormat="1" applyFont="1" applyFill="1" applyBorder="1" applyAlignment="1">
      <alignment horizontal="center"/>
    </xf>
    <xf numFmtId="0" fontId="18" fillId="15" borderId="5" xfId="0" applyFont="1" applyFill="1" applyBorder="1" applyAlignment="1">
      <alignment horizontal="center"/>
    </xf>
    <xf numFmtId="2" fontId="18" fillId="15" borderId="5" xfId="0" applyNumberFormat="1" applyFont="1" applyFill="1" applyBorder="1" applyAlignment="1">
      <alignment horizontal="center"/>
    </xf>
    <xf numFmtId="0" fontId="18" fillId="16" borderId="5" xfId="0" applyFont="1" applyFill="1" applyBorder="1" applyAlignment="1">
      <alignment horizontal="center"/>
    </xf>
    <xf numFmtId="2" fontId="18" fillId="16" borderId="5" xfId="0" applyNumberFormat="1" applyFont="1" applyFill="1" applyBorder="1" applyAlignment="1">
      <alignment horizontal="center"/>
    </xf>
    <xf numFmtId="0" fontId="18" fillId="5" borderId="5" xfId="0" applyFont="1" applyFill="1" applyBorder="1" applyAlignment="1">
      <alignment horizontal="center"/>
    </xf>
    <xf numFmtId="2" fontId="18" fillId="5" borderId="5" xfId="0" applyNumberFormat="1" applyFont="1" applyFill="1" applyBorder="1" applyAlignment="1">
      <alignment horizontal="center"/>
    </xf>
    <xf numFmtId="0" fontId="18" fillId="20" borderId="5" xfId="0" applyFont="1" applyFill="1" applyBorder="1" applyAlignment="1">
      <alignment horizontal="center"/>
    </xf>
    <xf numFmtId="2" fontId="7" fillId="5" borderId="103" xfId="0" applyNumberFormat="1" applyFont="1" applyFill="1" applyBorder="1" applyAlignment="1">
      <alignment horizontal="center"/>
    </xf>
    <xf numFmtId="2" fontId="18" fillId="17" borderId="5" xfId="0" applyNumberFormat="1" applyFont="1" applyFill="1" applyBorder="1" applyAlignment="1">
      <alignment horizontal="center"/>
    </xf>
    <xf numFmtId="2" fontId="7" fillId="5" borderId="36" xfId="0" applyNumberFormat="1" applyFont="1" applyFill="1" applyBorder="1" applyAlignment="1">
      <alignment horizontal="center"/>
    </xf>
    <xf numFmtId="2" fontId="18" fillId="5" borderId="103" xfId="0" applyNumberFormat="1" applyFont="1" applyFill="1" applyBorder="1" applyAlignment="1">
      <alignment horizontal="center"/>
    </xf>
    <xf numFmtId="0" fontId="18" fillId="22" borderId="5" xfId="0" applyFont="1" applyFill="1" applyBorder="1" applyAlignment="1">
      <alignment horizontal="center"/>
    </xf>
    <xf numFmtId="2" fontId="7" fillId="5" borderId="39" xfId="0" applyNumberFormat="1" applyFont="1" applyFill="1" applyBorder="1" applyAlignment="1">
      <alignment horizontal="center"/>
    </xf>
    <xf numFmtId="0" fontId="18" fillId="4" borderId="70" xfId="0" applyFont="1" applyFill="1" applyBorder="1" applyAlignment="1">
      <alignment horizontal="center"/>
    </xf>
    <xf numFmtId="0" fontId="18" fillId="4" borderId="24" xfId="0" applyFont="1" applyFill="1" applyBorder="1" applyAlignment="1">
      <alignment horizontal="center"/>
    </xf>
    <xf numFmtId="2" fontId="7" fillId="4" borderId="27" xfId="0" applyNumberFormat="1" applyFont="1" applyFill="1" applyBorder="1" applyAlignment="1">
      <alignment horizontal="center"/>
    </xf>
    <xf numFmtId="0" fontId="18" fillId="4" borderId="61" xfId="0" applyFont="1" applyFill="1" applyBorder="1" applyAlignment="1">
      <alignment horizontal="center"/>
    </xf>
    <xf numFmtId="2" fontId="7" fillId="4" borderId="104" xfId="0" applyNumberFormat="1" applyFont="1" applyFill="1" applyBorder="1" applyAlignment="1">
      <alignment horizontal="center"/>
    </xf>
    <xf numFmtId="2" fontId="18" fillId="4" borderId="70" xfId="0" applyNumberFormat="1" applyFont="1" applyFill="1" applyBorder="1" applyAlignment="1">
      <alignment horizontal="center"/>
    </xf>
    <xf numFmtId="2" fontId="18" fillId="4" borderId="61" xfId="0" applyNumberFormat="1" applyFont="1" applyFill="1" applyBorder="1" applyAlignment="1">
      <alignment horizontal="center"/>
    </xf>
    <xf numFmtId="2" fontId="7" fillId="4" borderId="61" xfId="0" applyNumberFormat="1" applyFont="1" applyFill="1" applyBorder="1" applyAlignment="1">
      <alignment horizontal="center"/>
    </xf>
    <xf numFmtId="0" fontId="19" fillId="23" borderId="105" xfId="0" applyFont="1" applyFill="1" applyBorder="1" applyAlignment="1">
      <alignment horizontal="center"/>
    </xf>
    <xf numFmtId="0" fontId="18" fillId="17" borderId="106" xfId="0" applyFont="1" applyFill="1" applyBorder="1" applyAlignment="1">
      <alignment horizontal="center"/>
    </xf>
    <xf numFmtId="0" fontId="3" fillId="9" borderId="5" xfId="0" applyFont="1" applyFill="1" applyBorder="1" applyAlignment="1">
      <alignment horizontal="center"/>
    </xf>
    <xf numFmtId="0" fontId="3" fillId="9" borderId="36" xfId="0" applyFont="1" applyFill="1" applyBorder="1" applyAlignment="1">
      <alignment horizontal="center"/>
    </xf>
    <xf numFmtId="1" fontId="3" fillId="9" borderId="36" xfId="0" applyNumberFormat="1" applyFont="1" applyFill="1" applyBorder="1" applyAlignment="1">
      <alignment horizontal="center"/>
    </xf>
    <xf numFmtId="0" fontId="3" fillId="9" borderId="36" xfId="0" applyFont="1" applyFill="1" applyBorder="1"/>
    <xf numFmtId="166" fontId="17" fillId="9" borderId="36" xfId="0" applyNumberFormat="1" applyFont="1" applyFill="1" applyBorder="1" applyAlignment="1">
      <alignment horizontal="center"/>
    </xf>
    <xf numFmtId="0" fontId="18" fillId="9" borderId="65" xfId="0" applyFont="1" applyFill="1" applyBorder="1" applyAlignment="1">
      <alignment horizontal="center"/>
    </xf>
    <xf numFmtId="0" fontId="18" fillId="9" borderId="5" xfId="0" applyFont="1" applyFill="1" applyBorder="1" applyAlignment="1">
      <alignment horizontal="center"/>
    </xf>
    <xf numFmtId="2" fontId="18" fillId="9" borderId="5" xfId="0" applyNumberFormat="1" applyFont="1" applyFill="1" applyBorder="1" applyAlignment="1">
      <alignment horizontal="center"/>
    </xf>
    <xf numFmtId="2" fontId="7" fillId="9" borderId="103" xfId="0" applyNumberFormat="1" applyFont="1" applyFill="1" applyBorder="1" applyAlignment="1">
      <alignment horizontal="center"/>
    </xf>
    <xf numFmtId="2" fontId="7" fillId="9" borderId="5" xfId="0" applyNumberFormat="1" applyFont="1" applyFill="1" applyBorder="1" applyAlignment="1">
      <alignment horizontal="center"/>
    </xf>
    <xf numFmtId="2" fontId="7" fillId="9" borderId="36" xfId="0" applyNumberFormat="1" applyFont="1" applyFill="1" applyBorder="1" applyAlignment="1">
      <alignment horizontal="center"/>
    </xf>
    <xf numFmtId="2" fontId="18" fillId="9" borderId="103" xfId="0" applyNumberFormat="1" applyFont="1" applyFill="1" applyBorder="1" applyAlignment="1">
      <alignment horizontal="center"/>
    </xf>
    <xf numFmtId="0" fontId="3" fillId="0" borderId="0" xfId="0" applyFont="1" applyAlignment="1">
      <alignment horizontal="center"/>
    </xf>
    <xf numFmtId="0" fontId="3" fillId="0" borderId="0" xfId="0" applyFont="1" applyAlignment="1">
      <alignment horizontal="left"/>
    </xf>
    <xf numFmtId="2" fontId="3" fillId="0" borderId="0" xfId="0" applyNumberFormat="1" applyFont="1" applyAlignment="1">
      <alignment horizontal="center"/>
    </xf>
    <xf numFmtId="0" fontId="3" fillId="9" borderId="4" xfId="0" applyFont="1" applyFill="1" applyBorder="1" applyAlignment="1">
      <alignment horizontal="center"/>
    </xf>
    <xf numFmtId="0" fontId="4" fillId="0" borderId="1" xfId="0" applyFont="1" applyBorder="1"/>
    <xf numFmtId="0" fontId="1" fillId="0" borderId="0" xfId="0" applyFont="1" applyAlignment="1">
      <alignment horizontal="center" vertical="center"/>
    </xf>
    <xf numFmtId="166" fontId="6" fillId="9" borderId="65" xfId="0" applyNumberFormat="1" applyFont="1" applyFill="1" applyBorder="1" applyAlignment="1">
      <alignment horizontal="center" vertical="center"/>
    </xf>
    <xf numFmtId="166" fontId="6" fillId="9" borderId="57" xfId="0" applyNumberFormat="1" applyFont="1" applyFill="1" applyBorder="1" applyAlignment="1">
      <alignment horizontal="center" vertical="center"/>
    </xf>
    <xf numFmtId="0" fontId="6" fillId="6" borderId="70" xfId="0" applyFont="1" applyFill="1" applyBorder="1" applyAlignment="1">
      <alignment horizontal="center" vertical="center"/>
    </xf>
    <xf numFmtId="0" fontId="6" fillId="6" borderId="26" xfId="0" applyFont="1" applyFill="1" applyBorder="1" applyAlignment="1">
      <alignment horizontal="center" vertical="center"/>
    </xf>
    <xf numFmtId="0" fontId="6" fillId="6" borderId="121" xfId="0" applyFont="1" applyFill="1" applyBorder="1" applyAlignment="1">
      <alignment horizontal="center" vertical="center"/>
    </xf>
    <xf numFmtId="0" fontId="3" fillId="6" borderId="70" xfId="0" applyFont="1" applyFill="1" applyBorder="1"/>
    <xf numFmtId="0" fontId="3" fillId="6" borderId="24" xfId="0" applyFont="1" applyFill="1" applyBorder="1"/>
    <xf numFmtId="0" fontId="3" fillId="6" borderId="27" xfId="0" applyFont="1" applyFill="1" applyBorder="1"/>
    <xf numFmtId="0" fontId="3" fillId="7" borderId="122" xfId="0" applyFont="1" applyFill="1" applyBorder="1"/>
    <xf numFmtId="0" fontId="3" fillId="7" borderId="122" xfId="0" applyFont="1" applyFill="1" applyBorder="1" applyAlignment="1">
      <alignment horizontal="center" vertical="center"/>
    </xf>
    <xf numFmtId="0" fontId="3" fillId="7" borderId="121" xfId="0" applyFont="1" applyFill="1" applyBorder="1"/>
    <xf numFmtId="0" fontId="7" fillId="9" borderId="69" xfId="0" applyFont="1" applyFill="1" applyBorder="1" applyAlignment="1">
      <alignment horizontal="center" vertical="center"/>
    </xf>
    <xf numFmtId="0" fontId="6" fillId="6" borderId="69" xfId="0" applyFont="1" applyFill="1" applyBorder="1" applyAlignment="1">
      <alignment horizontal="center" vertical="center"/>
    </xf>
    <xf numFmtId="0" fontId="6" fillId="6" borderId="50" xfId="0" applyFont="1" applyFill="1" applyBorder="1" applyAlignment="1">
      <alignment horizontal="center" vertical="center"/>
    </xf>
    <xf numFmtId="0" fontId="6" fillId="6" borderId="53" xfId="0" applyFont="1" applyFill="1" applyBorder="1" applyAlignment="1">
      <alignment horizontal="center" vertical="center"/>
    </xf>
    <xf numFmtId="0" fontId="3" fillId="6" borderId="69" xfId="0" applyFont="1" applyFill="1" applyBorder="1"/>
    <xf numFmtId="0" fontId="3" fillId="6" borderId="50" xfId="0" applyFont="1" applyFill="1" applyBorder="1"/>
    <xf numFmtId="0" fontId="3" fillId="6" borderId="53" xfId="0" applyFont="1" applyFill="1" applyBorder="1"/>
    <xf numFmtId="0" fontId="3" fillId="7" borderId="123" xfId="0" applyFont="1" applyFill="1" applyBorder="1"/>
    <xf numFmtId="0" fontId="3" fillId="7" borderId="124" xfId="0" applyFont="1" applyFill="1" applyBorder="1"/>
    <xf numFmtId="0" fontId="3" fillId="0" borderId="125" xfId="0" applyFont="1" applyBorder="1" applyAlignment="1">
      <alignment horizontal="center" vertical="center"/>
    </xf>
    <xf numFmtId="0" fontId="3" fillId="6" borderId="126" xfId="0" applyFont="1" applyFill="1" applyBorder="1" applyAlignment="1">
      <alignment horizontal="center" vertical="center"/>
    </xf>
    <xf numFmtId="0" fontId="3" fillId="6" borderId="127" xfId="0" applyFont="1" applyFill="1" applyBorder="1" applyAlignment="1">
      <alignment horizontal="center" vertical="center"/>
    </xf>
    <xf numFmtId="0" fontId="3" fillId="6" borderId="128" xfId="0" applyFont="1" applyFill="1" applyBorder="1" applyAlignment="1">
      <alignment horizontal="center" vertical="center"/>
    </xf>
    <xf numFmtId="0" fontId="3" fillId="6" borderId="122" xfId="0" applyFont="1" applyFill="1" applyBorder="1" applyAlignment="1">
      <alignment horizontal="center" vertical="center"/>
    </xf>
    <xf numFmtId="0" fontId="3" fillId="6" borderId="121" xfId="0" applyFont="1" applyFill="1" applyBorder="1" applyAlignment="1">
      <alignment horizontal="center" vertical="center"/>
    </xf>
    <xf numFmtId="0" fontId="3" fillId="7" borderId="121" xfId="0" applyFont="1" applyFill="1" applyBorder="1" applyAlignment="1">
      <alignment horizontal="center" vertical="center"/>
    </xf>
    <xf numFmtId="0" fontId="3" fillId="6" borderId="106" xfId="0" applyFont="1" applyFill="1" applyBorder="1" applyAlignment="1">
      <alignment horizontal="center" vertical="center"/>
    </xf>
    <xf numFmtId="0" fontId="3" fillId="7" borderId="106" xfId="0" applyFont="1" applyFill="1" applyBorder="1" applyAlignment="1">
      <alignment horizontal="center" vertical="center"/>
    </xf>
    <xf numFmtId="0" fontId="3" fillId="7" borderId="128" xfId="0" applyFont="1" applyFill="1" applyBorder="1" applyAlignment="1">
      <alignment horizontal="center" vertical="center"/>
    </xf>
    <xf numFmtId="0" fontId="3" fillId="0" borderId="118" xfId="0" applyFont="1" applyBorder="1" applyAlignment="1">
      <alignment horizontal="center" vertical="center"/>
    </xf>
    <xf numFmtId="0" fontId="3" fillId="0" borderId="74" xfId="0" applyFont="1" applyBorder="1" applyAlignment="1">
      <alignment horizontal="center" vertical="center"/>
    </xf>
    <xf numFmtId="0" fontId="3" fillId="0" borderId="32" xfId="0" applyFont="1" applyBorder="1" applyAlignment="1">
      <alignment horizontal="center" vertical="center"/>
    </xf>
    <xf numFmtId="0" fontId="3" fillId="9" borderId="129" xfId="0" applyFont="1" applyFill="1" applyBorder="1" applyAlignment="1">
      <alignment horizontal="center" vertical="center"/>
    </xf>
    <xf numFmtId="0" fontId="3" fillId="9" borderId="130" xfId="0" applyFont="1" applyFill="1" applyBorder="1" applyAlignment="1">
      <alignment horizontal="center" vertical="center"/>
    </xf>
    <xf numFmtId="0" fontId="3" fillId="6" borderId="131" xfId="0" applyFont="1" applyFill="1" applyBorder="1" applyAlignment="1">
      <alignment horizontal="center" vertical="center"/>
    </xf>
    <xf numFmtId="0" fontId="3" fillId="6" borderId="132" xfId="0" applyFont="1" applyFill="1" applyBorder="1" applyAlignment="1">
      <alignment horizontal="center" vertical="center"/>
    </xf>
    <xf numFmtId="0" fontId="3" fillId="6" borderId="133" xfId="0" applyFont="1" applyFill="1" applyBorder="1" applyAlignment="1">
      <alignment horizontal="center" vertical="center"/>
    </xf>
    <xf numFmtId="0" fontId="3" fillId="6" borderId="134" xfId="0" applyFont="1" applyFill="1" applyBorder="1" applyAlignment="1">
      <alignment horizontal="center" vertical="center"/>
    </xf>
    <xf numFmtId="0" fontId="3" fillId="7" borderId="134" xfId="0" applyFont="1" applyFill="1" applyBorder="1" applyAlignment="1">
      <alignment horizontal="center" vertical="center"/>
    </xf>
    <xf numFmtId="0" fontId="3" fillId="7" borderId="133" xfId="0" applyFont="1" applyFill="1" applyBorder="1" applyAlignment="1">
      <alignment horizontal="center" vertical="center"/>
    </xf>
    <xf numFmtId="0" fontId="6" fillId="0" borderId="48" xfId="0" applyFont="1" applyBorder="1" applyAlignment="1">
      <alignment vertical="center" wrapText="1"/>
    </xf>
    <xf numFmtId="0" fontId="3" fillId="0" borderId="116" xfId="0" applyFont="1" applyBorder="1" applyAlignment="1">
      <alignment horizontal="center" vertical="center"/>
    </xf>
    <xf numFmtId="0" fontId="3" fillId="0" borderId="24" xfId="0" applyFont="1" applyBorder="1" applyAlignment="1">
      <alignment horizontal="center" vertical="center"/>
    </xf>
    <xf numFmtId="0" fontId="3" fillId="0" borderId="27" xfId="0" applyFont="1" applyBorder="1" applyAlignment="1">
      <alignment horizontal="center" vertical="center"/>
    </xf>
    <xf numFmtId="0" fontId="3" fillId="0" borderId="69" xfId="0" applyFont="1" applyBorder="1" applyAlignment="1">
      <alignment horizontal="center" vertical="center"/>
    </xf>
    <xf numFmtId="0" fontId="3" fillId="0" borderId="135" xfId="0" applyFont="1" applyBorder="1" applyAlignment="1">
      <alignment horizontal="center" vertical="center"/>
    </xf>
    <xf numFmtId="0" fontId="3" fillId="0" borderId="50" xfId="0" applyFont="1" applyBorder="1" applyAlignment="1">
      <alignment horizontal="center" vertical="center"/>
    </xf>
    <xf numFmtId="0" fontId="3" fillId="0" borderId="53" xfId="0" applyFont="1" applyBorder="1" applyAlignment="1">
      <alignment horizontal="center" vertical="center"/>
    </xf>
    <xf numFmtId="0" fontId="3" fillId="0" borderId="2" xfId="0" applyFont="1" applyBorder="1"/>
    <xf numFmtId="0" fontId="6" fillId="0" borderId="92" xfId="0" applyFont="1" applyBorder="1" applyAlignment="1">
      <alignment horizontal="center"/>
    </xf>
    <xf numFmtId="0" fontId="6" fillId="9" borderId="70" xfId="0" applyFont="1" applyFill="1" applyBorder="1" applyAlignment="1">
      <alignment horizontal="center" vertical="center"/>
    </xf>
    <xf numFmtId="0" fontId="6" fillId="9" borderId="61" xfId="0" applyFont="1" applyFill="1" applyBorder="1" applyAlignment="1">
      <alignment horizontal="center" vertical="center"/>
    </xf>
    <xf numFmtId="0" fontId="6" fillId="7" borderId="126" xfId="0" applyFont="1" applyFill="1" applyBorder="1" applyAlignment="1">
      <alignment horizontal="center" vertical="center"/>
    </xf>
    <xf numFmtId="0" fontId="6" fillId="7" borderId="57" xfId="0" applyFont="1" applyFill="1" applyBorder="1" applyAlignment="1">
      <alignment horizontal="center" vertical="center"/>
    </xf>
    <xf numFmtId="0" fontId="6" fillId="8" borderId="59" xfId="0" applyFont="1" applyFill="1" applyBorder="1" applyAlignment="1">
      <alignment horizontal="center" vertical="center"/>
    </xf>
    <xf numFmtId="0" fontId="6" fillId="3" borderId="126" xfId="0" applyFont="1" applyFill="1" applyBorder="1"/>
    <xf numFmtId="0" fontId="6" fillId="3" borderId="127" xfId="0" applyFont="1" applyFill="1" applyBorder="1"/>
    <xf numFmtId="0" fontId="6" fillId="3" borderId="57" xfId="0" applyFont="1" applyFill="1" applyBorder="1"/>
    <xf numFmtId="0" fontId="6" fillId="3" borderId="59" xfId="0" applyFont="1" applyFill="1" applyBorder="1"/>
    <xf numFmtId="0" fontId="6" fillId="6" borderId="139" xfId="0" applyFont="1" applyFill="1" applyBorder="1" applyAlignment="1">
      <alignment horizontal="center" vertical="center"/>
    </xf>
    <xf numFmtId="0" fontId="6" fillId="6" borderId="99"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100" xfId="0" applyFont="1" applyFill="1" applyBorder="1" applyAlignment="1">
      <alignment horizontal="center" vertical="center"/>
    </xf>
    <xf numFmtId="0" fontId="6" fillId="7" borderId="139" xfId="0" applyFont="1" applyFill="1" applyBorder="1" applyAlignment="1">
      <alignment horizontal="center" vertical="center"/>
    </xf>
    <xf numFmtId="0" fontId="6" fillId="7" borderId="98" xfId="0" applyFont="1" applyFill="1" applyBorder="1" applyAlignment="1">
      <alignment horizontal="center" vertical="center"/>
    </xf>
    <xf numFmtId="0" fontId="6" fillId="8" borderId="140" xfId="0" applyFont="1" applyFill="1" applyBorder="1" applyAlignment="1">
      <alignment horizontal="center" vertical="center"/>
    </xf>
    <xf numFmtId="0" fontId="6" fillId="3" borderId="139" xfId="0" applyFont="1" applyFill="1" applyBorder="1"/>
    <xf numFmtId="0" fontId="6" fillId="3" borderId="99" xfId="0" applyFont="1" applyFill="1" applyBorder="1"/>
    <xf numFmtId="0" fontId="6" fillId="3" borderId="98" xfId="0" applyFont="1" applyFill="1" applyBorder="1"/>
    <xf numFmtId="0" fontId="6" fillId="3" borderId="140" xfId="0" applyFont="1" applyFill="1" applyBorder="1"/>
    <xf numFmtId="0" fontId="6" fillId="0" borderId="1" xfId="0" applyFont="1" applyBorder="1" applyAlignment="1">
      <alignment horizontal="center"/>
    </xf>
    <xf numFmtId="0" fontId="6" fillId="7" borderId="52" xfId="0" applyFont="1" applyFill="1" applyBorder="1" applyAlignment="1">
      <alignment horizontal="center" vertical="center"/>
    </xf>
    <xf numFmtId="0" fontId="6" fillId="7" borderId="50" xfId="0" applyFont="1" applyFill="1" applyBorder="1" applyAlignment="1">
      <alignment horizontal="center" vertical="center"/>
    </xf>
    <xf numFmtId="0" fontId="6" fillId="8" borderId="53" xfId="0" applyFont="1" applyFill="1" applyBorder="1" applyAlignment="1">
      <alignment horizontal="center" vertical="center"/>
    </xf>
    <xf numFmtId="0" fontId="6" fillId="3" borderId="131" xfId="0" applyFont="1" applyFill="1" applyBorder="1"/>
    <xf numFmtId="0" fontId="6" fillId="3" borderId="132" xfId="0" applyFont="1" applyFill="1" applyBorder="1"/>
    <xf numFmtId="0" fontId="6" fillId="3" borderId="129" xfId="0" applyFont="1" applyFill="1" applyBorder="1"/>
    <xf numFmtId="0" fontId="6" fillId="3" borderId="53" xfId="0" applyFont="1" applyFill="1" applyBorder="1"/>
    <xf numFmtId="0" fontId="17" fillId="0" borderId="5" xfId="0" applyFont="1" applyBorder="1" applyAlignment="1">
      <alignment horizontal="center" vertical="center"/>
    </xf>
    <xf numFmtId="0" fontId="3" fillId="9" borderId="24" xfId="0" applyFont="1" applyFill="1" applyBorder="1" applyAlignment="1">
      <alignment horizontal="center" vertical="center"/>
    </xf>
    <xf numFmtId="0" fontId="3" fillId="6" borderId="141" xfId="0" applyFont="1" applyFill="1" applyBorder="1" applyAlignment="1">
      <alignment horizontal="center" vertical="center"/>
    </xf>
    <xf numFmtId="0" fontId="3" fillId="7" borderId="126" xfId="0" applyFont="1" applyFill="1" applyBorder="1" applyAlignment="1">
      <alignment horizontal="center" vertical="center"/>
    </xf>
    <xf numFmtId="0" fontId="3" fillId="7" borderId="57" xfId="0" applyFont="1" applyFill="1" applyBorder="1" applyAlignment="1">
      <alignment horizontal="center" vertical="center"/>
    </xf>
    <xf numFmtId="2" fontId="6" fillId="8" borderId="59" xfId="0" applyNumberFormat="1" applyFont="1" applyFill="1" applyBorder="1" applyAlignment="1">
      <alignment horizontal="center" vertical="center"/>
    </xf>
    <xf numFmtId="2" fontId="9" fillId="3" borderId="126" xfId="0" applyNumberFormat="1" applyFont="1" applyFill="1" applyBorder="1" applyAlignment="1">
      <alignment wrapText="1"/>
    </xf>
    <xf numFmtId="2" fontId="9" fillId="3" borderId="127" xfId="0" applyNumberFormat="1" applyFont="1" applyFill="1" applyBorder="1" applyAlignment="1">
      <alignment wrapText="1"/>
    </xf>
    <xf numFmtId="2" fontId="9" fillId="3" borderId="57" xfId="0" applyNumberFormat="1" applyFont="1" applyFill="1" applyBorder="1" applyAlignment="1">
      <alignment wrapText="1"/>
    </xf>
    <xf numFmtId="2" fontId="9" fillId="3" borderId="59" xfId="0" applyNumberFormat="1" applyFont="1" applyFill="1" applyBorder="1" applyAlignment="1">
      <alignment wrapText="1"/>
    </xf>
    <xf numFmtId="0" fontId="3" fillId="0" borderId="92" xfId="0" applyFont="1" applyBorder="1" applyAlignment="1">
      <alignment horizontal="center" vertical="center"/>
    </xf>
    <xf numFmtId="0" fontId="3" fillId="9" borderId="4" xfId="0" applyFont="1" applyFill="1" applyBorder="1" applyAlignment="1">
      <alignment horizontal="right"/>
    </xf>
    <xf numFmtId="0" fontId="6" fillId="0" borderId="21" xfId="0" applyFont="1" applyBorder="1" applyAlignment="1">
      <alignment wrapText="1"/>
    </xf>
    <xf numFmtId="0" fontId="6" fillId="0" borderId="2" xfId="0" applyFont="1" applyBorder="1" applyAlignment="1">
      <alignment wrapText="1"/>
    </xf>
    <xf numFmtId="0" fontId="6" fillId="0" borderId="21" xfId="0" applyFont="1" applyBorder="1"/>
    <xf numFmtId="0" fontId="6" fillId="0" borderId="92" xfId="0" applyFont="1" applyBorder="1"/>
    <xf numFmtId="0" fontId="6" fillId="6" borderId="6" xfId="0" applyFont="1" applyFill="1" applyBorder="1" applyAlignment="1">
      <alignment horizontal="center" vertical="center"/>
    </xf>
    <xf numFmtId="0" fontId="2" fillId="0" borderId="32" xfId="0" applyFont="1" applyBorder="1"/>
    <xf numFmtId="0" fontId="6" fillId="6" borderId="20" xfId="0" applyFont="1" applyFill="1" applyBorder="1" applyAlignment="1">
      <alignment horizontal="center" vertical="center"/>
    </xf>
    <xf numFmtId="0" fontId="2" fillId="0" borderId="33" xfId="0" applyFont="1" applyBorder="1"/>
    <xf numFmtId="0" fontId="6" fillId="5" borderId="13" xfId="0" applyFont="1" applyFill="1" applyBorder="1" applyAlignment="1">
      <alignment horizontal="center" vertical="center"/>
    </xf>
    <xf numFmtId="0" fontId="2" fillId="0" borderId="14" xfId="0" applyFont="1" applyBorder="1"/>
    <xf numFmtId="0" fontId="2" fillId="0" borderId="15" xfId="0" applyFont="1" applyBorder="1"/>
    <xf numFmtId="0" fontId="6" fillId="5" borderId="16" xfId="0" applyFont="1" applyFill="1" applyBorder="1" applyAlignment="1">
      <alignment horizontal="center" vertical="center"/>
    </xf>
    <xf numFmtId="0" fontId="2" fillId="0" borderId="17" xfId="0" applyFont="1" applyBorder="1"/>
    <xf numFmtId="0" fontId="2" fillId="0" borderId="18" xfId="0" applyFont="1" applyBorder="1"/>
    <xf numFmtId="0" fontId="6" fillId="6" borderId="19" xfId="0" applyFont="1" applyFill="1" applyBorder="1" applyAlignment="1">
      <alignment horizontal="center" vertical="center"/>
    </xf>
    <xf numFmtId="0" fontId="2" fillId="0" borderId="31" xfId="0" applyFont="1" applyBorder="1"/>
    <xf numFmtId="0" fontId="6" fillId="5" borderId="10" xfId="0" applyFont="1" applyFill="1" applyBorder="1" applyAlignment="1">
      <alignment horizontal="center" vertical="center"/>
    </xf>
    <xf numFmtId="0" fontId="2" fillId="0" borderId="11" xfId="0" applyFont="1" applyBorder="1"/>
    <xf numFmtId="0" fontId="2" fillId="0" borderId="12" xfId="0" applyFont="1" applyBorder="1"/>
    <xf numFmtId="0" fontId="6" fillId="4" borderId="10" xfId="0" applyFont="1" applyFill="1" applyBorder="1" applyAlignment="1">
      <alignment horizontal="center" vertical="center"/>
    </xf>
    <xf numFmtId="0" fontId="6" fillId="0" borderId="6" xfId="0" applyFont="1" applyBorder="1" applyAlignment="1">
      <alignment horizontal="center" vertical="center"/>
    </xf>
    <xf numFmtId="0" fontId="2" fillId="0" borderId="7" xfId="0" applyFont="1" applyBorder="1"/>
    <xf numFmtId="0" fontId="2" fillId="0" borderId="8" xfId="0" applyFont="1" applyBorder="1"/>
    <xf numFmtId="0" fontId="6" fillId="0" borderId="9" xfId="0" applyFont="1" applyBorder="1" applyAlignment="1">
      <alignment horizontal="center" vertical="center" wrapText="1"/>
    </xf>
    <xf numFmtId="0" fontId="2" fillId="0" borderId="21" xfId="0" applyFont="1" applyBorder="1"/>
    <xf numFmtId="0" fontId="2" fillId="0" borderId="47" xfId="0" applyFont="1" applyBorder="1"/>
    <xf numFmtId="0" fontId="5" fillId="0" borderId="1" xfId="0" applyFont="1" applyBorder="1"/>
    <xf numFmtId="0" fontId="2" fillId="0" borderId="2" xfId="0" applyFont="1" applyBorder="1"/>
    <xf numFmtId="0" fontId="2" fillId="0" borderId="3" xfId="0" applyFont="1" applyBorder="1"/>
    <xf numFmtId="0" fontId="1" fillId="0" borderId="1" xfId="0" applyFont="1" applyBorder="1"/>
    <xf numFmtId="0" fontId="1" fillId="3" borderId="6" xfId="0" applyFont="1" applyFill="1" applyBorder="1" applyAlignment="1">
      <alignment horizontal="center" vertical="center"/>
    </xf>
    <xf numFmtId="0" fontId="6" fillId="0" borderId="9" xfId="0" applyFont="1" applyBorder="1" applyAlignment="1">
      <alignment horizontal="center" vertical="center"/>
    </xf>
    <xf numFmtId="1" fontId="6" fillId="0" borderId="9" xfId="0" applyNumberFormat="1" applyFont="1" applyBorder="1" applyAlignment="1">
      <alignment horizontal="center" vertical="center"/>
    </xf>
    <xf numFmtId="0" fontId="3" fillId="0" borderId="48" xfId="0" applyFont="1" applyBorder="1"/>
    <xf numFmtId="0" fontId="2" fillId="0" borderId="62" xfId="0" applyFont="1" applyBorder="1"/>
    <xf numFmtId="0" fontId="2" fillId="0" borderId="22" xfId="0" applyFont="1" applyBorder="1"/>
    <xf numFmtId="0" fontId="6" fillId="3" borderId="6"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6" fillId="7" borderId="20" xfId="0" applyFont="1" applyFill="1" applyBorder="1" applyAlignment="1">
      <alignment horizontal="center" vertical="center"/>
    </xf>
    <xf numFmtId="0" fontId="6" fillId="8" borderId="6" xfId="0" applyFont="1" applyFill="1" applyBorder="1" applyAlignment="1">
      <alignment horizontal="center" vertical="center"/>
    </xf>
    <xf numFmtId="0" fontId="10" fillId="0" borderId="1" xfId="0" applyFont="1" applyBorder="1"/>
    <xf numFmtId="0" fontId="7" fillId="17" borderId="1" xfId="0" applyFont="1" applyFill="1" applyBorder="1" applyAlignment="1">
      <alignment horizontal="center"/>
    </xf>
    <xf numFmtId="0" fontId="7" fillId="3" borderId="79" xfId="0" applyFont="1" applyFill="1" applyBorder="1" applyAlignment="1">
      <alignment horizontal="center" vertical="center"/>
    </xf>
    <xf numFmtId="0" fontId="2" fillId="0" borderId="71" xfId="0" applyFont="1" applyBorder="1"/>
    <xf numFmtId="0" fontId="2" fillId="0" borderId="9" xfId="0" applyFont="1" applyBorder="1"/>
    <xf numFmtId="0" fontId="2" fillId="0" borderId="87" xfId="0" applyFont="1" applyBorder="1"/>
    <xf numFmtId="0" fontId="0" fillId="0" borderId="0" xfId="0"/>
    <xf numFmtId="0" fontId="2" fillId="0" borderId="91" xfId="0" applyFont="1" applyBorder="1"/>
    <xf numFmtId="0" fontId="2" fillId="0" borderId="92" xfId="0" applyFont="1" applyBorder="1"/>
    <xf numFmtId="0" fontId="2" fillId="0" borderId="80" xfId="0" applyFont="1" applyBorder="1"/>
    <xf numFmtId="0" fontId="2" fillId="0" borderId="88" xfId="0" applyFont="1" applyBorder="1"/>
    <xf numFmtId="0" fontId="2" fillId="0" borderId="93" xfId="0" applyFont="1" applyBorder="1"/>
    <xf numFmtId="0" fontId="7" fillId="15" borderId="1" xfId="0" applyFont="1" applyFill="1" applyBorder="1" applyAlignment="1">
      <alignment horizontal="center"/>
    </xf>
    <xf numFmtId="0" fontId="7" fillId="14" borderId="1" xfId="0" applyFont="1" applyFill="1" applyBorder="1" applyAlignment="1">
      <alignment horizontal="center"/>
    </xf>
    <xf numFmtId="0" fontId="2" fillId="0" borderId="86" xfId="0" applyFont="1" applyBorder="1"/>
    <xf numFmtId="0" fontId="7" fillId="4" borderId="78" xfId="0" applyFont="1" applyFill="1" applyBorder="1" applyAlignment="1">
      <alignment horizontal="center"/>
    </xf>
    <xf numFmtId="0" fontId="7" fillId="16" borderId="1" xfId="0" applyFont="1" applyFill="1" applyBorder="1" applyAlignment="1">
      <alignment horizontal="center"/>
    </xf>
    <xf numFmtId="0" fontId="7" fillId="5" borderId="1" xfId="0" applyFont="1" applyFill="1" applyBorder="1" applyAlignment="1">
      <alignment horizontal="center"/>
    </xf>
    <xf numFmtId="0" fontId="16" fillId="11" borderId="75" xfId="0" applyFont="1" applyFill="1" applyBorder="1" applyAlignment="1">
      <alignment horizontal="center" vertical="center"/>
    </xf>
    <xf numFmtId="0" fontId="2" fillId="0" borderId="76" xfId="0" applyFont="1" applyBorder="1"/>
    <xf numFmtId="0" fontId="2" fillId="0" borderId="77" xfId="0" applyFont="1" applyBorder="1"/>
    <xf numFmtId="0" fontId="16" fillId="13" borderId="16" xfId="0" applyFont="1" applyFill="1" applyBorder="1" applyAlignment="1">
      <alignment horizontal="center" vertical="center"/>
    </xf>
    <xf numFmtId="0" fontId="7" fillId="4" borderId="81" xfId="0" applyFont="1" applyFill="1" applyBorder="1" applyAlignment="1">
      <alignment horizontal="center" vertical="center"/>
    </xf>
    <xf numFmtId="0" fontId="2" fillId="0" borderId="82" xfId="0" applyFont="1" applyBorder="1"/>
    <xf numFmtId="0" fontId="2" fillId="0" borderId="83" xfId="0" applyFont="1" applyBorder="1"/>
    <xf numFmtId="0" fontId="2" fillId="0" borderId="89" xfId="0" applyFont="1" applyBorder="1"/>
    <xf numFmtId="0" fontId="2" fillId="0" borderId="94" xfId="0" applyFont="1" applyBorder="1"/>
    <xf numFmtId="0" fontId="2" fillId="0" borderId="73" xfId="0" applyFont="1" applyBorder="1"/>
    <xf numFmtId="0" fontId="2" fillId="0" borderId="95" xfId="0" applyFont="1" applyBorder="1"/>
    <xf numFmtId="0" fontId="7" fillId="0" borderId="6" xfId="0" applyFont="1" applyBorder="1" applyAlignment="1">
      <alignment horizontal="center" vertical="center"/>
    </xf>
    <xf numFmtId="0" fontId="7" fillId="0" borderId="48" xfId="0" applyFont="1" applyBorder="1" applyAlignment="1">
      <alignment horizontal="center" vertical="center"/>
    </xf>
    <xf numFmtId="0" fontId="7" fillId="0" borderId="20" xfId="0" applyFont="1" applyBorder="1" applyAlignment="1">
      <alignment horizontal="center" vertical="center" wrapText="1"/>
    </xf>
    <xf numFmtId="0" fontId="2" fillId="0" borderId="85" xfId="0" applyFont="1" applyBorder="1"/>
    <xf numFmtId="0" fontId="2" fillId="0" borderId="96" xfId="0" applyFont="1" applyBorder="1"/>
    <xf numFmtId="0" fontId="7" fillId="19" borderId="84" xfId="0" applyFont="1" applyFill="1" applyBorder="1" applyAlignment="1">
      <alignment horizontal="center" vertical="center" wrapText="1"/>
    </xf>
    <xf numFmtId="0" fontId="2" fillId="0" borderId="90" xfId="0" applyFont="1" applyBorder="1"/>
    <xf numFmtId="0" fontId="2" fillId="0" borderId="102" xfId="0" applyFont="1" applyBorder="1"/>
    <xf numFmtId="0" fontId="7" fillId="17" borderId="84" xfId="0" applyFont="1" applyFill="1" applyBorder="1" applyAlignment="1">
      <alignment horizontal="center" vertical="center"/>
    </xf>
    <xf numFmtId="0" fontId="11" fillId="0" borderId="1" xfId="0" applyFont="1" applyBorder="1" applyAlignment="1">
      <alignment horizontal="center" vertical="center"/>
    </xf>
    <xf numFmtId="0" fontId="13" fillId="0" borderId="48" xfId="0" applyFont="1" applyBorder="1" applyAlignment="1">
      <alignment horizontal="center"/>
    </xf>
    <xf numFmtId="0" fontId="1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6" fillId="0" borderId="1" xfId="0" applyFont="1" applyBorder="1" applyAlignment="1">
      <alignment horizontal="center" vertical="center"/>
    </xf>
    <xf numFmtId="0" fontId="6" fillId="0" borderId="72" xfId="0" applyFont="1" applyBorder="1" applyAlignment="1">
      <alignment horizontal="center"/>
    </xf>
    <xf numFmtId="0" fontId="2" fillId="0" borderId="74" xfId="0" applyFont="1" applyBorder="1"/>
    <xf numFmtId="0" fontId="15" fillId="0" borderId="1" xfId="0" applyFont="1" applyBorder="1" applyAlignment="1">
      <alignment horizontal="center" vertical="center"/>
    </xf>
    <xf numFmtId="0" fontId="16" fillId="10" borderId="75" xfId="0" applyFont="1" applyFill="1" applyBorder="1" applyAlignment="1">
      <alignment horizontal="center" vertical="center"/>
    </xf>
    <xf numFmtId="0" fontId="16" fillId="12" borderId="75" xfId="0" applyFont="1" applyFill="1" applyBorder="1" applyAlignment="1">
      <alignment horizontal="center" vertical="center"/>
    </xf>
    <xf numFmtId="0" fontId="7" fillId="18" borderId="1" xfId="0" applyFont="1" applyFill="1" applyBorder="1" applyAlignment="1">
      <alignment horizontal="center"/>
    </xf>
    <xf numFmtId="0" fontId="7" fillId="3" borderId="48" xfId="0" applyFont="1" applyFill="1" applyBorder="1" applyAlignment="1">
      <alignment horizontal="center" vertical="center"/>
    </xf>
    <xf numFmtId="0" fontId="6" fillId="9" borderId="115" xfId="0" applyFont="1" applyFill="1" applyBorder="1" applyAlignment="1">
      <alignment horizontal="center" vertical="center"/>
    </xf>
    <xf numFmtId="0" fontId="2" fillId="0" borderId="116" xfId="0" applyFont="1" applyBorder="1"/>
    <xf numFmtId="0" fontId="6" fillId="9" borderId="75" xfId="0" applyFont="1" applyFill="1" applyBorder="1" applyAlignment="1">
      <alignment horizontal="center" vertical="center"/>
    </xf>
    <xf numFmtId="0" fontId="2" fillId="0" borderId="112" xfId="0" applyFont="1" applyBorder="1"/>
    <xf numFmtId="0" fontId="6" fillId="9" borderId="113" xfId="0" applyFont="1" applyFill="1" applyBorder="1" applyAlignment="1">
      <alignment horizontal="center" vertical="center"/>
    </xf>
    <xf numFmtId="0" fontId="2" fillId="0" borderId="114" xfId="0" applyFont="1" applyBorder="1"/>
    <xf numFmtId="0" fontId="6" fillId="6" borderId="108" xfId="0" applyFont="1" applyFill="1" applyBorder="1" applyAlignment="1">
      <alignment horizontal="center" vertical="center"/>
    </xf>
    <xf numFmtId="0" fontId="21" fillId="4" borderId="16" xfId="0" applyFont="1" applyFill="1" applyBorder="1" applyAlignment="1">
      <alignment horizontal="center" vertical="center"/>
    </xf>
    <xf numFmtId="0" fontId="21" fillId="5" borderId="16" xfId="0" applyFont="1" applyFill="1" applyBorder="1" applyAlignment="1">
      <alignment horizontal="center" vertical="center"/>
    </xf>
    <xf numFmtId="0" fontId="6" fillId="6" borderId="107" xfId="0" applyFont="1" applyFill="1" applyBorder="1" applyAlignment="1">
      <alignment horizontal="center" vertical="center"/>
    </xf>
    <xf numFmtId="0" fontId="2" fillId="0" borderId="118" xfId="0" applyFont="1" applyBorder="1"/>
    <xf numFmtId="0" fontId="4" fillId="0" borderId="1" xfId="0" applyFont="1" applyBorder="1"/>
    <xf numFmtId="0" fontId="20" fillId="3" borderId="48" xfId="0" applyFont="1" applyFill="1" applyBorder="1" applyAlignment="1">
      <alignment horizontal="center" vertical="center"/>
    </xf>
    <xf numFmtId="0" fontId="4" fillId="0" borderId="48" xfId="0" applyFont="1" applyBorder="1" applyAlignment="1">
      <alignment horizontal="left" vertical="center" wrapText="1"/>
    </xf>
    <xf numFmtId="0" fontId="6" fillId="7" borderId="84" xfId="0" applyFont="1" applyFill="1" applyBorder="1" applyAlignment="1">
      <alignment horizontal="center" vertical="center"/>
    </xf>
    <xf numFmtId="0" fontId="21" fillId="7" borderId="111" xfId="0" applyFont="1" applyFill="1" applyBorder="1" applyAlignment="1">
      <alignment horizontal="center" vertical="center"/>
    </xf>
    <xf numFmtId="0" fontId="2" fillId="0" borderId="120" xfId="0" applyFont="1" applyBorder="1"/>
    <xf numFmtId="0" fontId="6" fillId="6" borderId="109" xfId="0" applyFont="1" applyFill="1" applyBorder="1" applyAlignment="1">
      <alignment horizontal="center" vertical="center"/>
    </xf>
    <xf numFmtId="0" fontId="2" fillId="0" borderId="119" xfId="0" applyFont="1" applyBorder="1"/>
    <xf numFmtId="0" fontId="21" fillId="6" borderId="84" xfId="0" applyFont="1" applyFill="1" applyBorder="1" applyAlignment="1">
      <alignment horizontal="center" vertical="center" wrapText="1"/>
    </xf>
    <xf numFmtId="0" fontId="6" fillId="6" borderId="110" xfId="0" applyFont="1" applyFill="1" applyBorder="1" applyAlignment="1">
      <alignment horizontal="center" vertical="center" wrapText="1"/>
    </xf>
    <xf numFmtId="0" fontId="6" fillId="9" borderId="1" xfId="0" applyFont="1" applyFill="1" applyBorder="1" applyAlignment="1">
      <alignment horizontal="center" vertical="center"/>
    </xf>
    <xf numFmtId="0" fontId="2" fillId="0" borderId="117" xfId="0" applyFont="1" applyBorder="1"/>
    <xf numFmtId="0" fontId="6" fillId="4" borderId="16" xfId="0" applyFont="1" applyFill="1" applyBorder="1" applyAlignment="1">
      <alignment horizontal="center" vertical="center"/>
    </xf>
    <xf numFmtId="0" fontId="6" fillId="3" borderId="107" xfId="0" applyFont="1" applyFill="1" applyBorder="1" applyAlignment="1">
      <alignment horizontal="center" vertical="top" wrapText="1"/>
    </xf>
    <xf numFmtId="0" fontId="6" fillId="3" borderId="108" xfId="0" applyFont="1" applyFill="1" applyBorder="1" applyAlignment="1">
      <alignment horizontal="center" vertical="top" wrapText="1"/>
    </xf>
    <xf numFmtId="0" fontId="6" fillId="3" borderId="110" xfId="0" applyFont="1" applyFill="1" applyBorder="1" applyAlignment="1">
      <alignment horizontal="center" vertical="top" wrapText="1"/>
    </xf>
    <xf numFmtId="0" fontId="6" fillId="6" borderId="110" xfId="0" applyFont="1" applyFill="1" applyBorder="1" applyAlignment="1">
      <alignment horizontal="center" vertical="center"/>
    </xf>
    <xf numFmtId="0" fontId="6" fillId="7" borderId="111" xfId="0" applyFont="1" applyFill="1" applyBorder="1" applyAlignment="1">
      <alignment horizontal="center" vertical="center"/>
    </xf>
    <xf numFmtId="0" fontId="6" fillId="8" borderId="137" xfId="0" applyFont="1" applyFill="1" applyBorder="1" applyAlignment="1">
      <alignment horizontal="center" vertical="center"/>
    </xf>
    <xf numFmtId="0" fontId="2" fillId="0" borderId="138" xfId="0" applyFont="1" applyBorder="1"/>
    <xf numFmtId="0" fontId="6" fillId="5" borderId="136" xfId="0" applyFont="1" applyFill="1" applyBorder="1" applyAlignment="1">
      <alignment horizontal="center" vertical="center"/>
    </xf>
    <xf numFmtId="0" fontId="6" fillId="4" borderId="136" xfId="0" applyFont="1" applyFill="1" applyBorder="1" applyAlignment="1">
      <alignment horizontal="center" vertical="center"/>
    </xf>
  </cellXfs>
  <cellStyles count="1">
    <cellStyle name="Normal" xfId="0" builtinId="0"/>
  </cellStyles>
  <dxfs count="14">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6FA8DC"/>
          <bgColor rgb="FF6FA8DC"/>
        </patternFill>
      </fill>
    </dxf>
    <dxf>
      <fill>
        <patternFill patternType="solid">
          <fgColor rgb="FFFFFF00"/>
          <bgColor rgb="FFFFFF00"/>
        </patternFill>
      </fill>
    </dxf>
    <dxf>
      <fill>
        <patternFill patternType="solid">
          <fgColor rgb="FFFF0000"/>
          <bgColor rgb="FFFF0000"/>
        </patternFill>
      </fill>
    </dxf>
    <dxf>
      <fill>
        <patternFill patternType="solid">
          <fgColor rgb="FF6FA8DC"/>
          <bgColor rgb="FF6FA8DC"/>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outlinePr summaryBelow="0" summaryRight="0"/>
  </sheetPr>
  <dimension ref="A1:FU249"/>
  <sheetViews>
    <sheetView tabSelected="1" workbookViewId="0">
      <pane xSplit="7" topLeftCell="H1" activePane="topRight" state="frozen"/>
      <selection pane="topRight" activeCell="E14" sqref="E14"/>
    </sheetView>
  </sheetViews>
  <sheetFormatPr defaultColWidth="12.6640625" defaultRowHeight="15" customHeight="1" x14ac:dyDescent="0.25"/>
  <cols>
    <col min="1" max="1" width="8.109375" customWidth="1"/>
    <col min="2" max="2" width="7.109375" customWidth="1"/>
    <col min="3" max="3" width="7.6640625" customWidth="1"/>
    <col min="4" max="4" width="15.109375" customWidth="1"/>
    <col min="5" max="5" width="48" customWidth="1"/>
    <col min="6" max="6" width="12.88671875" customWidth="1"/>
    <col min="7" max="7" width="8.109375" customWidth="1"/>
    <col min="8" max="8" width="6.33203125" customWidth="1"/>
    <col min="9" max="9" width="7.6640625" customWidth="1"/>
    <col min="10" max="10" width="6.6640625" customWidth="1"/>
    <col min="11" max="11" width="5.88671875" customWidth="1"/>
    <col min="12" max="12" width="5.6640625" customWidth="1"/>
    <col min="13" max="13" width="5.33203125" customWidth="1"/>
    <col min="14" max="14" width="5.77734375" customWidth="1"/>
    <col min="15" max="15" width="6.21875" customWidth="1"/>
    <col min="16" max="16" width="6.44140625" customWidth="1"/>
    <col min="17" max="17" width="4.6640625" customWidth="1"/>
    <col min="18" max="18" width="7.21875" customWidth="1"/>
    <col min="19" max="19" width="6.88671875" customWidth="1"/>
    <col min="20" max="21" width="6" customWidth="1"/>
    <col min="22" max="22" width="6.21875" customWidth="1"/>
    <col min="23" max="23" width="7.109375" customWidth="1"/>
    <col min="24" max="24" width="6.77734375" customWidth="1"/>
    <col min="25" max="25" width="8" customWidth="1"/>
    <col min="26" max="26" width="7.33203125" customWidth="1"/>
    <col min="27" max="27" width="6" customWidth="1"/>
    <col min="28" max="28" width="7.44140625" customWidth="1"/>
    <col min="29" max="30" width="7.6640625" customWidth="1"/>
    <col min="31" max="31" width="6.6640625" customWidth="1"/>
    <col min="32" max="32" width="8.109375" customWidth="1"/>
    <col min="33" max="34" width="7.33203125" customWidth="1"/>
    <col min="35" max="35" width="6.88671875" customWidth="1"/>
    <col min="36" max="36" width="8.44140625" customWidth="1"/>
    <col min="37" max="37" width="7.6640625" customWidth="1"/>
    <col min="38" max="39" width="7.21875" customWidth="1"/>
    <col min="40" max="40" width="7.44140625" customWidth="1"/>
    <col min="41" max="41" width="6.109375" customWidth="1"/>
    <col min="42" max="42" width="7.33203125" customWidth="1"/>
    <col min="43" max="43" width="7.6640625" customWidth="1"/>
    <col min="44" max="44" width="6.6640625" customWidth="1"/>
    <col min="45" max="45" width="6.88671875" customWidth="1"/>
    <col min="46" max="46" width="6.21875" customWidth="1"/>
    <col min="47" max="48" width="6.77734375" customWidth="1"/>
    <col min="49" max="49" width="6.33203125" customWidth="1"/>
    <col min="50" max="50" width="6.44140625" customWidth="1"/>
    <col min="51" max="51" width="8.21875" customWidth="1"/>
    <col min="52" max="52" width="7.88671875" customWidth="1"/>
    <col min="53" max="53" width="7.109375" customWidth="1"/>
    <col min="54" max="54" width="5.77734375" customWidth="1"/>
    <col min="55" max="55" width="4.88671875" customWidth="1"/>
    <col min="56" max="56" width="5.6640625" customWidth="1"/>
    <col min="57" max="57" width="5.109375" customWidth="1"/>
    <col min="58" max="58" width="6" customWidth="1"/>
    <col min="59" max="60" width="7" customWidth="1"/>
    <col min="61" max="61" width="7.88671875" customWidth="1"/>
    <col min="62" max="62" width="6.33203125" customWidth="1"/>
    <col min="63" max="63" width="6.44140625" customWidth="1"/>
    <col min="64" max="64" width="6.6640625" customWidth="1"/>
    <col min="65" max="65" width="7" customWidth="1"/>
    <col min="66" max="66" width="6.109375" customWidth="1"/>
    <col min="67" max="67" width="5.77734375" customWidth="1"/>
    <col min="68" max="68" width="7.109375" customWidth="1"/>
    <col min="69" max="69" width="8.109375" customWidth="1"/>
    <col min="70" max="70" width="7.21875" customWidth="1"/>
    <col min="71" max="71" width="7.6640625" customWidth="1"/>
    <col min="72" max="72" width="5.88671875" customWidth="1"/>
    <col min="73" max="73" width="5.6640625" customWidth="1"/>
    <col min="74" max="74" width="6.109375" customWidth="1"/>
    <col min="75" max="75" width="6.88671875" customWidth="1"/>
    <col min="76" max="76" width="6.6640625" customWidth="1"/>
    <col min="77" max="77" width="6.21875" customWidth="1"/>
    <col min="78" max="78" width="6.33203125" customWidth="1"/>
    <col min="79" max="79" width="6.6640625" customWidth="1"/>
    <col min="80" max="80" width="6.21875" customWidth="1"/>
    <col min="81" max="82" width="6.77734375" customWidth="1"/>
    <col min="83" max="83" width="7.44140625" customWidth="1"/>
    <col min="84" max="84" width="7.77734375" customWidth="1"/>
    <col min="85" max="85" width="8.77734375" customWidth="1"/>
    <col min="86" max="86" width="6.44140625" customWidth="1"/>
    <col min="87" max="87" width="6.88671875" customWidth="1"/>
    <col min="88" max="88" width="5.77734375" customWidth="1"/>
    <col min="89" max="89" width="7" customWidth="1"/>
    <col min="90" max="90" width="8.44140625" customWidth="1"/>
    <col min="91" max="91" width="8.21875" customWidth="1"/>
    <col min="92" max="92" width="7.44140625" customWidth="1"/>
    <col min="93" max="93" width="8.33203125" customWidth="1"/>
    <col min="94" max="94" width="6.21875" customWidth="1"/>
    <col min="95" max="95" width="7.21875" customWidth="1"/>
    <col min="96" max="96" width="6.21875" customWidth="1"/>
    <col min="97" max="147" width="6.77734375" customWidth="1"/>
    <col min="148" max="148" width="8.77734375" customWidth="1"/>
    <col min="149" max="149" width="8.109375" customWidth="1"/>
    <col min="150" max="150" width="8.21875" customWidth="1"/>
    <col min="151" max="151" width="7.77734375" customWidth="1"/>
    <col min="152" max="152" width="8.109375" customWidth="1"/>
    <col min="153" max="153" width="7.88671875" customWidth="1"/>
    <col min="154" max="154" width="8.21875" customWidth="1"/>
    <col min="155" max="155" width="8.109375" customWidth="1"/>
    <col min="156" max="177" width="8" customWidth="1"/>
  </cols>
  <sheetData>
    <row r="1" spans="1:177" ht="15.75" customHeight="1" x14ac:dyDescent="0.3">
      <c r="A1" s="322" t="s">
        <v>0</v>
      </c>
      <c r="B1" s="320"/>
      <c r="C1" s="320"/>
      <c r="D1" s="320"/>
      <c r="E1" s="320"/>
      <c r="F1" s="320"/>
      <c r="G1" s="321"/>
      <c r="H1" s="1"/>
      <c r="I1" s="1"/>
      <c r="J1" s="1"/>
      <c r="K1" s="1"/>
      <c r="L1" s="1"/>
      <c r="M1" s="1"/>
      <c r="BL1" s="2"/>
      <c r="EV1" s="2"/>
      <c r="FI1" s="3"/>
      <c r="FJ1" s="3"/>
      <c r="FK1" s="3"/>
      <c r="FL1" s="3"/>
      <c r="FM1" s="3"/>
      <c r="FN1" s="3"/>
      <c r="FO1" s="3"/>
      <c r="FP1" s="3"/>
      <c r="FQ1" s="3"/>
      <c r="FR1" s="3"/>
      <c r="FS1" s="3"/>
      <c r="FT1" s="3"/>
      <c r="FU1" s="3"/>
    </row>
    <row r="2" spans="1:177" ht="15.75" customHeight="1" x14ac:dyDescent="0.25">
      <c r="A2" s="4" t="s">
        <v>1</v>
      </c>
      <c r="B2" s="5"/>
      <c r="C2" s="5"/>
      <c r="D2" s="5"/>
      <c r="E2" s="5"/>
      <c r="F2" s="5"/>
      <c r="G2" s="6"/>
      <c r="H2" s="7"/>
      <c r="I2" s="7"/>
      <c r="J2" s="7"/>
      <c r="K2" s="7"/>
      <c r="L2" s="7"/>
      <c r="M2" s="7"/>
      <c r="R2" s="323" t="s">
        <v>2</v>
      </c>
      <c r="FI2" s="3"/>
      <c r="FJ2" s="3"/>
      <c r="FK2" s="3"/>
      <c r="FL2" s="3"/>
      <c r="FM2" s="3"/>
      <c r="FN2" s="3"/>
      <c r="FO2" s="3"/>
      <c r="FP2" s="3"/>
      <c r="FQ2" s="3"/>
      <c r="FR2" s="3"/>
      <c r="FS2" s="3"/>
      <c r="FT2" s="3"/>
      <c r="FU2" s="3"/>
    </row>
    <row r="3" spans="1:177" ht="15.75" customHeight="1" x14ac:dyDescent="0.25">
      <c r="A3" s="319" t="s">
        <v>3</v>
      </c>
      <c r="B3" s="320"/>
      <c r="C3" s="320"/>
      <c r="D3" s="320"/>
      <c r="E3" s="320"/>
      <c r="F3" s="320"/>
      <c r="G3" s="321"/>
      <c r="H3" s="8"/>
      <c r="I3" s="8"/>
      <c r="J3" s="8"/>
      <c r="K3" s="8"/>
      <c r="L3" s="8"/>
      <c r="M3" s="8"/>
      <c r="R3" s="314"/>
      <c r="T3" s="9"/>
      <c r="FI3" s="3"/>
      <c r="FJ3" s="3"/>
      <c r="FK3" s="3"/>
      <c r="FL3" s="3"/>
      <c r="FM3" s="3"/>
      <c r="FN3" s="3"/>
      <c r="FO3" s="3"/>
      <c r="FP3" s="3"/>
      <c r="FQ3" s="3"/>
      <c r="FR3" s="3"/>
      <c r="FS3" s="3"/>
      <c r="FT3" s="3"/>
      <c r="FU3" s="3"/>
    </row>
    <row r="4" spans="1:177" ht="15.75" customHeight="1" x14ac:dyDescent="0.25">
      <c r="A4" s="319" t="s">
        <v>4</v>
      </c>
      <c r="B4" s="320"/>
      <c r="C4" s="320"/>
      <c r="D4" s="320"/>
      <c r="E4" s="320"/>
      <c r="F4" s="320"/>
      <c r="G4" s="321"/>
      <c r="H4" s="8"/>
      <c r="I4" s="8"/>
      <c r="J4" s="8"/>
      <c r="K4" s="8"/>
      <c r="L4" s="8"/>
      <c r="M4" s="8"/>
      <c r="R4" s="314"/>
      <c r="FI4" s="3"/>
      <c r="FJ4" s="3"/>
      <c r="FK4" s="3"/>
      <c r="FL4" s="3"/>
      <c r="FM4" s="3"/>
      <c r="FN4" s="3"/>
      <c r="FO4" s="3"/>
      <c r="FP4" s="3"/>
      <c r="FQ4" s="3"/>
      <c r="FR4" s="3"/>
      <c r="FS4" s="3"/>
      <c r="FT4" s="3"/>
      <c r="FU4" s="3"/>
    </row>
    <row r="5" spans="1:177" ht="15.75" customHeight="1" x14ac:dyDescent="0.25">
      <c r="A5" s="319" t="s">
        <v>5</v>
      </c>
      <c r="B5" s="320"/>
      <c r="C5" s="320"/>
      <c r="D5" s="320"/>
      <c r="E5" s="320"/>
      <c r="F5" s="320"/>
      <c r="G5" s="321"/>
      <c r="H5" s="10"/>
      <c r="I5" s="10"/>
      <c r="J5" s="10"/>
      <c r="K5" s="10"/>
      <c r="L5" s="10"/>
      <c r="M5" s="10"/>
      <c r="R5" s="315"/>
      <c r="FI5" s="3"/>
      <c r="FJ5" s="3"/>
      <c r="FK5" s="3"/>
      <c r="FL5" s="3"/>
      <c r="FM5" s="3"/>
      <c r="FN5" s="3"/>
      <c r="FO5" s="3"/>
      <c r="FP5" s="3"/>
      <c r="FQ5" s="3"/>
      <c r="FR5" s="3"/>
      <c r="FS5" s="3"/>
      <c r="FT5" s="3"/>
      <c r="FU5" s="3"/>
    </row>
    <row r="6" spans="1:177" ht="20.25" customHeight="1" x14ac:dyDescent="0.25">
      <c r="A6" s="319" t="s">
        <v>6</v>
      </c>
      <c r="B6" s="320"/>
      <c r="C6" s="320"/>
      <c r="D6" s="320"/>
      <c r="E6" s="320"/>
      <c r="F6" s="320"/>
      <c r="G6" s="321"/>
      <c r="H6" s="11"/>
      <c r="I6" s="11"/>
      <c r="J6" s="11"/>
      <c r="K6" s="11"/>
      <c r="L6" s="11"/>
      <c r="M6" s="11"/>
      <c r="FI6" s="3"/>
      <c r="FJ6" s="3"/>
      <c r="FK6" s="3"/>
      <c r="FL6" s="3"/>
      <c r="FM6" s="3"/>
      <c r="FN6" s="3"/>
      <c r="FO6" s="3"/>
      <c r="FP6" s="3"/>
      <c r="FQ6" s="3"/>
      <c r="FR6" s="3"/>
      <c r="FS6" s="3"/>
      <c r="FT6" s="3"/>
      <c r="FU6" s="3"/>
    </row>
    <row r="7" spans="1:177" ht="35.25" customHeight="1" x14ac:dyDescent="0.25">
      <c r="A7" s="313" t="s">
        <v>7</v>
      </c>
      <c r="B7" s="324" t="s">
        <v>8</v>
      </c>
      <c r="C7" s="324" t="s">
        <v>9</v>
      </c>
      <c r="D7" s="325" t="s">
        <v>10</v>
      </c>
      <c r="E7" s="324" t="s">
        <v>11</v>
      </c>
      <c r="F7" s="316" t="s">
        <v>12</v>
      </c>
      <c r="G7" s="12"/>
      <c r="H7" s="312" t="s">
        <v>13</v>
      </c>
      <c r="I7" s="310"/>
      <c r="J7" s="310"/>
      <c r="K7" s="310"/>
      <c r="L7" s="310"/>
      <c r="M7" s="310"/>
      <c r="N7" s="310"/>
      <c r="O7" s="310"/>
      <c r="P7" s="310"/>
      <c r="Q7" s="311"/>
      <c r="R7" s="309" t="s">
        <v>14</v>
      </c>
      <c r="S7" s="310"/>
      <c r="T7" s="310"/>
      <c r="U7" s="310"/>
      <c r="V7" s="310"/>
      <c r="W7" s="310"/>
      <c r="X7" s="310"/>
      <c r="Y7" s="310"/>
      <c r="Z7" s="310"/>
      <c r="AA7" s="311"/>
      <c r="AB7" s="312" t="s">
        <v>15</v>
      </c>
      <c r="AC7" s="310"/>
      <c r="AD7" s="310"/>
      <c r="AE7" s="310"/>
      <c r="AF7" s="310"/>
      <c r="AG7" s="310"/>
      <c r="AH7" s="310"/>
      <c r="AI7" s="310"/>
      <c r="AJ7" s="310"/>
      <c r="AK7" s="311"/>
      <c r="AL7" s="309" t="s">
        <v>16</v>
      </c>
      <c r="AM7" s="310"/>
      <c r="AN7" s="310"/>
      <c r="AO7" s="310"/>
      <c r="AP7" s="310"/>
      <c r="AQ7" s="310"/>
      <c r="AR7" s="310"/>
      <c r="AS7" s="310"/>
      <c r="AT7" s="310"/>
      <c r="AU7" s="311"/>
      <c r="AV7" s="312" t="s">
        <v>17</v>
      </c>
      <c r="AW7" s="310"/>
      <c r="AX7" s="310"/>
      <c r="AY7" s="310"/>
      <c r="AZ7" s="310"/>
      <c r="BA7" s="310"/>
      <c r="BB7" s="310"/>
      <c r="BC7" s="310"/>
      <c r="BD7" s="310"/>
      <c r="BE7" s="311"/>
      <c r="BF7" s="309" t="s">
        <v>18</v>
      </c>
      <c r="BG7" s="310"/>
      <c r="BH7" s="310"/>
      <c r="BI7" s="310"/>
      <c r="BJ7" s="310"/>
      <c r="BK7" s="310"/>
      <c r="BL7" s="310"/>
      <c r="BM7" s="310"/>
      <c r="BN7" s="310"/>
      <c r="BO7" s="311"/>
      <c r="BP7" s="312" t="s">
        <v>19</v>
      </c>
      <c r="BQ7" s="310"/>
      <c r="BR7" s="310"/>
      <c r="BS7" s="310"/>
      <c r="BT7" s="310"/>
      <c r="BU7" s="310"/>
      <c r="BV7" s="310"/>
      <c r="BW7" s="310"/>
      <c r="BX7" s="310"/>
      <c r="BY7" s="311"/>
      <c r="BZ7" s="309" t="s">
        <v>20</v>
      </c>
      <c r="CA7" s="310"/>
      <c r="CB7" s="310"/>
      <c r="CC7" s="310"/>
      <c r="CD7" s="310"/>
      <c r="CE7" s="310"/>
      <c r="CF7" s="310"/>
      <c r="CG7" s="310"/>
      <c r="CH7" s="310"/>
      <c r="CI7" s="311"/>
      <c r="CJ7" s="312" t="s">
        <v>21</v>
      </c>
      <c r="CK7" s="310"/>
      <c r="CL7" s="310"/>
      <c r="CM7" s="310"/>
      <c r="CN7" s="310"/>
      <c r="CO7" s="310"/>
      <c r="CP7" s="310"/>
      <c r="CQ7" s="310"/>
      <c r="CR7" s="310"/>
      <c r="CS7" s="311"/>
      <c r="CT7" s="309" t="s">
        <v>22</v>
      </c>
      <c r="CU7" s="310"/>
      <c r="CV7" s="310"/>
      <c r="CW7" s="310"/>
      <c r="CX7" s="310"/>
      <c r="CY7" s="310"/>
      <c r="CZ7" s="310"/>
      <c r="DA7" s="310"/>
      <c r="DB7" s="310"/>
      <c r="DC7" s="311"/>
      <c r="DD7" s="312" t="s">
        <v>23</v>
      </c>
      <c r="DE7" s="310"/>
      <c r="DF7" s="310"/>
      <c r="DG7" s="310"/>
      <c r="DH7" s="310"/>
      <c r="DI7" s="310"/>
      <c r="DJ7" s="310"/>
      <c r="DK7" s="310"/>
      <c r="DL7" s="310"/>
      <c r="DM7" s="311"/>
      <c r="DN7" s="309" t="s">
        <v>24</v>
      </c>
      <c r="DO7" s="310"/>
      <c r="DP7" s="310"/>
      <c r="DQ7" s="310"/>
      <c r="DR7" s="310"/>
      <c r="DS7" s="310"/>
      <c r="DT7" s="310"/>
      <c r="DU7" s="310"/>
      <c r="DV7" s="310"/>
      <c r="DW7" s="311"/>
      <c r="DX7" s="301" t="s">
        <v>25</v>
      </c>
      <c r="DY7" s="302"/>
      <c r="DZ7" s="302"/>
      <c r="EA7" s="302"/>
      <c r="EB7" s="302"/>
      <c r="EC7" s="302"/>
      <c r="ED7" s="302"/>
      <c r="EE7" s="302"/>
      <c r="EF7" s="302"/>
      <c r="EG7" s="303"/>
      <c r="EH7" s="304" t="s">
        <v>26</v>
      </c>
      <c r="EI7" s="305"/>
      <c r="EJ7" s="305"/>
      <c r="EK7" s="305"/>
      <c r="EL7" s="305"/>
      <c r="EM7" s="305"/>
      <c r="EN7" s="305"/>
      <c r="EO7" s="305"/>
      <c r="EP7" s="305"/>
      <c r="EQ7" s="306"/>
      <c r="ER7" s="307" t="s">
        <v>13</v>
      </c>
      <c r="ES7" s="297" t="s">
        <v>14</v>
      </c>
      <c r="ET7" s="297" t="s">
        <v>15</v>
      </c>
      <c r="EU7" s="297" t="s">
        <v>16</v>
      </c>
      <c r="EV7" s="297" t="s">
        <v>17</v>
      </c>
      <c r="EW7" s="297" t="s">
        <v>18</v>
      </c>
      <c r="EX7" s="297" t="s">
        <v>19</v>
      </c>
      <c r="EY7" s="297" t="s">
        <v>20</v>
      </c>
      <c r="EZ7" s="297" t="s">
        <v>21</v>
      </c>
      <c r="FA7" s="297" t="s">
        <v>22</v>
      </c>
      <c r="FB7" s="297" t="s">
        <v>23</v>
      </c>
      <c r="FC7" s="299" t="s">
        <v>24</v>
      </c>
      <c r="FD7" s="299" t="s">
        <v>25</v>
      </c>
      <c r="FE7" s="299" t="s">
        <v>26</v>
      </c>
      <c r="FF7" s="331" t="s">
        <v>27</v>
      </c>
      <c r="FG7" s="331" t="s">
        <v>28</v>
      </c>
      <c r="FH7" s="332" t="s">
        <v>29</v>
      </c>
      <c r="FI7" s="329" t="s">
        <v>30</v>
      </c>
      <c r="FJ7" s="329" t="s">
        <v>31</v>
      </c>
      <c r="FK7" s="329" t="s">
        <v>32</v>
      </c>
      <c r="FL7" s="329" t="s">
        <v>33</v>
      </c>
      <c r="FM7" s="329" t="s">
        <v>34</v>
      </c>
      <c r="FN7" s="329" t="s">
        <v>35</v>
      </c>
      <c r="FO7" s="329" t="s">
        <v>36</v>
      </c>
      <c r="FP7" s="329" t="s">
        <v>37</v>
      </c>
      <c r="FQ7" s="329" t="s">
        <v>38</v>
      </c>
      <c r="FR7" s="329" t="s">
        <v>39</v>
      </c>
      <c r="FS7" s="329" t="s">
        <v>40</v>
      </c>
      <c r="FT7" s="329" t="s">
        <v>41</v>
      </c>
      <c r="FU7" s="330" t="s">
        <v>42</v>
      </c>
    </row>
    <row r="8" spans="1:177" ht="27" customHeight="1" x14ac:dyDescent="0.25">
      <c r="A8" s="314"/>
      <c r="B8" s="317"/>
      <c r="C8" s="317"/>
      <c r="D8" s="317"/>
      <c r="E8" s="317"/>
      <c r="F8" s="317"/>
      <c r="G8" s="13" t="s">
        <v>43</v>
      </c>
      <c r="H8" s="14">
        <v>1</v>
      </c>
      <c r="I8" s="15">
        <v>2</v>
      </c>
      <c r="J8" s="15">
        <v>3</v>
      </c>
      <c r="K8" s="15">
        <v>4</v>
      </c>
      <c r="L8" s="15">
        <v>5</v>
      </c>
      <c r="M8" s="15"/>
      <c r="N8" s="15"/>
      <c r="O8" s="15"/>
      <c r="P8" s="15"/>
      <c r="Q8" s="16"/>
      <c r="R8" s="14">
        <v>6</v>
      </c>
      <c r="S8" s="15">
        <v>7</v>
      </c>
      <c r="T8" s="15">
        <v>8</v>
      </c>
      <c r="U8" s="15">
        <v>9</v>
      </c>
      <c r="V8" s="15">
        <v>10</v>
      </c>
      <c r="W8" s="15"/>
      <c r="X8" s="15"/>
      <c r="Y8" s="15"/>
      <c r="Z8" s="15"/>
      <c r="AA8" s="16"/>
      <c r="AB8" s="14">
        <v>11</v>
      </c>
      <c r="AC8" s="15">
        <v>12</v>
      </c>
      <c r="AD8" s="15">
        <v>13</v>
      </c>
      <c r="AE8" s="15">
        <v>14</v>
      </c>
      <c r="AF8" s="15">
        <v>15</v>
      </c>
      <c r="AG8" s="15"/>
      <c r="AH8" s="15"/>
      <c r="AI8" s="15"/>
      <c r="AJ8" s="15"/>
      <c r="AK8" s="16"/>
      <c r="AL8" s="14">
        <v>16</v>
      </c>
      <c r="AM8" s="15">
        <v>17</v>
      </c>
      <c r="AN8" s="15"/>
      <c r="AO8" s="15"/>
      <c r="AP8" s="15"/>
      <c r="AQ8" s="15"/>
      <c r="AR8" s="15"/>
      <c r="AS8" s="15"/>
      <c r="AT8" s="15"/>
      <c r="AU8" s="16"/>
      <c r="AV8" s="14">
        <v>18</v>
      </c>
      <c r="AW8" s="15">
        <v>19</v>
      </c>
      <c r="AX8" s="15">
        <v>20</v>
      </c>
      <c r="AY8" s="15">
        <v>21</v>
      </c>
      <c r="AZ8" s="15">
        <v>22</v>
      </c>
      <c r="BA8" s="15"/>
      <c r="BB8" s="15"/>
      <c r="BC8" s="15"/>
      <c r="BD8" s="15"/>
      <c r="BE8" s="16"/>
      <c r="BF8" s="14">
        <v>23</v>
      </c>
      <c r="BG8" s="15">
        <v>24</v>
      </c>
      <c r="BH8" s="15">
        <v>25</v>
      </c>
      <c r="BI8" s="15">
        <v>26</v>
      </c>
      <c r="BJ8" s="15">
        <v>27</v>
      </c>
      <c r="BK8" s="15">
        <v>28</v>
      </c>
      <c r="BL8" s="15"/>
      <c r="BM8" s="15"/>
      <c r="BN8" s="15"/>
      <c r="BO8" s="16"/>
      <c r="BP8" s="14">
        <v>29</v>
      </c>
      <c r="BQ8" s="15">
        <v>30</v>
      </c>
      <c r="BR8" s="15"/>
      <c r="BS8" s="15"/>
      <c r="BT8" s="15"/>
      <c r="BU8" s="15"/>
      <c r="BV8" s="15"/>
      <c r="BW8" s="15"/>
      <c r="BX8" s="15"/>
      <c r="BY8" s="16"/>
      <c r="BZ8" s="14">
        <v>31</v>
      </c>
      <c r="CA8" s="15">
        <v>32</v>
      </c>
      <c r="CB8" s="15">
        <v>33</v>
      </c>
      <c r="CC8" s="15">
        <v>34</v>
      </c>
      <c r="CD8" s="15"/>
      <c r="CE8" s="15"/>
      <c r="CF8" s="15"/>
      <c r="CG8" s="15"/>
      <c r="CH8" s="15"/>
      <c r="CI8" s="16"/>
      <c r="CJ8" s="14">
        <v>35</v>
      </c>
      <c r="CK8" s="15">
        <v>36</v>
      </c>
      <c r="CL8" s="15">
        <v>37</v>
      </c>
      <c r="CM8" s="15">
        <v>38</v>
      </c>
      <c r="CN8" s="15">
        <v>39</v>
      </c>
      <c r="CO8" s="15">
        <v>40</v>
      </c>
      <c r="CP8" s="15"/>
      <c r="CQ8" s="15"/>
      <c r="CR8" s="15"/>
      <c r="CS8" s="16"/>
      <c r="CT8" s="14">
        <v>41</v>
      </c>
      <c r="CU8" s="15">
        <v>42</v>
      </c>
      <c r="CV8" s="15">
        <v>43</v>
      </c>
      <c r="CW8" s="15">
        <v>44</v>
      </c>
      <c r="CX8" s="15"/>
      <c r="CY8" s="17"/>
      <c r="CZ8" s="17"/>
      <c r="DA8" s="15"/>
      <c r="DB8" s="15"/>
      <c r="DC8" s="16"/>
      <c r="DD8" s="14">
        <v>45</v>
      </c>
      <c r="DE8" s="15">
        <v>46</v>
      </c>
      <c r="DF8" s="15"/>
      <c r="DG8" s="15"/>
      <c r="DH8" s="15"/>
      <c r="DI8" s="15"/>
      <c r="DJ8" s="15"/>
      <c r="DK8" s="15"/>
      <c r="DL8" s="15"/>
      <c r="DM8" s="16"/>
      <c r="DN8" s="14">
        <v>47</v>
      </c>
      <c r="DO8" s="15">
        <v>48</v>
      </c>
      <c r="DP8" s="15">
        <v>49</v>
      </c>
      <c r="DQ8" s="15">
        <v>50</v>
      </c>
      <c r="DR8" s="15">
        <v>51</v>
      </c>
      <c r="DS8" s="15"/>
      <c r="DT8" s="17"/>
      <c r="DU8" s="15"/>
      <c r="DV8" s="15"/>
      <c r="DW8" s="16"/>
      <c r="DX8" s="18">
        <v>52</v>
      </c>
      <c r="DY8" s="15">
        <v>53</v>
      </c>
      <c r="DZ8" s="15">
        <v>54</v>
      </c>
      <c r="EA8" s="15">
        <v>55</v>
      </c>
      <c r="EB8" s="15">
        <v>56</v>
      </c>
      <c r="EC8" s="15"/>
      <c r="ED8" s="15"/>
      <c r="EE8" s="15"/>
      <c r="EF8" s="15"/>
      <c r="EG8" s="19"/>
      <c r="EH8" s="20">
        <v>57</v>
      </c>
      <c r="EI8" s="21">
        <v>58</v>
      </c>
      <c r="EJ8" s="21"/>
      <c r="EK8" s="21"/>
      <c r="EL8" s="21"/>
      <c r="EM8" s="21"/>
      <c r="EN8" s="21"/>
      <c r="EO8" s="21"/>
      <c r="EP8" s="21"/>
      <c r="EQ8" s="22"/>
      <c r="ER8" s="308"/>
      <c r="ES8" s="298"/>
      <c r="ET8" s="298"/>
      <c r="EU8" s="298"/>
      <c r="EV8" s="298"/>
      <c r="EW8" s="298"/>
      <c r="EX8" s="298"/>
      <c r="EY8" s="298"/>
      <c r="EZ8" s="298"/>
      <c r="FA8" s="298"/>
      <c r="FB8" s="298"/>
      <c r="FC8" s="300"/>
      <c r="FD8" s="300"/>
      <c r="FE8" s="300"/>
      <c r="FF8" s="300"/>
      <c r="FG8" s="300"/>
      <c r="FH8" s="298"/>
      <c r="FI8" s="298"/>
      <c r="FJ8" s="298"/>
      <c r="FK8" s="298"/>
      <c r="FL8" s="298"/>
      <c r="FM8" s="298"/>
      <c r="FN8" s="298"/>
      <c r="FO8" s="298"/>
      <c r="FP8" s="298"/>
      <c r="FQ8" s="298"/>
      <c r="FR8" s="298"/>
      <c r="FS8" s="298"/>
      <c r="FT8" s="298"/>
      <c r="FU8" s="300"/>
    </row>
    <row r="9" spans="1:177" ht="13.2" x14ac:dyDescent="0.25">
      <c r="A9" s="314"/>
      <c r="B9" s="317"/>
      <c r="C9" s="317"/>
      <c r="D9" s="317"/>
      <c r="E9" s="317"/>
      <c r="F9" s="317"/>
      <c r="G9" s="13" t="s">
        <v>44</v>
      </c>
      <c r="H9" s="23">
        <v>44866</v>
      </c>
      <c r="I9" s="24">
        <v>44867</v>
      </c>
      <c r="J9" s="25">
        <v>44868</v>
      </c>
      <c r="K9" s="25">
        <v>44869</v>
      </c>
      <c r="L9" s="25">
        <v>44870</v>
      </c>
      <c r="M9" s="25"/>
      <c r="N9" s="25"/>
      <c r="O9" s="25"/>
      <c r="P9" s="25"/>
      <c r="Q9" s="26"/>
      <c r="R9" s="27">
        <v>44873</v>
      </c>
      <c r="S9" s="25">
        <v>44874</v>
      </c>
      <c r="T9" s="25">
        <v>44875</v>
      </c>
      <c r="U9" s="25">
        <v>44876</v>
      </c>
      <c r="V9" s="25">
        <v>44877</v>
      </c>
      <c r="W9" s="25"/>
      <c r="X9" s="25"/>
      <c r="Y9" s="25"/>
      <c r="Z9" s="25"/>
      <c r="AA9" s="26"/>
      <c r="AB9" s="27">
        <v>44880</v>
      </c>
      <c r="AC9" s="25">
        <v>44881</v>
      </c>
      <c r="AD9" s="25">
        <v>44882</v>
      </c>
      <c r="AE9" s="25">
        <v>44883</v>
      </c>
      <c r="AF9" s="25">
        <v>44884</v>
      </c>
      <c r="AG9" s="25"/>
      <c r="AH9" s="25"/>
      <c r="AI9" s="25"/>
      <c r="AJ9" s="25"/>
      <c r="AK9" s="26"/>
      <c r="AL9" s="27">
        <v>44897</v>
      </c>
      <c r="AM9" s="25">
        <v>44898</v>
      </c>
      <c r="AN9" s="25"/>
      <c r="AO9" s="25"/>
      <c r="AP9" s="25"/>
      <c r="AQ9" s="25"/>
      <c r="AR9" s="25"/>
      <c r="AS9" s="25"/>
      <c r="AT9" s="25"/>
      <c r="AU9" s="26"/>
      <c r="AV9" s="27">
        <v>44901</v>
      </c>
      <c r="AW9" s="27">
        <v>44902</v>
      </c>
      <c r="AX9" s="25">
        <v>44903</v>
      </c>
      <c r="AY9" s="25">
        <v>44904</v>
      </c>
      <c r="AZ9" s="25">
        <v>44905</v>
      </c>
      <c r="BA9" s="25"/>
      <c r="BB9" s="25"/>
      <c r="BC9" s="25"/>
      <c r="BD9" s="25"/>
      <c r="BE9" s="26"/>
      <c r="BF9" s="27">
        <v>44908</v>
      </c>
      <c r="BG9" s="25">
        <v>44909</v>
      </c>
      <c r="BH9" s="25">
        <v>44909</v>
      </c>
      <c r="BI9" s="25">
        <v>44910</v>
      </c>
      <c r="BJ9" s="25">
        <v>44911</v>
      </c>
      <c r="BK9" s="25">
        <v>44912</v>
      </c>
      <c r="BL9" s="25"/>
      <c r="BM9" s="25"/>
      <c r="BN9" s="25"/>
      <c r="BO9" s="26"/>
      <c r="BP9" s="27">
        <v>44915</v>
      </c>
      <c r="BQ9" s="25">
        <v>44916</v>
      </c>
      <c r="BR9" s="25"/>
      <c r="BS9" s="25"/>
      <c r="BT9" s="25"/>
      <c r="BU9" s="25"/>
      <c r="BV9" s="25"/>
      <c r="BW9" s="25"/>
      <c r="BX9" s="25"/>
      <c r="BY9" s="26"/>
      <c r="BZ9" s="27">
        <v>44936</v>
      </c>
      <c r="CA9" s="28">
        <v>44937</v>
      </c>
      <c r="CB9" s="28">
        <v>44938</v>
      </c>
      <c r="CC9" s="28">
        <v>44939</v>
      </c>
      <c r="CD9" s="28"/>
      <c r="CE9" s="28"/>
      <c r="CF9" s="25"/>
      <c r="CG9" s="25"/>
      <c r="CH9" s="25"/>
      <c r="CI9" s="26"/>
      <c r="CJ9" s="27">
        <v>44943</v>
      </c>
      <c r="CK9" s="25">
        <v>44944</v>
      </c>
      <c r="CL9" s="25">
        <v>44944</v>
      </c>
      <c r="CM9" s="25">
        <v>44945</v>
      </c>
      <c r="CN9" s="25">
        <v>44946</v>
      </c>
      <c r="CO9" s="25">
        <v>44947</v>
      </c>
      <c r="CP9" s="25"/>
      <c r="CQ9" s="25"/>
      <c r="CR9" s="25"/>
      <c r="CS9" s="26"/>
      <c r="CT9" s="27">
        <v>44950</v>
      </c>
      <c r="CU9" s="28">
        <v>44951</v>
      </c>
      <c r="CV9" s="28">
        <v>44953</v>
      </c>
      <c r="CW9" s="28">
        <v>44954</v>
      </c>
      <c r="CX9" s="25"/>
      <c r="CY9" s="25"/>
      <c r="CZ9" s="25"/>
      <c r="DA9" s="25"/>
      <c r="DB9" s="25"/>
      <c r="DC9" s="26"/>
      <c r="DD9" s="27">
        <v>44967</v>
      </c>
      <c r="DE9" s="25">
        <v>44968</v>
      </c>
      <c r="DF9" s="25"/>
      <c r="DG9" s="25"/>
      <c r="DH9" s="25"/>
      <c r="DI9" s="25"/>
      <c r="DJ9" s="25"/>
      <c r="DK9" s="25"/>
      <c r="DL9" s="25"/>
      <c r="DM9" s="26"/>
      <c r="DN9" s="27">
        <v>44970</v>
      </c>
      <c r="DO9" s="25">
        <v>44971</v>
      </c>
      <c r="DP9" s="25">
        <v>44972</v>
      </c>
      <c r="DQ9" s="25">
        <v>44973</v>
      </c>
      <c r="DR9" s="25">
        <v>44974</v>
      </c>
      <c r="DS9" s="25"/>
      <c r="DT9" s="25"/>
      <c r="DU9" s="25"/>
      <c r="DV9" s="25"/>
      <c r="DW9" s="26"/>
      <c r="DX9" s="28">
        <v>44978</v>
      </c>
      <c r="DY9" s="28">
        <v>44979</v>
      </c>
      <c r="DZ9" s="28">
        <v>44980</v>
      </c>
      <c r="EA9" s="28">
        <v>44981</v>
      </c>
      <c r="EB9" s="28">
        <v>44982</v>
      </c>
      <c r="EC9" s="25"/>
      <c r="ED9" s="25"/>
      <c r="EE9" s="25"/>
      <c r="EF9" s="25"/>
      <c r="EG9" s="29"/>
      <c r="EH9" s="30">
        <v>44985</v>
      </c>
      <c r="EI9" s="31">
        <v>44986</v>
      </c>
      <c r="EJ9" s="31"/>
      <c r="EK9" s="31"/>
      <c r="EL9" s="31"/>
      <c r="EM9" s="31"/>
      <c r="EN9" s="31"/>
      <c r="EO9" s="31"/>
      <c r="EP9" s="31"/>
      <c r="EQ9" s="29"/>
      <c r="ER9" s="32">
        <f>COUNT(H9:Q9)</f>
        <v>5</v>
      </c>
      <c r="ES9" s="33">
        <f>COUNT(R9:AA9)</f>
        <v>5</v>
      </c>
      <c r="ET9" s="33">
        <f>COUNT(AB9:AK9)</f>
        <v>5</v>
      </c>
      <c r="EU9" s="33">
        <f>COUNT(AL9:AU9)</f>
        <v>2</v>
      </c>
      <c r="EV9" s="33">
        <f>COUNT(AV9:BE9)</f>
        <v>5</v>
      </c>
      <c r="EW9" s="33">
        <f>COUNT(BF9:BO9)</f>
        <v>6</v>
      </c>
      <c r="EX9" s="33">
        <f>COUNT(BP9:BY9)</f>
        <v>2</v>
      </c>
      <c r="EY9" s="33">
        <f>COUNT(BZ9:CI9)</f>
        <v>4</v>
      </c>
      <c r="EZ9" s="33">
        <f>COUNT(CJ9:CS9)</f>
        <v>6</v>
      </c>
      <c r="FA9" s="33">
        <f>COUNT(CT9:DC9)</f>
        <v>4</v>
      </c>
      <c r="FB9" s="33">
        <f>COUNT(DD9:DM9)</f>
        <v>2</v>
      </c>
      <c r="FC9" s="33">
        <f>COUNT(DN9:DW9)</f>
        <v>5</v>
      </c>
      <c r="FD9" s="33">
        <f>COUNT(DX9:EG9)</f>
        <v>5</v>
      </c>
      <c r="FE9" s="33">
        <f>COUNT(EH9:EQ9)</f>
        <v>2</v>
      </c>
      <c r="FF9" s="34"/>
      <c r="FG9" s="35">
        <f>SUM(ER9:FE9)</f>
        <v>58</v>
      </c>
      <c r="FH9" s="36"/>
      <c r="FI9" s="37"/>
      <c r="FJ9" s="37"/>
      <c r="FK9" s="37"/>
      <c r="FL9" s="37"/>
      <c r="FM9" s="37"/>
      <c r="FN9" s="37"/>
      <c r="FO9" s="37"/>
      <c r="FP9" s="37"/>
      <c r="FQ9" s="37"/>
      <c r="FR9" s="37"/>
      <c r="FS9" s="37"/>
      <c r="FT9" s="37"/>
      <c r="FU9" s="37"/>
    </row>
    <row r="10" spans="1:177" ht="15.75" hidden="1" customHeight="1" x14ac:dyDescent="0.25">
      <c r="A10" s="314"/>
      <c r="B10" s="317"/>
      <c r="C10" s="317"/>
      <c r="D10" s="317"/>
      <c r="E10" s="317"/>
      <c r="F10" s="317"/>
      <c r="G10" s="13"/>
      <c r="H10" s="38"/>
      <c r="I10" s="39"/>
      <c r="J10" s="39"/>
      <c r="K10" s="39"/>
      <c r="L10" s="39"/>
      <c r="M10" s="39">
        <f t="shared" ref="M10:Q10" si="0">COUNTA(M9)</f>
        <v>0</v>
      </c>
      <c r="N10" s="39">
        <f t="shared" si="0"/>
        <v>0</v>
      </c>
      <c r="O10" s="39">
        <f t="shared" si="0"/>
        <v>0</v>
      </c>
      <c r="P10" s="39">
        <f t="shared" si="0"/>
        <v>0</v>
      </c>
      <c r="Q10" s="40">
        <f t="shared" si="0"/>
        <v>0</v>
      </c>
      <c r="R10" s="38"/>
      <c r="S10" s="39"/>
      <c r="T10" s="39"/>
      <c r="U10" s="39"/>
      <c r="V10" s="39"/>
      <c r="W10" s="39"/>
      <c r="X10" s="39"/>
      <c r="Y10" s="39"/>
      <c r="Z10" s="39"/>
      <c r="AA10" s="40"/>
      <c r="AB10" s="38"/>
      <c r="AC10" s="39"/>
      <c r="AD10" s="39"/>
      <c r="AE10" s="39"/>
      <c r="AF10" s="39"/>
      <c r="AG10" s="39"/>
      <c r="AH10" s="39"/>
      <c r="AI10" s="39"/>
      <c r="AJ10" s="39"/>
      <c r="AK10" s="40"/>
      <c r="AL10" s="38"/>
      <c r="AM10" s="39"/>
      <c r="AN10" s="39"/>
      <c r="AO10" s="39"/>
      <c r="AP10" s="39"/>
      <c r="AQ10" s="39"/>
      <c r="AR10" s="39"/>
      <c r="AS10" s="39"/>
      <c r="AT10" s="39"/>
      <c r="AU10" s="40"/>
      <c r="AV10" s="38"/>
      <c r="AW10" s="39"/>
      <c r="AX10" s="39"/>
      <c r="AY10" s="39"/>
      <c r="AZ10" s="39"/>
      <c r="BA10" s="39"/>
      <c r="BB10" s="39"/>
      <c r="BC10" s="39"/>
      <c r="BD10" s="39"/>
      <c r="BE10" s="40"/>
      <c r="BF10" s="38"/>
      <c r="BG10" s="39"/>
      <c r="BH10" s="39"/>
      <c r="BI10" s="39"/>
      <c r="BJ10" s="39"/>
      <c r="BK10" s="39"/>
      <c r="BL10" s="39"/>
      <c r="BM10" s="39"/>
      <c r="BN10" s="39"/>
      <c r="BO10" s="40"/>
      <c r="BP10" s="38"/>
      <c r="BQ10" s="39"/>
      <c r="BR10" s="39"/>
      <c r="BS10" s="39"/>
      <c r="BT10" s="39"/>
      <c r="BU10" s="39"/>
      <c r="BV10" s="39"/>
      <c r="BW10" s="39"/>
      <c r="BX10" s="39"/>
      <c r="BY10" s="40"/>
      <c r="BZ10" s="38"/>
      <c r="CA10" s="39"/>
      <c r="CB10" s="39"/>
      <c r="CC10" s="39"/>
      <c r="CD10" s="39"/>
      <c r="CE10" s="39"/>
      <c r="CF10" s="39"/>
      <c r="CG10" s="39"/>
      <c r="CH10" s="39"/>
      <c r="CI10" s="40"/>
      <c r="CJ10" s="38"/>
      <c r="CK10" s="39"/>
      <c r="CL10" s="39"/>
      <c r="CM10" s="39"/>
      <c r="CN10" s="39"/>
      <c r="CO10" s="39"/>
      <c r="CP10" s="39"/>
      <c r="CQ10" s="39"/>
      <c r="CR10" s="39"/>
      <c r="CS10" s="40"/>
      <c r="CT10" s="38"/>
      <c r="CU10" s="39"/>
      <c r="CV10" s="39"/>
      <c r="CW10" s="39"/>
      <c r="CX10" s="39"/>
      <c r="CY10" s="39"/>
      <c r="CZ10" s="39"/>
      <c r="DA10" s="39"/>
      <c r="DB10" s="39"/>
      <c r="DC10" s="40"/>
      <c r="DD10" s="38"/>
      <c r="DE10" s="39"/>
      <c r="DF10" s="39"/>
      <c r="DG10" s="39"/>
      <c r="DH10" s="39"/>
      <c r="DI10" s="39"/>
      <c r="DJ10" s="39"/>
      <c r="DK10" s="39"/>
      <c r="DL10" s="39"/>
      <c r="DM10" s="40"/>
      <c r="DN10" s="38"/>
      <c r="DO10" s="39"/>
      <c r="DP10" s="39"/>
      <c r="DQ10" s="39"/>
      <c r="DR10" s="39"/>
      <c r="DS10" s="39"/>
      <c r="DT10" s="39"/>
      <c r="DU10" s="39"/>
      <c r="DV10" s="39"/>
      <c r="DW10" s="40"/>
      <c r="DX10" s="41"/>
      <c r="DY10" s="39"/>
      <c r="DZ10" s="39"/>
      <c r="EA10" s="39"/>
      <c r="EB10" s="39"/>
      <c r="EC10" s="39"/>
      <c r="ED10" s="39"/>
      <c r="EE10" s="39"/>
      <c r="EF10" s="39"/>
      <c r="EG10" s="42"/>
      <c r="EH10" s="42"/>
      <c r="EI10" s="43"/>
      <c r="EJ10" s="43"/>
      <c r="EK10" s="43"/>
      <c r="EL10" s="43"/>
      <c r="EM10" s="43"/>
      <c r="EN10" s="43"/>
      <c r="EO10" s="43"/>
      <c r="EP10" s="43"/>
      <c r="EQ10" s="44"/>
      <c r="ER10" s="45"/>
      <c r="ES10" s="46"/>
      <c r="ET10" s="46"/>
      <c r="EU10" s="46"/>
      <c r="EV10" s="46"/>
      <c r="EW10" s="46"/>
      <c r="EX10" s="46"/>
      <c r="EY10" s="46"/>
      <c r="EZ10" s="46"/>
      <c r="FA10" s="46"/>
      <c r="FB10" s="46"/>
      <c r="FC10" s="46"/>
      <c r="FD10" s="46"/>
      <c r="FE10" s="46"/>
      <c r="FF10" s="34"/>
      <c r="FG10" s="34"/>
      <c r="FH10" s="36"/>
      <c r="FI10" s="37"/>
      <c r="FJ10" s="37"/>
      <c r="FK10" s="37"/>
      <c r="FL10" s="37"/>
      <c r="FM10" s="37"/>
      <c r="FN10" s="37"/>
      <c r="FO10" s="37"/>
      <c r="FP10" s="37"/>
      <c r="FQ10" s="37"/>
      <c r="FR10" s="37"/>
      <c r="FS10" s="37"/>
      <c r="FT10" s="37"/>
      <c r="FU10" s="37"/>
    </row>
    <row r="11" spans="1:177" ht="15.75" customHeight="1" x14ac:dyDescent="0.25">
      <c r="A11" s="315"/>
      <c r="B11" s="318"/>
      <c r="C11" s="318"/>
      <c r="D11" s="318"/>
      <c r="E11" s="318"/>
      <c r="F11" s="318"/>
      <c r="G11" s="47" t="s">
        <v>45</v>
      </c>
      <c r="H11" s="48">
        <v>1</v>
      </c>
      <c r="I11" s="49">
        <v>1</v>
      </c>
      <c r="J11" s="49">
        <v>3</v>
      </c>
      <c r="K11" s="49">
        <v>4</v>
      </c>
      <c r="L11" s="50">
        <v>3</v>
      </c>
      <c r="M11" s="50"/>
      <c r="N11" s="50"/>
      <c r="O11" s="50"/>
      <c r="P11" s="50"/>
      <c r="Q11" s="51"/>
      <c r="R11" s="48">
        <v>1</v>
      </c>
      <c r="S11" s="49">
        <v>1</v>
      </c>
      <c r="T11" s="49">
        <v>3</v>
      </c>
      <c r="U11" s="49">
        <v>4</v>
      </c>
      <c r="V11" s="49">
        <v>3</v>
      </c>
      <c r="W11" s="50"/>
      <c r="X11" s="50"/>
      <c r="Y11" s="50"/>
      <c r="Z11" s="50"/>
      <c r="AA11" s="51"/>
      <c r="AB11" s="48">
        <v>1</v>
      </c>
      <c r="AC11" s="49">
        <v>1</v>
      </c>
      <c r="AD11" s="49">
        <v>3</v>
      </c>
      <c r="AE11" s="49">
        <v>4</v>
      </c>
      <c r="AF11" s="49">
        <v>3</v>
      </c>
      <c r="AG11" s="49"/>
      <c r="AH11" s="50"/>
      <c r="AI11" s="50"/>
      <c r="AJ11" s="50"/>
      <c r="AK11" s="51"/>
      <c r="AL11" s="48">
        <v>4</v>
      </c>
      <c r="AM11" s="49">
        <v>3</v>
      </c>
      <c r="AN11" s="49"/>
      <c r="AO11" s="49"/>
      <c r="AP11" s="49"/>
      <c r="AQ11" s="50"/>
      <c r="AR11" s="50"/>
      <c r="AS11" s="50"/>
      <c r="AT11" s="50"/>
      <c r="AU11" s="51"/>
      <c r="AV11" s="48">
        <v>1</v>
      </c>
      <c r="AW11" s="49">
        <v>1</v>
      </c>
      <c r="AX11" s="49">
        <v>3</v>
      </c>
      <c r="AY11" s="49">
        <v>4</v>
      </c>
      <c r="AZ11" s="50">
        <v>3</v>
      </c>
      <c r="BA11" s="50"/>
      <c r="BB11" s="50"/>
      <c r="BC11" s="50"/>
      <c r="BD11" s="50"/>
      <c r="BE11" s="51"/>
      <c r="BF11" s="48">
        <v>1</v>
      </c>
      <c r="BG11" s="49">
        <v>1</v>
      </c>
      <c r="BH11" s="49">
        <v>2</v>
      </c>
      <c r="BI11" s="49">
        <v>3</v>
      </c>
      <c r="BJ11" s="49">
        <v>4</v>
      </c>
      <c r="BK11" s="50">
        <v>3</v>
      </c>
      <c r="BL11" s="50"/>
      <c r="BM11" s="50"/>
      <c r="BN11" s="50"/>
      <c r="BO11" s="51"/>
      <c r="BP11" s="48">
        <v>1</v>
      </c>
      <c r="BQ11" s="49">
        <v>1</v>
      </c>
      <c r="BR11" s="49"/>
      <c r="BS11" s="49"/>
      <c r="BT11" s="50"/>
      <c r="BU11" s="50"/>
      <c r="BV11" s="50"/>
      <c r="BW11" s="50"/>
      <c r="BX11" s="50"/>
      <c r="BY11" s="51"/>
      <c r="BZ11" s="48">
        <v>1</v>
      </c>
      <c r="CA11" s="49">
        <v>1</v>
      </c>
      <c r="CB11" s="49">
        <v>3</v>
      </c>
      <c r="CC11" s="49">
        <v>4</v>
      </c>
      <c r="CD11" s="49"/>
      <c r="CE11" s="49"/>
      <c r="CF11" s="49"/>
      <c r="CG11" s="50"/>
      <c r="CH11" s="50"/>
      <c r="CI11" s="51"/>
      <c r="CJ11" s="48">
        <v>1</v>
      </c>
      <c r="CK11" s="49">
        <v>1</v>
      </c>
      <c r="CL11" s="49">
        <v>2</v>
      </c>
      <c r="CM11" s="49">
        <v>3</v>
      </c>
      <c r="CN11" s="50">
        <v>4</v>
      </c>
      <c r="CO11" s="50">
        <v>3</v>
      </c>
      <c r="CP11" s="50"/>
      <c r="CQ11" s="50"/>
      <c r="CR11" s="50"/>
      <c r="CS11" s="51"/>
      <c r="CT11" s="48">
        <v>1</v>
      </c>
      <c r="CU11" s="49">
        <v>1</v>
      </c>
      <c r="CV11" s="49">
        <v>4</v>
      </c>
      <c r="CW11" s="49">
        <v>3</v>
      </c>
      <c r="CX11" s="49"/>
      <c r="CY11" s="50"/>
      <c r="CZ11" s="50"/>
      <c r="DA11" s="50"/>
      <c r="DB11" s="50"/>
      <c r="DC11" s="51"/>
      <c r="DD11" s="48">
        <v>4</v>
      </c>
      <c r="DE11" s="49">
        <v>3</v>
      </c>
      <c r="DF11" s="49"/>
      <c r="DG11" s="49"/>
      <c r="DH11" s="50"/>
      <c r="DI11" s="50"/>
      <c r="DJ11" s="50"/>
      <c r="DK11" s="50"/>
      <c r="DL11" s="50"/>
      <c r="DM11" s="51"/>
      <c r="DN11" s="48">
        <v>4</v>
      </c>
      <c r="DO11" s="49">
        <v>1</v>
      </c>
      <c r="DP11" s="49">
        <v>1</v>
      </c>
      <c r="DQ11" s="49">
        <v>3</v>
      </c>
      <c r="DR11" s="49">
        <v>4</v>
      </c>
      <c r="DS11" s="50"/>
      <c r="DT11" s="50"/>
      <c r="DU11" s="50"/>
      <c r="DV11" s="50"/>
      <c r="DW11" s="51"/>
      <c r="DX11" s="52">
        <v>1</v>
      </c>
      <c r="DY11" s="49">
        <v>1</v>
      </c>
      <c r="DZ11" s="49">
        <v>3</v>
      </c>
      <c r="EA11" s="49">
        <v>4</v>
      </c>
      <c r="EB11" s="49">
        <v>3</v>
      </c>
      <c r="EC11" s="50"/>
      <c r="ED11" s="50"/>
      <c r="EE11" s="50"/>
      <c r="EF11" s="50"/>
      <c r="EG11" s="53"/>
      <c r="EH11" s="54">
        <v>1</v>
      </c>
      <c r="EI11" s="55">
        <v>1</v>
      </c>
      <c r="EJ11" s="55"/>
      <c r="EK11" s="55"/>
      <c r="EL11" s="55"/>
      <c r="EM11" s="55"/>
      <c r="EN11" s="55"/>
      <c r="EO11" s="55"/>
      <c r="EP11" s="55"/>
      <c r="EQ11" s="53"/>
      <c r="ER11" s="45"/>
      <c r="ES11" s="46"/>
      <c r="ET11" s="46"/>
      <c r="EU11" s="46"/>
      <c r="EV11" s="46"/>
      <c r="EW11" s="46"/>
      <c r="EX11" s="46"/>
      <c r="EY11" s="46"/>
      <c r="EZ11" s="46"/>
      <c r="FA11" s="46"/>
      <c r="FB11" s="46"/>
      <c r="FC11" s="46"/>
      <c r="FD11" s="46"/>
      <c r="FE11" s="46"/>
      <c r="FF11" s="34"/>
      <c r="FG11" s="34"/>
      <c r="FH11" s="36"/>
      <c r="FI11" s="37"/>
      <c r="FJ11" s="37"/>
      <c r="FK11" s="37"/>
      <c r="FL11" s="37"/>
      <c r="FM11" s="37"/>
      <c r="FN11" s="37"/>
      <c r="FO11" s="37"/>
      <c r="FP11" s="37"/>
      <c r="FQ11" s="37"/>
      <c r="FR11" s="37"/>
      <c r="FS11" s="37"/>
      <c r="FT11" s="37"/>
      <c r="FU11" s="37"/>
    </row>
    <row r="12" spans="1:177" ht="15.75" customHeight="1" x14ac:dyDescent="0.25">
      <c r="A12" s="56">
        <v>1</v>
      </c>
      <c r="B12" s="57" t="s">
        <v>46</v>
      </c>
      <c r="C12" s="56" t="s">
        <v>47</v>
      </c>
      <c r="D12" s="58">
        <v>21002171210034</v>
      </c>
      <c r="E12" s="59" t="s">
        <v>48</v>
      </c>
      <c r="F12" s="60">
        <v>44866</v>
      </c>
      <c r="G12" s="326"/>
      <c r="H12" s="61">
        <v>1</v>
      </c>
      <c r="I12" s="61">
        <v>1</v>
      </c>
      <c r="J12" s="57">
        <v>1</v>
      </c>
      <c r="K12" s="62">
        <v>1</v>
      </c>
      <c r="L12" s="62">
        <v>1</v>
      </c>
      <c r="M12" s="63"/>
      <c r="N12" s="63"/>
      <c r="O12" s="63"/>
      <c r="P12" s="63"/>
      <c r="Q12" s="64"/>
      <c r="R12" s="61">
        <v>1</v>
      </c>
      <c r="S12" s="61">
        <v>1</v>
      </c>
      <c r="T12" s="61"/>
      <c r="U12" s="61">
        <v>1</v>
      </c>
      <c r="V12" s="61"/>
      <c r="W12" s="63"/>
      <c r="X12" s="63"/>
      <c r="Y12" s="63"/>
      <c r="Z12" s="63"/>
      <c r="AA12" s="64"/>
      <c r="AB12" s="61">
        <v>1</v>
      </c>
      <c r="AC12" s="61"/>
      <c r="AD12" s="61">
        <v>1</v>
      </c>
      <c r="AE12" s="61">
        <v>1</v>
      </c>
      <c r="AF12" s="61">
        <v>1</v>
      </c>
      <c r="AG12" s="63"/>
      <c r="AH12" s="63"/>
      <c r="AI12" s="63"/>
      <c r="AJ12" s="63"/>
      <c r="AK12" s="64"/>
      <c r="AL12" s="61">
        <v>1</v>
      </c>
      <c r="AM12" s="61">
        <v>1</v>
      </c>
      <c r="AN12" s="62"/>
      <c r="AO12" s="62"/>
      <c r="AP12" s="62"/>
      <c r="AQ12" s="62"/>
      <c r="AR12" s="62"/>
      <c r="AS12" s="63"/>
      <c r="AT12" s="63"/>
      <c r="AU12" s="64"/>
      <c r="AV12" s="65">
        <v>1</v>
      </c>
      <c r="AW12" s="65">
        <v>1</v>
      </c>
      <c r="AX12" s="65">
        <v>1</v>
      </c>
      <c r="AY12" s="65">
        <v>1</v>
      </c>
      <c r="AZ12" s="65">
        <v>1</v>
      </c>
      <c r="BA12" s="63"/>
      <c r="BB12" s="63"/>
      <c r="BC12" s="63"/>
      <c r="BD12" s="63"/>
      <c r="BE12" s="64"/>
      <c r="BF12" s="61">
        <v>1</v>
      </c>
      <c r="BG12" s="61">
        <v>1</v>
      </c>
      <c r="BH12" s="61">
        <v>1</v>
      </c>
      <c r="BI12" s="61">
        <v>1</v>
      </c>
      <c r="BJ12" s="61">
        <v>1</v>
      </c>
      <c r="BK12" s="62">
        <v>1</v>
      </c>
      <c r="BL12" s="62"/>
      <c r="BM12" s="63"/>
      <c r="BN12" s="63"/>
      <c r="BO12" s="64"/>
      <c r="BP12" s="61">
        <v>1</v>
      </c>
      <c r="BQ12" s="62">
        <v>1</v>
      </c>
      <c r="BR12" s="62"/>
      <c r="BS12" s="62"/>
      <c r="BT12" s="62"/>
      <c r="BU12" s="63"/>
      <c r="BV12" s="63"/>
      <c r="BW12" s="63"/>
      <c r="BX12" s="63"/>
      <c r="BY12" s="64"/>
      <c r="BZ12" s="61">
        <v>1</v>
      </c>
      <c r="CA12" s="61">
        <v>1</v>
      </c>
      <c r="CB12" s="61">
        <v>1</v>
      </c>
      <c r="CC12" s="61"/>
      <c r="CD12" s="62"/>
      <c r="CE12" s="62"/>
      <c r="CF12" s="62"/>
      <c r="CG12" s="63"/>
      <c r="CH12" s="63"/>
      <c r="CI12" s="64"/>
      <c r="CJ12" s="61">
        <v>1</v>
      </c>
      <c r="CK12" s="61">
        <v>1</v>
      </c>
      <c r="CL12" s="61">
        <v>1</v>
      </c>
      <c r="CM12" s="61">
        <v>1</v>
      </c>
      <c r="CN12" s="61">
        <v>1</v>
      </c>
      <c r="CO12" s="63"/>
      <c r="CP12" s="63"/>
      <c r="CQ12" s="63"/>
      <c r="CR12" s="63"/>
      <c r="CS12" s="64"/>
      <c r="CT12" s="61">
        <v>1</v>
      </c>
      <c r="CU12" s="61">
        <v>1</v>
      </c>
      <c r="CV12" s="61">
        <v>1</v>
      </c>
      <c r="CW12" s="61"/>
      <c r="CX12" s="62"/>
      <c r="CY12" s="63"/>
      <c r="CZ12" s="63"/>
      <c r="DA12" s="63"/>
      <c r="DB12" s="63"/>
      <c r="DC12" s="64"/>
      <c r="DD12" s="61"/>
      <c r="DE12" s="61"/>
      <c r="DF12" s="62"/>
      <c r="DG12" s="62"/>
      <c r="DH12" s="62"/>
      <c r="DI12" s="63"/>
      <c r="DJ12" s="63"/>
      <c r="DK12" s="63"/>
      <c r="DL12" s="63"/>
      <c r="DM12" s="64"/>
      <c r="DN12" s="61">
        <v>1</v>
      </c>
      <c r="DO12" s="61">
        <v>1</v>
      </c>
      <c r="DP12" s="61">
        <v>1</v>
      </c>
      <c r="DQ12" s="61">
        <v>1</v>
      </c>
      <c r="DR12" s="61">
        <v>1</v>
      </c>
      <c r="DS12" s="61"/>
      <c r="DT12" s="63"/>
      <c r="DU12" s="63"/>
      <c r="DV12" s="63"/>
      <c r="DW12" s="64"/>
      <c r="DX12" s="66">
        <v>1</v>
      </c>
      <c r="DY12" s="66">
        <v>1</v>
      </c>
      <c r="DZ12" s="66">
        <v>1</v>
      </c>
      <c r="EA12" s="66">
        <v>1</v>
      </c>
      <c r="EB12" s="66"/>
      <c r="EC12" s="63"/>
      <c r="ED12" s="63"/>
      <c r="EE12" s="63"/>
      <c r="EF12" s="63"/>
      <c r="EG12" s="67"/>
      <c r="EH12" s="68"/>
      <c r="EI12" s="68"/>
      <c r="EJ12" s="69"/>
      <c r="EK12" s="69"/>
      <c r="EL12" s="69"/>
      <c r="EM12" s="69"/>
      <c r="EN12" s="69"/>
      <c r="EO12" s="69"/>
      <c r="EP12" s="69"/>
      <c r="EQ12" s="70"/>
      <c r="ER12" s="71">
        <f t="shared" ref="ER12:ER46" si="1">COUNTA($H12:$Q12)</f>
        <v>5</v>
      </c>
      <c r="ES12" s="72">
        <f t="shared" ref="ES12:ES46" si="2">COUNTA($R12:$AA12)</f>
        <v>3</v>
      </c>
      <c r="ET12" s="72">
        <f t="shared" ref="ET12:ET46" si="3">COUNTA($AB12:$AK12)</f>
        <v>4</v>
      </c>
      <c r="EU12" s="72">
        <f t="shared" ref="EU12:EU46" si="4">COUNTA($AL12:$AU12)</f>
        <v>2</v>
      </c>
      <c r="EV12" s="72">
        <f t="shared" ref="EV12:EV46" si="5">COUNTA($AV12:$BE12)</f>
        <v>5</v>
      </c>
      <c r="EW12" s="72">
        <f t="shared" ref="EW12:EW46" si="6">COUNTA($BF12:$BO12)</f>
        <v>6</v>
      </c>
      <c r="EX12" s="72">
        <f t="shared" ref="EX12:EX46" si="7">COUNTA($BP12:$BY12)</f>
        <v>2</v>
      </c>
      <c r="EY12" s="72">
        <f t="shared" ref="EY12:EY46" si="8">COUNTA($BZ12:$CI12)</f>
        <v>3</v>
      </c>
      <c r="EZ12" s="72">
        <f t="shared" ref="EZ12:EZ46" si="9">COUNTA($CJ12:$CS12)</f>
        <v>5</v>
      </c>
      <c r="FA12" s="72">
        <f t="shared" ref="FA12:FA46" si="10">COUNTA($CT12:$DC12)</f>
        <v>3</v>
      </c>
      <c r="FB12" s="72">
        <f t="shared" ref="FB12:FB46" si="11">COUNTA($DD12:$DM12)</f>
        <v>0</v>
      </c>
      <c r="FC12" s="72">
        <f t="shared" ref="FC12:FC46" si="12">COUNTA($DN12:$DW12)</f>
        <v>5</v>
      </c>
      <c r="FD12" s="72">
        <f t="shared" ref="FD12:FD46" si="13">COUNTA($DX12:$EG12)</f>
        <v>4</v>
      </c>
      <c r="FE12" s="72">
        <f t="shared" ref="FE12:FE46" si="14">COUNTA($EH12:$EQ12)</f>
        <v>0</v>
      </c>
      <c r="FF12" s="73">
        <f t="shared" ref="FF12:FF46" si="15">SUM(ER12:FE12)</f>
        <v>47</v>
      </c>
      <c r="FG12" s="73">
        <f t="shared" ref="FG12:FG46" si="16">SUMIF($H$9:$EQ$9,"&gt;="&amp;F12,$H$10:$EQ$10)</f>
        <v>0</v>
      </c>
      <c r="FH12" s="74" t="e">
        <f t="shared" ref="FH12:FH46" si="17">(FF12/FG12*100)</f>
        <v>#DIV/0!</v>
      </c>
      <c r="FI12" s="75" t="str">
        <f t="shared" ref="FI12:FI46" si="18">CONCATENATE(IF(AND(H$11&gt;0,ISBLANK(H12)),CONCATENATE(TEXT(H$9,"dd-mm"),"_L",H$11,","),""),
IF(AND(I$11&gt;0,ISBLANK(I12)),CONCATENATE(TEXT(I$9,"dd-mm"),"_L",I$11,","),""),
IF(AND(J$11&gt;0,ISBLANK(J12)),CONCATENATE(TEXT(J$9,"dd-mm"),"_L",J$11,","),""),
IF(AND(K$11&gt;0,ISBLANK(K12)),CONCATENATE(TEXT(K$9,"dd-mm"),"_L",K$11,","),""),
IF(AND(L$11&gt;0,ISBLANK(L12)),CONCATENATE(TEXT(L$9,"dd-mm"),"_L",L$11,","),""),
IF(AND(M$11&gt;0,ISBLANK(M12)),CONCATENATE(TEXT(M$9,"dd-mm"),"_L",M$11,","),""),
IF(AND(N$11&gt;0,ISBLANK(N12)),CONCATENATE(TEXT(N$9,"dd-mm"),"_L",N$11,","),""),
IF(AND(O$11&gt;0,ISBLANK(O12)),CONCATENATE(TEXT(O$9,"dd-mm"),"_L",O$11,","),""),
IF(AND(P$11&gt;0,ISBLANK(P12)),CONCATENATE(TEXT(P$9,"dd-mm"),"_L",P$11,","),""),IF(AND(Q$11&gt;0,ISBLANK(Q12)),CONCATENATE(TEXT(Q$9,"dd-mm"),"_L",Q$11,","),""))</f>
        <v/>
      </c>
      <c r="FJ12" s="75" t="str">
        <f t="shared" ref="FJ12:FJ46" si="19">CONCATENATE(IF(AND(R$11&gt;0,ISBLANK(R12)),CONCATENATE(TEXT(R$9,"dd-mm"),"_L",R$11,","),""),
IF(AND(S$11&gt;0,ISBLANK(S12)),CONCATENATE(TEXT(S$9,"dd-mm"),"_L",S$11,","),""),
IF(AND(T$11&gt;0,ISBLANK(T12)),CONCATENATE(TEXT(T$9,"dd-mm"),"_L",T$11,","),""),
IF(AND(U$11&gt;0,ISBLANK(U12)),CONCATENATE(TEXT(U$9,"dd-mm"),"_L",U$11,","),""),
IF(AND(V$11&gt;0,ISBLANK(V12)),CONCATENATE(TEXT(V$9,"dd-mm"),"_L",V$11,","),""),
IF(AND(W$11&gt;0,ISBLANK(W12)),CONCATENATE(TEXT(W$9,"dd-mm"),"_L",W$11,","),""),
IF(AND(X$11&gt;0,ISBLANK(X12)),CONCATENATE(TEXT(X$9,"dd-mm"),"_L",X$11,","),""),
IF(AND(Y$11&gt;0,ISBLANK(Y12)),CONCATENATE(TEXT(Y$9,"dd-mm"),"_L",Y$11,","),""),
IF(AND(Z$11&gt;0,ISBLANK(Z12)),CONCATENATE(TEXT(Z$9,"dd-mm"),"_L",Z$11,","),""),IF(AND(AA$11&gt;0,ISBLANK(AA12)),CONCATENATE(TEXT(AA$9,"dd-mm"),"_L",AA$11,","),""))</f>
        <v>10-11_L3,12-11_L3,</v>
      </c>
      <c r="FK12" s="75" t="str">
        <f t="shared" ref="FK12:FK46" si="20">CONCATENATE(IF(AND(AB$11&gt;0,ISBLANK(AB12)),CONCATENATE(TEXT(AB$9,"dd-mm"),"_L",AB$11,","),""),
IF(AND(AC$11&gt;0,ISBLANK(AC12)),CONCATENATE(TEXT(AC$9,"dd-mm"),"_L",AC$11,","),""),
IF(AND(AD$11&gt;0,ISBLANK(AD12)),CONCATENATE(TEXT(AD$9,"dd-mm"),"_L",AD$11,","),""),
IF(AND(AE$11&gt;0,ISBLANK(AE12)),CONCATENATE(TEXT(AE$9,"dd-mm"),"_L",AE$11,","),""),
IF(AND(AF$11&gt;0,ISBLANK(AF12)),CONCATENATE(TEXT(AF$9,"dd-mm"),"_L",AF$11,","),""),
IF(AND(AG$11&gt;0,ISBLANK(AG12)),CONCATENATE(TEXT(AG$9,"dd-mm"),"_L",AG$11,","),""),
IF(AND(AH$11&gt;0,ISBLANK(AH12)),CONCATENATE(TEXT(AH$9,"dd-mm"),"_L",AH$11,","),""),
IF(AND(AI$11&gt;0,ISBLANK(AI12)),CONCATENATE(TEXT(AI$9,"dd-mm"),"_L",AI$11,","),""),
IF(AND(AJ$11&gt;0,ISBLANK(AJ12)),CONCATENATE(TEXT(AJ$9,"dd-mm"),"_L",AJ$11,","),""),IF(AND(AK$11&gt;0,ISBLANK(AK12)),CONCATENATE(TEXT(AK$9,"dd-mm"),"_L",AK$11,","),""))</f>
        <v>16-11_L1,</v>
      </c>
      <c r="FL12" s="75" t="str">
        <f t="shared" ref="FL12:FL46" si="21">CONCATENATE(IF(AND(AL$11&gt;0,ISBLANK(AL12)),CONCATENATE(TEXT(AL$9,"dd-mm"),"_L",AL$11,","),""),
IF(AND(AM$11&gt;0,ISBLANK(AM12)),CONCATENATE(TEXT(AM$9,"dd-mm"),"_L",AM$11,","),""),
IF(AND(AN$11&gt;0,ISBLANK(AN12)),CONCATENATE(TEXT(AN$9,"dd-mm"),"_L",AN$11,","),""),
IF(AND(AO$11&gt;0,ISBLANK(AO12)),CONCATENATE(TEXT(AO$9,"dd-mm"),"_L",AO$11,","),""),
IF(AND(AP$11&gt;0,ISBLANK(AP12)),CONCATENATE(TEXT(AP$9,"dd-mm"),"_L",AP$11,","),""),
IF(AND(AQ$11&gt;0,ISBLANK(AQ12)),CONCATENATE(TEXT(AQ$9,"dd-mm"),"_L",AQ$11,","),""),
IF(AND(AR$11&gt;0,ISBLANK(AR12)),CONCATENATE(TEXT(AR$9,"dd-mm"),"_L",AR$11,","),""),
IF(AND(AS$11&gt;0,ISBLANK(AS12)),CONCATENATE(TEXT(AS$9,"dd-mm"),"_L",AS$11,","),""),
IF(AND(AT$11&gt;0,ISBLANK(AT12)),CONCATENATE(TEXT(AT$9,"dd-mm"),"_L",AT$11,","),""),IF(AND(AU$11&gt;0,ISBLANK(AU12)),CONCATENATE(TEXT(AU$9,"dd-mm"),"_L",AU$11,","),""))</f>
        <v/>
      </c>
      <c r="FM12" s="75" t="str">
        <f t="shared" ref="FM12:FM46" si="22">CONCATENATE(IF(AND(AV$11&gt;0,ISBLANK(AV12)),CONCATENATE(TEXT(AV$9,"dd-mm"),"_L",AV$11,","),""),
IF(AND(AW$11&gt;0,ISBLANK(AW12)),CONCATENATE(TEXT(AW$9,"dd-mm"),"_L",AW$11,","),""),
IF(AND(AX$11&gt;0,ISBLANK(AX12)),CONCATENATE(TEXT(AX$9,"dd-mm"),"_L",AX$11,","),""),
IF(AND(AY$11&gt;0,ISBLANK(AY12)),CONCATENATE(TEXT(AY$9,"dd-mm"),"_L",AY$11,","),""),
IF(AND(AZ$11&gt;0,ISBLANK(AZ12)),CONCATENATE(TEXT(AZ$9,"dd-mm"),"_L",AZ$11,","),""),
IF(AND(BA$11&gt;0,ISBLANK(BA12)),CONCATENATE(TEXT(BA$9,"dd-mm"),"_L",BA$11,","),""),
IF(AND(BB$11&gt;0,ISBLANK(BB12)),CONCATENATE(TEXT(BB$9,"dd-mm"),"_L",BB$11,","),""),
IF(AND(BC$11&gt;0,ISBLANK(BC12)),CONCATENATE(TEXT(BC$9,"dd-mm"),"_L",BC$11,","),""),
IF(AND(BD$11&gt;0,ISBLANK(BD12)),CONCATENATE(TEXT(BD$9,"dd-mm"),"_L",BD$11,","),""),IF(AND(BE$11&gt;0,ISBLANK(BE12)),CONCATENATE(TEXT(BE$9,"dd-mm"),"_L",BE$11,","),""))</f>
        <v/>
      </c>
      <c r="FN12" s="75" t="str">
        <f t="shared" ref="FN12:FN46" si="23">CONCATENATE(IF(AND(BF$11&gt;0,ISBLANK(BF12)),CONCATENATE(TEXT(BF$9,"dd-mm"),"_L",BF$11,","),""),
IF(AND(BG$11&gt;0,ISBLANK(BG12)),CONCATENATE(TEXT(BG$9,"dd-mm"),"_L",BG$11,","),""),
IF(AND(BH$11&gt;0,ISBLANK(BH12)),CONCATENATE(TEXT(BH$9,"dd-mm"),"_L",BH$11,","),""),
IF(AND(BI$11&gt;0,ISBLANK(BI12)),CONCATENATE(TEXT(BI$9,"dd-mm"),"_L",BI$11,","),""),
IF(AND(BJ$11&gt;0,ISBLANK(BJ12)),CONCATENATE(TEXT(BJ$9,"dd-mm"),"_L",BJ$11,","),""),
IF(AND(BK$11&gt;0,ISBLANK(BK12)),CONCATENATE(TEXT(BK$9,"dd-mm"),"_L",BK$11,","),""),
IF(AND(BL$11&gt;0,ISBLANK(BL12)),CONCATENATE(TEXT(BL$9,"dd-mm"),"_L",BL$11,","),""),
IF(AND(BM$11&gt;0,ISBLANK(BM12)),CONCATENATE(TEXT(BM$9,"dd-mm"),"_L",BM$11,","),""),
IF(AND(BN$11&gt;0,ISBLANK(BN12)),CONCATENATE(TEXT(BN$9,"dd-mm"),"_L",BN$11,","),""),IF(AND(BO$11&gt;0,ISBLANK(BO12)),CONCATENATE(TEXT(BO$9,"dd-mm"),"_L",BO$11,","),""))</f>
        <v/>
      </c>
      <c r="FO12" s="75" t="str">
        <f t="shared" ref="FO12:FO46" si="24">CONCATENATE(IF(AND(BP$11&gt;0,ISBLANK(BP12)),CONCATENATE(TEXT(BP$9,"dd-mm"),"_L",BP$11,","),""),
IF(AND(BQ$11&gt;0,ISBLANK(BQ12)),CONCATENATE(TEXT(BQ$9,"dd-mm"),"_L",BQ$11,","),""),
IF(AND(BR$11&gt;0,ISBLANK(BR12)),CONCATENATE(TEXT(BR$9,"dd-mm"),"_L",BR$11,","),""),
IF(AND(BS$11&gt;0,ISBLANK(BS12)),CONCATENATE(TEXT(BS$9,"dd-mm"),"_L",BS$11,","),""),
IF(AND(BT$11&gt;0,ISBLANK(BT12)),CONCATENATE(TEXT(BT$9,"dd-mm"),"_L",BT$11,","),""),
IF(AND(BU$11&gt;0,ISBLANK(BU12)),CONCATENATE(TEXT(BU$9,"dd-mm"),"_L",BU$11,","),""),
IF(AND(BV$11&gt;0,ISBLANK(BV12)),CONCATENATE(TEXT(BV$9,"dd-mm"),"_L",BV$11,","),""),
IF(AND(BW$11&gt;0,ISBLANK(BW12)),CONCATENATE(TEXT(BW$9,"dd-mm"),"_L",BW$11,","),""),
IF(AND(BX$11&gt;0,ISBLANK(BX12)),CONCATENATE(TEXT(BX$9,"dd-mm"),"_L",BX$11,","),""),IF(AND(BY$11&gt;0,ISBLANK(BY12)),CONCATENATE(TEXT(BY$9,"dd-mm"),"_L",BY$11,","),""))</f>
        <v/>
      </c>
      <c r="FP12" s="75" t="str">
        <f t="shared" ref="FP12:FP46" si="25">CONCATENATE(IF(AND(BZ$11&gt;0,ISBLANK(BZ12)),CONCATENATE(TEXT(BZ$9,"dd-mm"),"_L",BZ$11,","),""),
IF(AND(CA$11&gt;0,ISBLANK(CA12)),CONCATENATE(TEXT(CA$9,"dd-mm"),"_L",CA$11,","),""),
IF(AND(CB$11&gt;0,ISBLANK(CB12)),CONCATENATE(TEXT(CB$9,"dd-mm"),"_L",CB$11,","),""),
IF(AND(CC$11&gt;0,ISBLANK(CC12)),CONCATENATE(TEXT(CC$9,"dd-mm"),"_L",CC$11,","),""),
IF(AND(CD$11&gt;0,ISBLANK(CD12)),CONCATENATE(TEXT(CD$9,"dd-mm"),"_L",CD$11,","),""),
IF(AND(CE$11&gt;0,ISBLANK(CE12)),CONCATENATE(TEXT(CE$9,"dd-mm"),"_L",CE$11,","),""),
IF(AND(CF$11&gt;0,ISBLANK(CF12)),CONCATENATE(TEXT(CF$9,"dd-mm"),"_L",CF$11,","),""),
IF(AND(CG$11&gt;0,ISBLANK(CG12)),CONCATENATE(TEXT(CG$9,"dd-mm"),"_L",CG$11,","),""),
IF(AND(CH$11&gt;0,ISBLANK(CH12)),CONCATENATE(TEXT(CH$9,"dd-mm"),"_L",CH$11,","),""),IF(AND(CI$11&gt;0,ISBLANK(CI12)),CONCATENATE(TEXT(CI$9,"dd-mm"),"_L",CI$11,","),""))</f>
        <v>13-01_L4,</v>
      </c>
      <c r="FQ12" s="75" t="str">
        <f t="shared" ref="FQ12:FQ46" si="26">CONCATENATE(IF(AND(CJ$11&gt;0,ISBLANK(CJ12)),CONCATENATE(TEXT(CJ$9,"dd-mm"),"_L",CJ$11,","),""),
IF(AND(CK$11&gt;0,ISBLANK(CK12)),CONCATENATE(TEXT(CK$9,"dd-mm"),"_L",CK$11,","),""),
IF(AND(CL$11&gt;0,ISBLANK(CL12)),CONCATENATE(TEXT(CL$9,"dd-mm"),"_L",CL$11,","),""),
IF(AND(CM$11&gt;0,ISBLANK(CM12)),CONCATENATE(TEXT(CM$9,"dd-mm"),"_L",CM$11,","),""),
IF(AND(CN$11&gt;0,ISBLANK(CN12)),CONCATENATE(TEXT(CN$9,"dd-mm"),"_L",CN$11,","),""),
IF(AND(CO$11&gt;0,ISBLANK(CO12)),CONCATENATE(TEXT(CO$9,"dd-mm"),"_L",CO$11,","),""),
IF(AND(CP$11&gt;0,ISBLANK(CP12)),CONCATENATE(TEXT(CP$9,"dd-mm"),"_L",CP$11,","),""),
IF(AND(CQ$11&gt;0,ISBLANK(CQ12)),CONCATENATE(TEXT(CQ$9,"dd-mm"),"_L",CQ$11,","),""),
IF(AND(CR$11&gt;0,ISBLANK(CR12)),CONCATENATE(TEXT(CR$9,"dd-mm"),"_L",CR$11,","),""),IF(AND(CS$11&gt;0,ISBLANK(CS12)),CONCATENATE(TEXT(CS$9,"dd-mm"),"_L",CS$11,","),""))</f>
        <v>21-01_L3,</v>
      </c>
      <c r="FR12" s="75" t="str">
        <f t="shared" ref="FR12:FR46" si="27">CONCATENATE(IF(AND(CT$11&gt;0,ISBLANK(CT12)),CONCATENATE(TEXT(CT$9,"dd-mm"),"_L",CT$11,","),""),
IF(AND(CU$11&gt;0,ISBLANK(CU12)),CONCATENATE(TEXT(CU$9,"dd-mm"),"_L",CU$11,","),""),
IF(AND(CV$11&gt;0,ISBLANK(CV12)),CONCATENATE(TEXT(CV$9,"dd-mm"),"_L",CV$11,","),""),
IF(AND(CW$11&gt;0,ISBLANK(CW12)),CONCATENATE(TEXT(CW$9,"dd-mm"),"_L",CW$11,","),""),
IF(AND(CX$11&gt;0,ISBLANK(CX12)),CONCATENATE(TEXT(CX$9,"dd-mm"),"_L",CX$11,","),""),
IF(AND(CY$11&gt;0,ISBLANK(CY12)),CONCATENATE(TEXT(CY$9,"dd-mm"),"_L",CY$11,","),""),
IF(AND(CZ$11&gt;0,ISBLANK(CZ12)),CONCATENATE(TEXT(CZ$9,"dd-mm"),"_L",CZ$11,","),""),
IF(AND(DA$11&gt;0,ISBLANK(DA12)),CONCATENATE(TEXT(DA$9,"dd-mm"),"_L",DA$11,","),""),
IF(AND(DB$11&gt;0,ISBLANK(DB12)),CONCATENATE(TEXT(DB$9,"dd-mm"),"_L",DB$11,","),""),IF(AND(DC$11&gt;0,ISBLANK(DC12)),CONCATENATE(TEXT(DC$9,"dd-mm"),"_L",DC$11,","),""))</f>
        <v>28-01_L3,</v>
      </c>
      <c r="FS12" s="75" t="str">
        <f t="shared" ref="FS12:FS46" si="28">CONCATENATE(IF(AND(DD$11&gt;0,ISBLANK(DD12)),CONCATENATE(TEXT(DD$9,"dd-mm"),"_L",DD$11,","),""),
IF(AND(DE$11&gt;0,ISBLANK(DE12)),CONCATENATE(TEXT(DE$9,"dd-mm"),"_L",DE$11,","),""),
IF(AND(DF$11&gt;0,ISBLANK(DF12)),CONCATENATE(TEXT(DF$9,"dd-mm"),"_L",DF$11,","),""),
IF(AND(DG$11&gt;0,ISBLANK(DG12)),CONCATENATE(TEXT(DG$9,"dd-mm"),"_L",DG$11,","),""),
IF(AND(DH$11&gt;0,ISBLANK(DH12)),CONCATENATE(TEXT(DH$9,"dd-mm"),"_L",DH$11,","),""),
IF(AND(DI$11&gt;0,ISBLANK(DI12)),CONCATENATE(TEXT(DI$9,"dd-mm"),"_L",DI$11,","),""),
IF(AND(DJ$11&gt;0,ISBLANK(DJ12)),CONCATENATE(TEXT(DJ$9,"dd-mm"),"_L",DJ$11,","),""),
IF(AND(DK$11&gt;0,ISBLANK(DK12)),CONCATENATE(TEXT(DK$9,"dd-mm"),"_L",DK$11,","),""),
IF(AND(DL$11&gt;0,ISBLANK(DL12)),CONCATENATE(TEXT(DL$9,"dd-mm"),"_L",DL$11,","),""),IF(AND(DM$11&gt;0,ISBLANK(DM12)),CONCATENATE(TEXT(DM$9,"dd-mm"),"_L",DM$11,","),""))</f>
        <v>10-02_L4,11-02_L3,</v>
      </c>
      <c r="FT12" s="75" t="str">
        <f t="shared" ref="FT12:FT46" si="29">CONCATENATE(IF(AND(DN$11&gt;0,ISBLANK(DN12)),CONCATENATE(TEXT(DN$9,"dd-mm"),"_L",DN$11,","),""),
IF(AND(DO$11&gt;0,ISBLANK(DO12)),CONCATENATE(TEXT(DO$9,"dd-mm"),"_L",DO$11,","),""),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IF(AND(DV$11&gt;0,ISBLANK(DV12)),CONCATENATE(TEXT(DV$9,"dd-mm"),"_L",DV$11,","),""),IF(AND(DW$11&gt;0,ISBLANK(DW12)),CONCATENATE(TEXT(DW$9,"dd-mm"),"_L",DW$11,","),""))</f>
        <v/>
      </c>
      <c r="FU12" s="75" t="str">
        <f t="shared" ref="FU12:FU46" si="30">CONCATENATE(IF(AND(DX$11&gt;0,ISBLANK(DX12)),CONCATENATE(TEXT(DX$9,"dd-mm"),"_L",DX$11,","),""),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
IF(AND(DW$11&gt;0,ISBLANK(DW12)),CONCATENATE(TEXT(DW$9,"dd-mm"),"_L",DW$11,","),""),IF(AND(DX$11&gt;0,ISBLANK(DX12)),CONCATENATE(TEXT(DX$9,"dd-mm"),"_L",DX$11,","),""))</f>
        <v/>
      </c>
    </row>
    <row r="13" spans="1:177" ht="15.75" customHeight="1" x14ac:dyDescent="0.25">
      <c r="A13" s="56">
        <v>2</v>
      </c>
      <c r="B13" s="57" t="s">
        <v>46</v>
      </c>
      <c r="C13" s="56" t="s">
        <v>47</v>
      </c>
      <c r="D13" s="58">
        <v>21002171210151</v>
      </c>
      <c r="E13" s="59" t="s">
        <v>49</v>
      </c>
      <c r="F13" s="60">
        <v>44866</v>
      </c>
      <c r="G13" s="327"/>
      <c r="H13" s="61"/>
      <c r="I13" s="61">
        <v>2</v>
      </c>
      <c r="J13" s="57">
        <v>2</v>
      </c>
      <c r="K13" s="62">
        <v>2</v>
      </c>
      <c r="L13" s="62">
        <v>2</v>
      </c>
      <c r="M13" s="63"/>
      <c r="N13" s="63"/>
      <c r="O13" s="63"/>
      <c r="P13" s="63"/>
      <c r="Q13" s="64"/>
      <c r="R13" s="61">
        <v>2</v>
      </c>
      <c r="S13" s="61">
        <v>2</v>
      </c>
      <c r="T13" s="61">
        <v>2</v>
      </c>
      <c r="U13" s="61">
        <v>2</v>
      </c>
      <c r="V13" s="61">
        <v>2</v>
      </c>
      <c r="W13" s="63"/>
      <c r="X13" s="63"/>
      <c r="Y13" s="63"/>
      <c r="Z13" s="63"/>
      <c r="AA13" s="64"/>
      <c r="AB13" s="61">
        <v>2</v>
      </c>
      <c r="AC13" s="61">
        <v>2</v>
      </c>
      <c r="AD13" s="61">
        <v>2</v>
      </c>
      <c r="AE13" s="61">
        <v>2</v>
      </c>
      <c r="AF13" s="61">
        <v>2</v>
      </c>
      <c r="AG13" s="63"/>
      <c r="AH13" s="63"/>
      <c r="AI13" s="63"/>
      <c r="AJ13" s="63"/>
      <c r="AK13" s="64"/>
      <c r="AL13" s="61">
        <v>2</v>
      </c>
      <c r="AM13" s="61">
        <v>2</v>
      </c>
      <c r="AN13" s="62"/>
      <c r="AO13" s="62"/>
      <c r="AP13" s="62"/>
      <c r="AQ13" s="62"/>
      <c r="AR13" s="62"/>
      <c r="AS13" s="63"/>
      <c r="AT13" s="63"/>
      <c r="AU13" s="64"/>
      <c r="AV13" s="65"/>
      <c r="AW13" s="65">
        <v>2</v>
      </c>
      <c r="AX13" s="65">
        <v>2</v>
      </c>
      <c r="AY13" s="65">
        <v>2</v>
      </c>
      <c r="AZ13" s="65"/>
      <c r="BA13" s="63"/>
      <c r="BB13" s="63"/>
      <c r="BC13" s="63"/>
      <c r="BD13" s="63"/>
      <c r="BE13" s="64"/>
      <c r="BF13" s="61">
        <v>2</v>
      </c>
      <c r="BG13" s="61">
        <v>2</v>
      </c>
      <c r="BH13" s="61">
        <v>2</v>
      </c>
      <c r="BI13" s="61">
        <v>2</v>
      </c>
      <c r="BJ13" s="61"/>
      <c r="BK13" s="62"/>
      <c r="BL13" s="62"/>
      <c r="BM13" s="63"/>
      <c r="BN13" s="63"/>
      <c r="BO13" s="64"/>
      <c r="BP13" s="61">
        <v>2</v>
      </c>
      <c r="BQ13" s="62">
        <v>2</v>
      </c>
      <c r="BR13" s="62"/>
      <c r="BS13" s="62"/>
      <c r="BT13" s="62"/>
      <c r="BU13" s="63"/>
      <c r="BV13" s="63"/>
      <c r="BW13" s="63"/>
      <c r="BX13" s="63"/>
      <c r="BY13" s="64"/>
      <c r="BZ13" s="61"/>
      <c r="CA13" s="61">
        <v>2</v>
      </c>
      <c r="CB13" s="61">
        <v>2</v>
      </c>
      <c r="CC13" s="61">
        <v>2</v>
      </c>
      <c r="CD13" s="62"/>
      <c r="CE13" s="62"/>
      <c r="CF13" s="62"/>
      <c r="CG13" s="63"/>
      <c r="CH13" s="63"/>
      <c r="CI13" s="64"/>
      <c r="CJ13" s="61">
        <v>2</v>
      </c>
      <c r="CK13" s="61">
        <v>2</v>
      </c>
      <c r="CL13" s="61">
        <v>2</v>
      </c>
      <c r="CM13" s="61">
        <v>2</v>
      </c>
      <c r="CN13" s="61">
        <v>2</v>
      </c>
      <c r="CO13" s="63">
        <v>2</v>
      </c>
      <c r="CP13" s="63"/>
      <c r="CQ13" s="63"/>
      <c r="CR13" s="63"/>
      <c r="CS13" s="64"/>
      <c r="CT13" s="61">
        <v>2</v>
      </c>
      <c r="CU13" s="61">
        <v>2</v>
      </c>
      <c r="CV13" s="61"/>
      <c r="CW13" s="61">
        <v>2</v>
      </c>
      <c r="CX13" s="62"/>
      <c r="CY13" s="63"/>
      <c r="CZ13" s="63"/>
      <c r="DA13" s="63"/>
      <c r="DB13" s="63"/>
      <c r="DC13" s="64"/>
      <c r="DD13" s="61">
        <v>2</v>
      </c>
      <c r="DE13" s="61">
        <v>2</v>
      </c>
      <c r="DF13" s="62"/>
      <c r="DG13" s="62"/>
      <c r="DH13" s="62"/>
      <c r="DI13" s="63"/>
      <c r="DJ13" s="63"/>
      <c r="DK13" s="63"/>
      <c r="DL13" s="63"/>
      <c r="DM13" s="64"/>
      <c r="DN13" s="61">
        <v>2</v>
      </c>
      <c r="DO13" s="61"/>
      <c r="DP13" s="61">
        <v>2</v>
      </c>
      <c r="DQ13" s="61">
        <v>2</v>
      </c>
      <c r="DR13" s="61">
        <v>2</v>
      </c>
      <c r="DS13" s="61"/>
      <c r="DT13" s="63"/>
      <c r="DU13" s="63"/>
      <c r="DV13" s="63"/>
      <c r="DW13" s="64"/>
      <c r="DX13" s="66">
        <v>2</v>
      </c>
      <c r="DY13" s="66">
        <v>2</v>
      </c>
      <c r="DZ13" s="66">
        <v>2</v>
      </c>
      <c r="EA13" s="66"/>
      <c r="EB13" s="66"/>
      <c r="EC13" s="63"/>
      <c r="ED13" s="63"/>
      <c r="EE13" s="63"/>
      <c r="EF13" s="63"/>
      <c r="EG13" s="67"/>
      <c r="EH13" s="76"/>
      <c r="EI13" s="76"/>
      <c r="EJ13" s="77"/>
      <c r="EK13" s="77"/>
      <c r="EL13" s="77"/>
      <c r="EM13" s="77"/>
      <c r="EN13" s="77"/>
      <c r="EO13" s="77"/>
      <c r="EP13" s="77"/>
      <c r="EQ13" s="67"/>
      <c r="ER13" s="71">
        <f t="shared" si="1"/>
        <v>4</v>
      </c>
      <c r="ES13" s="72">
        <f t="shared" si="2"/>
        <v>5</v>
      </c>
      <c r="ET13" s="72">
        <f t="shared" si="3"/>
        <v>5</v>
      </c>
      <c r="EU13" s="72">
        <f t="shared" si="4"/>
        <v>2</v>
      </c>
      <c r="EV13" s="72">
        <f t="shared" si="5"/>
        <v>3</v>
      </c>
      <c r="EW13" s="72">
        <f t="shared" si="6"/>
        <v>4</v>
      </c>
      <c r="EX13" s="72">
        <f t="shared" si="7"/>
        <v>2</v>
      </c>
      <c r="EY13" s="72">
        <f t="shared" si="8"/>
        <v>3</v>
      </c>
      <c r="EZ13" s="72">
        <f t="shared" si="9"/>
        <v>6</v>
      </c>
      <c r="FA13" s="72">
        <f t="shared" si="10"/>
        <v>3</v>
      </c>
      <c r="FB13" s="72">
        <f t="shared" si="11"/>
        <v>2</v>
      </c>
      <c r="FC13" s="72">
        <f t="shared" si="12"/>
        <v>4</v>
      </c>
      <c r="FD13" s="72">
        <f t="shared" si="13"/>
        <v>3</v>
      </c>
      <c r="FE13" s="72">
        <f t="shared" si="14"/>
        <v>0</v>
      </c>
      <c r="FF13" s="73">
        <f t="shared" si="15"/>
        <v>46</v>
      </c>
      <c r="FG13" s="73">
        <f t="shared" si="16"/>
        <v>0</v>
      </c>
      <c r="FH13" s="74" t="e">
        <f t="shared" si="17"/>
        <v>#DIV/0!</v>
      </c>
      <c r="FI13" s="75" t="str">
        <f t="shared" si="18"/>
        <v>01-11_L1,</v>
      </c>
      <c r="FJ13" s="75" t="str">
        <f t="shared" si="19"/>
        <v/>
      </c>
      <c r="FK13" s="75" t="str">
        <f t="shared" si="20"/>
        <v/>
      </c>
      <c r="FL13" s="75" t="str">
        <f t="shared" si="21"/>
        <v/>
      </c>
      <c r="FM13" s="75" t="str">
        <f t="shared" si="22"/>
        <v>06-12_L1,10-12_L3,</v>
      </c>
      <c r="FN13" s="75" t="str">
        <f t="shared" si="23"/>
        <v>16-12_L4,17-12_L3,</v>
      </c>
      <c r="FO13" s="75" t="str">
        <f t="shared" si="24"/>
        <v/>
      </c>
      <c r="FP13" s="75" t="str">
        <f t="shared" si="25"/>
        <v>10-01_L1,</v>
      </c>
      <c r="FQ13" s="75" t="str">
        <f t="shared" si="26"/>
        <v/>
      </c>
      <c r="FR13" s="75" t="str">
        <f t="shared" si="27"/>
        <v>27-01_L4,</v>
      </c>
      <c r="FS13" s="75" t="str">
        <f t="shared" si="28"/>
        <v/>
      </c>
      <c r="FT13" s="75" t="str">
        <f t="shared" si="29"/>
        <v>14-02_L1,</v>
      </c>
      <c r="FU13" s="75" t="str">
        <f t="shared" si="30"/>
        <v/>
      </c>
    </row>
    <row r="14" spans="1:177" ht="15.75" customHeight="1" x14ac:dyDescent="0.25">
      <c r="A14" s="56">
        <v>3</v>
      </c>
      <c r="B14" s="57" t="s">
        <v>46</v>
      </c>
      <c r="C14" s="56" t="s">
        <v>47</v>
      </c>
      <c r="D14" s="58">
        <v>21002171210162</v>
      </c>
      <c r="E14" s="59" t="s">
        <v>50</v>
      </c>
      <c r="F14" s="60">
        <v>44866</v>
      </c>
      <c r="G14" s="327"/>
      <c r="H14" s="61">
        <v>3</v>
      </c>
      <c r="I14" s="61">
        <v>3</v>
      </c>
      <c r="J14" s="57">
        <v>3</v>
      </c>
      <c r="K14" s="62">
        <v>3</v>
      </c>
      <c r="L14" s="62">
        <v>3</v>
      </c>
      <c r="M14" s="63"/>
      <c r="N14" s="63"/>
      <c r="O14" s="63"/>
      <c r="P14" s="63"/>
      <c r="Q14" s="64"/>
      <c r="R14" s="61">
        <v>3</v>
      </c>
      <c r="S14" s="61">
        <v>3</v>
      </c>
      <c r="T14" s="61">
        <v>3</v>
      </c>
      <c r="U14" s="61">
        <v>3</v>
      </c>
      <c r="V14" s="61">
        <v>3</v>
      </c>
      <c r="W14" s="63"/>
      <c r="X14" s="63"/>
      <c r="Y14" s="63"/>
      <c r="Z14" s="63"/>
      <c r="AA14" s="64"/>
      <c r="AB14" s="61">
        <v>3</v>
      </c>
      <c r="AC14" s="61">
        <v>3</v>
      </c>
      <c r="AD14" s="61">
        <v>3</v>
      </c>
      <c r="AE14" s="61">
        <v>3</v>
      </c>
      <c r="AF14" s="61">
        <v>3</v>
      </c>
      <c r="AG14" s="63"/>
      <c r="AH14" s="63"/>
      <c r="AI14" s="63"/>
      <c r="AJ14" s="63"/>
      <c r="AK14" s="64"/>
      <c r="AL14" s="61">
        <v>3</v>
      </c>
      <c r="AM14" s="61">
        <v>3</v>
      </c>
      <c r="AN14" s="62"/>
      <c r="AO14" s="62"/>
      <c r="AP14" s="62"/>
      <c r="AQ14" s="62"/>
      <c r="AR14" s="62"/>
      <c r="AS14" s="63"/>
      <c r="AT14" s="63"/>
      <c r="AU14" s="64"/>
      <c r="AV14" s="65">
        <v>3</v>
      </c>
      <c r="AW14" s="65">
        <v>3</v>
      </c>
      <c r="AX14" s="65">
        <v>3</v>
      </c>
      <c r="AY14" s="65">
        <v>3</v>
      </c>
      <c r="AZ14" s="65">
        <v>3</v>
      </c>
      <c r="BA14" s="63"/>
      <c r="BB14" s="63"/>
      <c r="BC14" s="63"/>
      <c r="BD14" s="63"/>
      <c r="BE14" s="64"/>
      <c r="BF14" s="61">
        <v>3</v>
      </c>
      <c r="BG14" s="61">
        <v>3</v>
      </c>
      <c r="BH14" s="61">
        <v>3</v>
      </c>
      <c r="BI14" s="61">
        <v>3</v>
      </c>
      <c r="BJ14" s="61">
        <v>3</v>
      </c>
      <c r="BK14" s="62">
        <v>3</v>
      </c>
      <c r="BL14" s="62"/>
      <c r="BM14" s="63"/>
      <c r="BN14" s="63"/>
      <c r="BO14" s="64"/>
      <c r="BP14" s="61">
        <v>3</v>
      </c>
      <c r="BQ14" s="62">
        <v>3</v>
      </c>
      <c r="BR14" s="62"/>
      <c r="BS14" s="62"/>
      <c r="BT14" s="62"/>
      <c r="BU14" s="63"/>
      <c r="BV14" s="63"/>
      <c r="BW14" s="63"/>
      <c r="BX14" s="63"/>
      <c r="BY14" s="64"/>
      <c r="BZ14" s="61">
        <v>3</v>
      </c>
      <c r="CA14" s="61">
        <v>3</v>
      </c>
      <c r="CB14" s="61">
        <v>3</v>
      </c>
      <c r="CC14" s="61">
        <v>3</v>
      </c>
      <c r="CD14" s="62"/>
      <c r="CE14" s="62"/>
      <c r="CF14" s="62"/>
      <c r="CG14" s="63"/>
      <c r="CH14" s="63"/>
      <c r="CI14" s="64"/>
      <c r="CJ14" s="61">
        <v>3</v>
      </c>
      <c r="CK14" s="61">
        <v>3</v>
      </c>
      <c r="CL14" s="61">
        <v>3</v>
      </c>
      <c r="CM14" s="61">
        <v>3</v>
      </c>
      <c r="CN14" s="61">
        <v>3</v>
      </c>
      <c r="CO14" s="63">
        <v>3</v>
      </c>
      <c r="CP14" s="63"/>
      <c r="CQ14" s="63"/>
      <c r="CR14" s="63"/>
      <c r="CS14" s="64"/>
      <c r="CT14" s="61">
        <v>3</v>
      </c>
      <c r="CU14" s="61">
        <v>3</v>
      </c>
      <c r="CV14" s="61">
        <v>3</v>
      </c>
      <c r="CW14" s="61">
        <v>3</v>
      </c>
      <c r="CX14" s="62"/>
      <c r="CY14" s="63"/>
      <c r="CZ14" s="63"/>
      <c r="DA14" s="63"/>
      <c r="DB14" s="63"/>
      <c r="DC14" s="64"/>
      <c r="DD14" s="61">
        <v>3</v>
      </c>
      <c r="DE14" s="61">
        <v>3</v>
      </c>
      <c r="DF14" s="62"/>
      <c r="DG14" s="62"/>
      <c r="DH14" s="62"/>
      <c r="DI14" s="63"/>
      <c r="DJ14" s="63"/>
      <c r="DK14" s="63"/>
      <c r="DL14" s="63"/>
      <c r="DM14" s="64"/>
      <c r="DN14" s="61">
        <v>3</v>
      </c>
      <c r="DO14" s="61">
        <v>3</v>
      </c>
      <c r="DP14" s="61">
        <v>3</v>
      </c>
      <c r="DQ14" s="61">
        <v>3</v>
      </c>
      <c r="DR14" s="61">
        <v>3</v>
      </c>
      <c r="DS14" s="61"/>
      <c r="DT14" s="63"/>
      <c r="DU14" s="63"/>
      <c r="DV14" s="63"/>
      <c r="DW14" s="64"/>
      <c r="DX14" s="66">
        <v>3</v>
      </c>
      <c r="DY14" s="66">
        <v>3</v>
      </c>
      <c r="DZ14" s="66">
        <v>3</v>
      </c>
      <c r="EA14" s="66">
        <v>3</v>
      </c>
      <c r="EB14" s="66">
        <v>3</v>
      </c>
      <c r="EC14" s="63"/>
      <c r="ED14" s="63"/>
      <c r="EE14" s="63"/>
      <c r="EF14" s="63"/>
      <c r="EG14" s="67"/>
      <c r="EH14" s="76">
        <v>3</v>
      </c>
      <c r="EI14" s="76">
        <v>3</v>
      </c>
      <c r="EJ14" s="77"/>
      <c r="EK14" s="77"/>
      <c r="EL14" s="77"/>
      <c r="EM14" s="77"/>
      <c r="EN14" s="77"/>
      <c r="EO14" s="77"/>
      <c r="EP14" s="77"/>
      <c r="EQ14" s="67"/>
      <c r="ER14" s="71">
        <f t="shared" si="1"/>
        <v>5</v>
      </c>
      <c r="ES14" s="72">
        <f t="shared" si="2"/>
        <v>5</v>
      </c>
      <c r="ET14" s="72">
        <f t="shared" si="3"/>
        <v>5</v>
      </c>
      <c r="EU14" s="72">
        <f t="shared" si="4"/>
        <v>2</v>
      </c>
      <c r="EV14" s="72">
        <f t="shared" si="5"/>
        <v>5</v>
      </c>
      <c r="EW14" s="72">
        <f t="shared" si="6"/>
        <v>6</v>
      </c>
      <c r="EX14" s="72">
        <f t="shared" si="7"/>
        <v>2</v>
      </c>
      <c r="EY14" s="72">
        <f t="shared" si="8"/>
        <v>4</v>
      </c>
      <c r="EZ14" s="72">
        <f t="shared" si="9"/>
        <v>6</v>
      </c>
      <c r="FA14" s="72">
        <f t="shared" si="10"/>
        <v>4</v>
      </c>
      <c r="FB14" s="72">
        <f t="shared" si="11"/>
        <v>2</v>
      </c>
      <c r="FC14" s="72">
        <f t="shared" si="12"/>
        <v>5</v>
      </c>
      <c r="FD14" s="72">
        <f t="shared" si="13"/>
        <v>5</v>
      </c>
      <c r="FE14" s="72">
        <f t="shared" si="14"/>
        <v>2</v>
      </c>
      <c r="FF14" s="73">
        <f t="shared" si="15"/>
        <v>58</v>
      </c>
      <c r="FG14" s="73">
        <f t="shared" si="16"/>
        <v>0</v>
      </c>
      <c r="FH14" s="74" t="e">
        <f t="shared" si="17"/>
        <v>#DIV/0!</v>
      </c>
      <c r="FI14" s="75" t="str">
        <f t="shared" si="18"/>
        <v/>
      </c>
      <c r="FJ14" s="75" t="str">
        <f t="shared" si="19"/>
        <v/>
      </c>
      <c r="FK14" s="75" t="str">
        <f t="shared" si="20"/>
        <v/>
      </c>
      <c r="FL14" s="75" t="str">
        <f t="shared" si="21"/>
        <v/>
      </c>
      <c r="FM14" s="75" t="str">
        <f t="shared" si="22"/>
        <v/>
      </c>
      <c r="FN14" s="75" t="str">
        <f t="shared" si="23"/>
        <v/>
      </c>
      <c r="FO14" s="75" t="str">
        <f t="shared" si="24"/>
        <v/>
      </c>
      <c r="FP14" s="75" t="str">
        <f t="shared" si="25"/>
        <v/>
      </c>
      <c r="FQ14" s="75" t="str">
        <f t="shared" si="26"/>
        <v/>
      </c>
      <c r="FR14" s="75" t="str">
        <f t="shared" si="27"/>
        <v/>
      </c>
      <c r="FS14" s="75" t="str">
        <f t="shared" si="28"/>
        <v/>
      </c>
      <c r="FT14" s="75" t="str">
        <f t="shared" si="29"/>
        <v/>
      </c>
      <c r="FU14" s="75" t="str">
        <f t="shared" si="30"/>
        <v/>
      </c>
    </row>
    <row r="15" spans="1:177" ht="15.75" customHeight="1" x14ac:dyDescent="0.25">
      <c r="A15" s="56">
        <v>4</v>
      </c>
      <c r="B15" s="57" t="s">
        <v>46</v>
      </c>
      <c r="C15" s="56" t="s">
        <v>47</v>
      </c>
      <c r="D15" s="58">
        <v>21002171210131</v>
      </c>
      <c r="E15" s="59" t="s">
        <v>51</v>
      </c>
      <c r="F15" s="60">
        <v>44866</v>
      </c>
      <c r="G15" s="327"/>
      <c r="H15" s="61"/>
      <c r="I15" s="61">
        <v>4</v>
      </c>
      <c r="J15" s="57">
        <v>4</v>
      </c>
      <c r="K15" s="62">
        <v>4</v>
      </c>
      <c r="L15" s="62">
        <v>4</v>
      </c>
      <c r="M15" s="63"/>
      <c r="N15" s="63"/>
      <c r="O15" s="63"/>
      <c r="P15" s="63"/>
      <c r="Q15" s="64"/>
      <c r="R15" s="61">
        <v>4</v>
      </c>
      <c r="S15" s="61">
        <v>4</v>
      </c>
      <c r="T15" s="61">
        <v>4</v>
      </c>
      <c r="U15" s="61">
        <v>4</v>
      </c>
      <c r="V15" s="61">
        <v>4</v>
      </c>
      <c r="W15" s="63"/>
      <c r="X15" s="63"/>
      <c r="Y15" s="63"/>
      <c r="Z15" s="63"/>
      <c r="AA15" s="64"/>
      <c r="AB15" s="61">
        <v>4</v>
      </c>
      <c r="AC15" s="61">
        <v>4</v>
      </c>
      <c r="AD15" s="61">
        <v>4</v>
      </c>
      <c r="AE15" s="61">
        <v>4</v>
      </c>
      <c r="AF15" s="61">
        <v>4</v>
      </c>
      <c r="AG15" s="63"/>
      <c r="AH15" s="63"/>
      <c r="AI15" s="63"/>
      <c r="AJ15" s="63"/>
      <c r="AK15" s="64"/>
      <c r="AL15" s="61">
        <v>4</v>
      </c>
      <c r="AM15" s="61">
        <v>4</v>
      </c>
      <c r="AN15" s="62"/>
      <c r="AO15" s="62"/>
      <c r="AP15" s="62"/>
      <c r="AQ15" s="62"/>
      <c r="AR15" s="62"/>
      <c r="AS15" s="63"/>
      <c r="AT15" s="63"/>
      <c r="AU15" s="64"/>
      <c r="AV15" s="65">
        <v>4</v>
      </c>
      <c r="AW15" s="65">
        <v>4</v>
      </c>
      <c r="AX15" s="65">
        <v>4</v>
      </c>
      <c r="AY15" s="65">
        <v>4</v>
      </c>
      <c r="AZ15" s="65">
        <v>4</v>
      </c>
      <c r="BA15" s="63"/>
      <c r="BB15" s="63"/>
      <c r="BC15" s="63"/>
      <c r="BD15" s="63"/>
      <c r="BE15" s="64"/>
      <c r="BF15" s="61"/>
      <c r="BG15" s="61"/>
      <c r="BH15" s="61"/>
      <c r="BI15" s="61">
        <v>4</v>
      </c>
      <c r="BJ15" s="61">
        <v>4</v>
      </c>
      <c r="BK15" s="62"/>
      <c r="BL15" s="62"/>
      <c r="BM15" s="63"/>
      <c r="BN15" s="63"/>
      <c r="BO15" s="64"/>
      <c r="BP15" s="61">
        <v>4</v>
      </c>
      <c r="BQ15" s="62">
        <v>4</v>
      </c>
      <c r="BR15" s="62"/>
      <c r="BS15" s="62"/>
      <c r="BT15" s="62"/>
      <c r="BU15" s="63"/>
      <c r="BV15" s="63"/>
      <c r="BW15" s="63"/>
      <c r="BX15" s="63"/>
      <c r="BY15" s="64"/>
      <c r="BZ15" s="61">
        <v>4</v>
      </c>
      <c r="CA15" s="61">
        <v>4</v>
      </c>
      <c r="CB15" s="61">
        <v>4</v>
      </c>
      <c r="CC15" s="61">
        <v>4</v>
      </c>
      <c r="CD15" s="62"/>
      <c r="CE15" s="62"/>
      <c r="CF15" s="62"/>
      <c r="CG15" s="63"/>
      <c r="CH15" s="63"/>
      <c r="CI15" s="64"/>
      <c r="CJ15" s="61">
        <v>4</v>
      </c>
      <c r="CK15" s="61">
        <v>4</v>
      </c>
      <c r="CL15" s="61">
        <v>4</v>
      </c>
      <c r="CM15" s="61"/>
      <c r="CN15" s="61">
        <v>4</v>
      </c>
      <c r="CO15" s="63">
        <v>4</v>
      </c>
      <c r="CP15" s="63"/>
      <c r="CQ15" s="63"/>
      <c r="CR15" s="63"/>
      <c r="CS15" s="64"/>
      <c r="CT15" s="61"/>
      <c r="CU15" s="61"/>
      <c r="CV15" s="61">
        <v>4</v>
      </c>
      <c r="CW15" s="61">
        <v>4</v>
      </c>
      <c r="CX15" s="62"/>
      <c r="CY15" s="63"/>
      <c r="CZ15" s="63"/>
      <c r="DA15" s="63"/>
      <c r="DB15" s="63"/>
      <c r="DC15" s="64"/>
      <c r="DD15" s="61">
        <v>4</v>
      </c>
      <c r="DE15" s="61">
        <v>4</v>
      </c>
      <c r="DF15" s="62"/>
      <c r="DG15" s="62"/>
      <c r="DH15" s="62"/>
      <c r="DI15" s="63"/>
      <c r="DJ15" s="63"/>
      <c r="DK15" s="63"/>
      <c r="DL15" s="63"/>
      <c r="DM15" s="64"/>
      <c r="DN15" s="61">
        <v>4</v>
      </c>
      <c r="DO15" s="61">
        <v>4</v>
      </c>
      <c r="DP15" s="61">
        <v>4</v>
      </c>
      <c r="DQ15" s="61">
        <v>4</v>
      </c>
      <c r="DR15" s="61">
        <v>4</v>
      </c>
      <c r="DS15" s="61"/>
      <c r="DT15" s="63"/>
      <c r="DU15" s="63"/>
      <c r="DV15" s="63"/>
      <c r="DW15" s="64"/>
      <c r="DX15" s="66">
        <v>4</v>
      </c>
      <c r="DY15" s="66">
        <v>4</v>
      </c>
      <c r="DZ15" s="66">
        <v>4</v>
      </c>
      <c r="EA15" s="66">
        <v>4</v>
      </c>
      <c r="EB15" s="66">
        <v>4</v>
      </c>
      <c r="EC15" s="63"/>
      <c r="ED15" s="63"/>
      <c r="EE15" s="63"/>
      <c r="EF15" s="63"/>
      <c r="EG15" s="67"/>
      <c r="EH15" s="76">
        <v>4</v>
      </c>
      <c r="EI15" s="76">
        <v>4</v>
      </c>
      <c r="EJ15" s="77"/>
      <c r="EK15" s="77"/>
      <c r="EL15" s="77"/>
      <c r="EM15" s="77"/>
      <c r="EN15" s="77"/>
      <c r="EO15" s="77"/>
      <c r="EP15" s="77"/>
      <c r="EQ15" s="67"/>
      <c r="ER15" s="71">
        <f t="shared" si="1"/>
        <v>4</v>
      </c>
      <c r="ES15" s="72">
        <f t="shared" si="2"/>
        <v>5</v>
      </c>
      <c r="ET15" s="72">
        <f t="shared" si="3"/>
        <v>5</v>
      </c>
      <c r="EU15" s="72">
        <f t="shared" si="4"/>
        <v>2</v>
      </c>
      <c r="EV15" s="72">
        <f t="shared" si="5"/>
        <v>5</v>
      </c>
      <c r="EW15" s="72">
        <f t="shared" si="6"/>
        <v>2</v>
      </c>
      <c r="EX15" s="72">
        <f t="shared" si="7"/>
        <v>2</v>
      </c>
      <c r="EY15" s="72">
        <f t="shared" si="8"/>
        <v>4</v>
      </c>
      <c r="EZ15" s="72">
        <f t="shared" si="9"/>
        <v>5</v>
      </c>
      <c r="FA15" s="72">
        <f t="shared" si="10"/>
        <v>2</v>
      </c>
      <c r="FB15" s="72">
        <f t="shared" si="11"/>
        <v>2</v>
      </c>
      <c r="FC15" s="72">
        <f t="shared" si="12"/>
        <v>5</v>
      </c>
      <c r="FD15" s="72">
        <f t="shared" si="13"/>
        <v>5</v>
      </c>
      <c r="FE15" s="72">
        <f t="shared" si="14"/>
        <v>2</v>
      </c>
      <c r="FF15" s="73">
        <f t="shared" si="15"/>
        <v>50</v>
      </c>
      <c r="FG15" s="73">
        <f t="shared" si="16"/>
        <v>0</v>
      </c>
      <c r="FH15" s="74" t="e">
        <f t="shared" si="17"/>
        <v>#DIV/0!</v>
      </c>
      <c r="FI15" s="75" t="str">
        <f t="shared" si="18"/>
        <v>01-11_L1,</v>
      </c>
      <c r="FJ15" s="75" t="str">
        <f t="shared" si="19"/>
        <v/>
      </c>
      <c r="FK15" s="75" t="str">
        <f t="shared" si="20"/>
        <v/>
      </c>
      <c r="FL15" s="75" t="str">
        <f t="shared" si="21"/>
        <v/>
      </c>
      <c r="FM15" s="75" t="str">
        <f t="shared" si="22"/>
        <v/>
      </c>
      <c r="FN15" s="75" t="str">
        <f t="shared" si="23"/>
        <v>13-12_L1,14-12_L1,14-12_L2,17-12_L3,</v>
      </c>
      <c r="FO15" s="75" t="str">
        <f t="shared" si="24"/>
        <v/>
      </c>
      <c r="FP15" s="75" t="str">
        <f t="shared" si="25"/>
        <v/>
      </c>
      <c r="FQ15" s="75" t="str">
        <f t="shared" si="26"/>
        <v>19-01_L3,</v>
      </c>
      <c r="FR15" s="75" t="str">
        <f t="shared" si="27"/>
        <v>24-01_L1,25-01_L1,</v>
      </c>
      <c r="FS15" s="75" t="str">
        <f t="shared" si="28"/>
        <v/>
      </c>
      <c r="FT15" s="75" t="str">
        <f t="shared" si="29"/>
        <v/>
      </c>
      <c r="FU15" s="75" t="str">
        <f t="shared" si="30"/>
        <v/>
      </c>
    </row>
    <row r="16" spans="1:177" ht="15.75" customHeight="1" x14ac:dyDescent="0.25">
      <c r="A16" s="56">
        <v>5</v>
      </c>
      <c r="B16" s="57" t="s">
        <v>46</v>
      </c>
      <c r="C16" s="56" t="s">
        <v>47</v>
      </c>
      <c r="D16" s="58">
        <v>21002171210200</v>
      </c>
      <c r="E16" s="59" t="s">
        <v>52</v>
      </c>
      <c r="F16" s="60">
        <v>44866</v>
      </c>
      <c r="G16" s="327"/>
      <c r="H16" s="61">
        <v>5</v>
      </c>
      <c r="I16" s="61">
        <v>5</v>
      </c>
      <c r="J16" s="57">
        <v>5</v>
      </c>
      <c r="K16" s="62">
        <v>5</v>
      </c>
      <c r="L16" s="62">
        <v>5</v>
      </c>
      <c r="M16" s="63"/>
      <c r="N16" s="63"/>
      <c r="O16" s="63"/>
      <c r="P16" s="63"/>
      <c r="Q16" s="64"/>
      <c r="R16" s="61">
        <v>5</v>
      </c>
      <c r="S16" s="61">
        <v>5</v>
      </c>
      <c r="T16" s="61">
        <v>5</v>
      </c>
      <c r="U16" s="61">
        <v>5</v>
      </c>
      <c r="V16" s="61">
        <v>5</v>
      </c>
      <c r="W16" s="63"/>
      <c r="X16" s="63"/>
      <c r="Y16" s="63"/>
      <c r="Z16" s="63"/>
      <c r="AA16" s="64"/>
      <c r="AB16" s="61">
        <v>5</v>
      </c>
      <c r="AC16" s="61">
        <v>5</v>
      </c>
      <c r="AD16" s="61">
        <v>5</v>
      </c>
      <c r="AE16" s="61">
        <v>5</v>
      </c>
      <c r="AF16" s="61"/>
      <c r="AG16" s="63"/>
      <c r="AH16" s="63"/>
      <c r="AI16" s="63"/>
      <c r="AJ16" s="63"/>
      <c r="AK16" s="64"/>
      <c r="AL16" s="61">
        <v>5</v>
      </c>
      <c r="AM16" s="61">
        <v>5</v>
      </c>
      <c r="AN16" s="62"/>
      <c r="AO16" s="62"/>
      <c r="AP16" s="62"/>
      <c r="AQ16" s="62"/>
      <c r="AR16" s="62"/>
      <c r="AS16" s="63"/>
      <c r="AT16" s="63"/>
      <c r="AU16" s="64"/>
      <c r="AV16" s="65">
        <v>5</v>
      </c>
      <c r="AW16" s="65">
        <v>5</v>
      </c>
      <c r="AX16" s="65">
        <v>5</v>
      </c>
      <c r="AY16" s="65">
        <v>5</v>
      </c>
      <c r="AZ16" s="65">
        <v>5</v>
      </c>
      <c r="BA16" s="63"/>
      <c r="BB16" s="63"/>
      <c r="BC16" s="63"/>
      <c r="BD16" s="63"/>
      <c r="BE16" s="64"/>
      <c r="BF16" s="61">
        <v>5</v>
      </c>
      <c r="BG16" s="61">
        <v>5</v>
      </c>
      <c r="BH16" s="61">
        <v>5</v>
      </c>
      <c r="BI16" s="61"/>
      <c r="BJ16" s="61">
        <v>5</v>
      </c>
      <c r="BK16" s="62">
        <v>5</v>
      </c>
      <c r="BL16" s="62"/>
      <c r="BM16" s="63"/>
      <c r="BN16" s="63"/>
      <c r="BO16" s="64"/>
      <c r="BP16" s="61">
        <v>5</v>
      </c>
      <c r="BQ16" s="62"/>
      <c r="BR16" s="62"/>
      <c r="BS16" s="62"/>
      <c r="BT16" s="62"/>
      <c r="BU16" s="63"/>
      <c r="BV16" s="63"/>
      <c r="BW16" s="63"/>
      <c r="BX16" s="63"/>
      <c r="BY16" s="64"/>
      <c r="BZ16" s="61"/>
      <c r="CA16" s="61">
        <v>5</v>
      </c>
      <c r="CB16" s="61">
        <v>5</v>
      </c>
      <c r="CC16" s="61">
        <v>5</v>
      </c>
      <c r="CD16" s="62"/>
      <c r="CE16" s="62"/>
      <c r="CF16" s="62"/>
      <c r="CG16" s="63"/>
      <c r="CH16" s="63"/>
      <c r="CI16" s="64"/>
      <c r="CJ16" s="61">
        <v>5</v>
      </c>
      <c r="CK16" s="61">
        <v>5</v>
      </c>
      <c r="CL16" s="61">
        <v>5</v>
      </c>
      <c r="CM16" s="61">
        <v>5</v>
      </c>
      <c r="CN16" s="61">
        <v>5</v>
      </c>
      <c r="CO16" s="63"/>
      <c r="CP16" s="63"/>
      <c r="CQ16" s="63"/>
      <c r="CR16" s="63"/>
      <c r="CS16" s="64"/>
      <c r="CT16" s="61">
        <v>5</v>
      </c>
      <c r="CU16" s="61">
        <v>5</v>
      </c>
      <c r="CV16" s="61">
        <v>5</v>
      </c>
      <c r="CW16" s="61"/>
      <c r="CX16" s="62"/>
      <c r="CY16" s="63"/>
      <c r="CZ16" s="63"/>
      <c r="DA16" s="63"/>
      <c r="DB16" s="63"/>
      <c r="DC16" s="64"/>
      <c r="DD16" s="61"/>
      <c r="DE16" s="61">
        <v>5</v>
      </c>
      <c r="DF16" s="62"/>
      <c r="DG16" s="62"/>
      <c r="DH16" s="62"/>
      <c r="DI16" s="63"/>
      <c r="DJ16" s="63"/>
      <c r="DK16" s="63"/>
      <c r="DL16" s="63"/>
      <c r="DM16" s="64"/>
      <c r="DN16" s="61">
        <v>5</v>
      </c>
      <c r="DO16" s="61">
        <v>5</v>
      </c>
      <c r="DP16" s="61">
        <v>5</v>
      </c>
      <c r="DQ16" s="61">
        <v>5</v>
      </c>
      <c r="DR16" s="61">
        <v>5</v>
      </c>
      <c r="DS16" s="61"/>
      <c r="DT16" s="63"/>
      <c r="DU16" s="63"/>
      <c r="DV16" s="63"/>
      <c r="DW16" s="64"/>
      <c r="DX16" s="66">
        <v>5</v>
      </c>
      <c r="DY16" s="66">
        <v>5</v>
      </c>
      <c r="DZ16" s="66">
        <v>5</v>
      </c>
      <c r="EA16" s="66">
        <v>5</v>
      </c>
      <c r="EB16" s="66">
        <v>5</v>
      </c>
      <c r="EC16" s="63"/>
      <c r="ED16" s="63"/>
      <c r="EE16" s="63"/>
      <c r="EF16" s="63"/>
      <c r="EG16" s="67"/>
      <c r="EH16" s="76"/>
      <c r="EI16" s="76"/>
      <c r="EJ16" s="77"/>
      <c r="EK16" s="77"/>
      <c r="EL16" s="77"/>
      <c r="EM16" s="77"/>
      <c r="EN16" s="77"/>
      <c r="EO16" s="77"/>
      <c r="EP16" s="77"/>
      <c r="EQ16" s="67"/>
      <c r="ER16" s="71">
        <f t="shared" si="1"/>
        <v>5</v>
      </c>
      <c r="ES16" s="72">
        <f t="shared" si="2"/>
        <v>5</v>
      </c>
      <c r="ET16" s="72">
        <f t="shared" si="3"/>
        <v>4</v>
      </c>
      <c r="EU16" s="72">
        <f t="shared" si="4"/>
        <v>2</v>
      </c>
      <c r="EV16" s="72">
        <f t="shared" si="5"/>
        <v>5</v>
      </c>
      <c r="EW16" s="72">
        <f t="shared" si="6"/>
        <v>5</v>
      </c>
      <c r="EX16" s="72">
        <f t="shared" si="7"/>
        <v>1</v>
      </c>
      <c r="EY16" s="72">
        <f t="shared" si="8"/>
        <v>3</v>
      </c>
      <c r="EZ16" s="72">
        <f t="shared" si="9"/>
        <v>5</v>
      </c>
      <c r="FA16" s="72">
        <f t="shared" si="10"/>
        <v>3</v>
      </c>
      <c r="FB16" s="72">
        <f t="shared" si="11"/>
        <v>1</v>
      </c>
      <c r="FC16" s="72">
        <f t="shared" si="12"/>
        <v>5</v>
      </c>
      <c r="FD16" s="72">
        <f t="shared" si="13"/>
        <v>5</v>
      </c>
      <c r="FE16" s="72">
        <f t="shared" si="14"/>
        <v>0</v>
      </c>
      <c r="FF16" s="73">
        <f t="shared" si="15"/>
        <v>49</v>
      </c>
      <c r="FG16" s="73">
        <f t="shared" si="16"/>
        <v>0</v>
      </c>
      <c r="FH16" s="74" t="e">
        <f t="shared" si="17"/>
        <v>#DIV/0!</v>
      </c>
      <c r="FI16" s="75" t="str">
        <f t="shared" si="18"/>
        <v/>
      </c>
      <c r="FJ16" s="75" t="str">
        <f t="shared" si="19"/>
        <v/>
      </c>
      <c r="FK16" s="75" t="str">
        <f t="shared" si="20"/>
        <v>19-11_L3,</v>
      </c>
      <c r="FL16" s="75" t="str">
        <f t="shared" si="21"/>
        <v/>
      </c>
      <c r="FM16" s="75" t="str">
        <f t="shared" si="22"/>
        <v/>
      </c>
      <c r="FN16" s="75" t="str">
        <f t="shared" si="23"/>
        <v>15-12_L3,</v>
      </c>
      <c r="FO16" s="75" t="str">
        <f t="shared" si="24"/>
        <v>21-12_L1,</v>
      </c>
      <c r="FP16" s="75" t="str">
        <f t="shared" si="25"/>
        <v>10-01_L1,</v>
      </c>
      <c r="FQ16" s="75" t="str">
        <f t="shared" si="26"/>
        <v>21-01_L3,</v>
      </c>
      <c r="FR16" s="75" t="str">
        <f t="shared" si="27"/>
        <v>28-01_L3,</v>
      </c>
      <c r="FS16" s="75" t="str">
        <f t="shared" si="28"/>
        <v>10-02_L4,</v>
      </c>
      <c r="FT16" s="75" t="str">
        <f t="shared" si="29"/>
        <v/>
      </c>
      <c r="FU16" s="75" t="str">
        <f t="shared" si="30"/>
        <v/>
      </c>
    </row>
    <row r="17" spans="1:177" ht="15.75" customHeight="1" x14ac:dyDescent="0.25">
      <c r="A17" s="56">
        <v>6</v>
      </c>
      <c r="B17" s="57" t="s">
        <v>46</v>
      </c>
      <c r="C17" s="56" t="s">
        <v>47</v>
      </c>
      <c r="D17" s="58">
        <v>21002171210086</v>
      </c>
      <c r="E17" s="59" t="s">
        <v>53</v>
      </c>
      <c r="F17" s="60">
        <v>44866</v>
      </c>
      <c r="G17" s="327"/>
      <c r="H17" s="61">
        <v>6</v>
      </c>
      <c r="I17" s="61">
        <v>6</v>
      </c>
      <c r="J17" s="57">
        <v>6</v>
      </c>
      <c r="K17" s="62">
        <v>6</v>
      </c>
      <c r="L17" s="62">
        <v>6</v>
      </c>
      <c r="M17" s="63"/>
      <c r="N17" s="63"/>
      <c r="O17" s="63"/>
      <c r="P17" s="63"/>
      <c r="Q17" s="64"/>
      <c r="R17" s="61">
        <v>6</v>
      </c>
      <c r="S17" s="61">
        <v>6</v>
      </c>
      <c r="T17" s="61">
        <v>6</v>
      </c>
      <c r="U17" s="61">
        <v>6</v>
      </c>
      <c r="V17" s="61">
        <v>6</v>
      </c>
      <c r="W17" s="63"/>
      <c r="X17" s="63"/>
      <c r="Y17" s="63"/>
      <c r="Z17" s="63"/>
      <c r="AA17" s="64"/>
      <c r="AB17" s="61">
        <v>6</v>
      </c>
      <c r="AC17" s="61">
        <v>6</v>
      </c>
      <c r="AD17" s="61">
        <v>6</v>
      </c>
      <c r="AE17" s="61">
        <v>6</v>
      </c>
      <c r="AF17" s="61">
        <v>6</v>
      </c>
      <c r="AG17" s="63"/>
      <c r="AH17" s="63"/>
      <c r="AI17" s="63"/>
      <c r="AJ17" s="63"/>
      <c r="AK17" s="64"/>
      <c r="AL17" s="61">
        <v>6</v>
      </c>
      <c r="AM17" s="61">
        <v>6</v>
      </c>
      <c r="AN17" s="62"/>
      <c r="AO17" s="62"/>
      <c r="AP17" s="62"/>
      <c r="AQ17" s="62"/>
      <c r="AR17" s="62"/>
      <c r="AS17" s="63"/>
      <c r="AT17" s="63"/>
      <c r="AU17" s="64"/>
      <c r="AV17" s="65">
        <v>6</v>
      </c>
      <c r="AW17" s="65">
        <v>6</v>
      </c>
      <c r="AX17" s="65">
        <v>6</v>
      </c>
      <c r="AY17" s="65">
        <v>6</v>
      </c>
      <c r="AZ17" s="65">
        <v>6</v>
      </c>
      <c r="BA17" s="63"/>
      <c r="BB17" s="63"/>
      <c r="BC17" s="63"/>
      <c r="BD17" s="63"/>
      <c r="BE17" s="64"/>
      <c r="BF17" s="61">
        <v>6</v>
      </c>
      <c r="BG17" s="61">
        <v>6</v>
      </c>
      <c r="BH17" s="61">
        <v>6</v>
      </c>
      <c r="BI17" s="61">
        <v>6</v>
      </c>
      <c r="BJ17" s="61">
        <v>6</v>
      </c>
      <c r="BK17" s="62">
        <v>6</v>
      </c>
      <c r="BL17" s="62"/>
      <c r="BM17" s="63"/>
      <c r="BN17" s="63"/>
      <c r="BO17" s="64"/>
      <c r="BP17" s="61">
        <v>6</v>
      </c>
      <c r="BQ17" s="62">
        <v>6</v>
      </c>
      <c r="BR17" s="62"/>
      <c r="BS17" s="62"/>
      <c r="BT17" s="62"/>
      <c r="BU17" s="63"/>
      <c r="BV17" s="63"/>
      <c r="BW17" s="63"/>
      <c r="BX17" s="63"/>
      <c r="BY17" s="64"/>
      <c r="BZ17" s="61">
        <v>6</v>
      </c>
      <c r="CA17" s="61">
        <v>6</v>
      </c>
      <c r="CB17" s="61">
        <v>6</v>
      </c>
      <c r="CC17" s="61">
        <v>6</v>
      </c>
      <c r="CD17" s="62"/>
      <c r="CE17" s="62"/>
      <c r="CF17" s="62"/>
      <c r="CG17" s="63"/>
      <c r="CH17" s="63"/>
      <c r="CI17" s="64"/>
      <c r="CJ17" s="61">
        <v>6</v>
      </c>
      <c r="CK17" s="61">
        <v>6</v>
      </c>
      <c r="CL17" s="61">
        <v>6</v>
      </c>
      <c r="CM17" s="61">
        <v>6</v>
      </c>
      <c r="CN17" s="61"/>
      <c r="CO17" s="63">
        <v>6</v>
      </c>
      <c r="CP17" s="63"/>
      <c r="CQ17" s="63"/>
      <c r="CR17" s="63"/>
      <c r="CS17" s="64"/>
      <c r="CT17" s="61"/>
      <c r="CU17" s="61">
        <v>6</v>
      </c>
      <c r="CV17" s="61">
        <v>6</v>
      </c>
      <c r="CW17" s="61">
        <v>6</v>
      </c>
      <c r="CX17" s="62"/>
      <c r="CY17" s="63"/>
      <c r="CZ17" s="63"/>
      <c r="DA17" s="63"/>
      <c r="DB17" s="63"/>
      <c r="DC17" s="64"/>
      <c r="DD17" s="61">
        <v>6</v>
      </c>
      <c r="DE17" s="61">
        <v>6</v>
      </c>
      <c r="DF17" s="62"/>
      <c r="DG17" s="62"/>
      <c r="DH17" s="62"/>
      <c r="DI17" s="63"/>
      <c r="DJ17" s="63"/>
      <c r="DK17" s="63"/>
      <c r="DL17" s="63"/>
      <c r="DM17" s="64"/>
      <c r="DN17" s="61">
        <v>6</v>
      </c>
      <c r="DO17" s="61">
        <v>6</v>
      </c>
      <c r="DP17" s="61">
        <v>6</v>
      </c>
      <c r="DQ17" s="61">
        <v>6</v>
      </c>
      <c r="DR17" s="61">
        <v>6</v>
      </c>
      <c r="DS17" s="61"/>
      <c r="DT17" s="63"/>
      <c r="DU17" s="63"/>
      <c r="DV17" s="63"/>
      <c r="DW17" s="64"/>
      <c r="DX17" s="66">
        <v>6</v>
      </c>
      <c r="DY17" s="66">
        <v>6</v>
      </c>
      <c r="DZ17" s="66">
        <v>6</v>
      </c>
      <c r="EA17" s="66">
        <v>6</v>
      </c>
      <c r="EB17" s="66">
        <v>6</v>
      </c>
      <c r="EC17" s="63"/>
      <c r="ED17" s="63"/>
      <c r="EE17" s="63"/>
      <c r="EF17" s="63"/>
      <c r="EG17" s="67"/>
      <c r="EH17" s="76">
        <v>6</v>
      </c>
      <c r="EI17" s="76">
        <v>6</v>
      </c>
      <c r="EJ17" s="77"/>
      <c r="EK17" s="77"/>
      <c r="EL17" s="77"/>
      <c r="EM17" s="77"/>
      <c r="EN17" s="77"/>
      <c r="EO17" s="77"/>
      <c r="EP17" s="77"/>
      <c r="EQ17" s="67"/>
      <c r="ER17" s="71">
        <f t="shared" si="1"/>
        <v>5</v>
      </c>
      <c r="ES17" s="72">
        <f t="shared" si="2"/>
        <v>5</v>
      </c>
      <c r="ET17" s="72">
        <f t="shared" si="3"/>
        <v>5</v>
      </c>
      <c r="EU17" s="72">
        <f t="shared" si="4"/>
        <v>2</v>
      </c>
      <c r="EV17" s="72">
        <f t="shared" si="5"/>
        <v>5</v>
      </c>
      <c r="EW17" s="72">
        <f t="shared" si="6"/>
        <v>6</v>
      </c>
      <c r="EX17" s="72">
        <f t="shared" si="7"/>
        <v>2</v>
      </c>
      <c r="EY17" s="72">
        <f t="shared" si="8"/>
        <v>4</v>
      </c>
      <c r="EZ17" s="72">
        <f t="shared" si="9"/>
        <v>5</v>
      </c>
      <c r="FA17" s="72">
        <f t="shared" si="10"/>
        <v>3</v>
      </c>
      <c r="FB17" s="72">
        <f t="shared" si="11"/>
        <v>2</v>
      </c>
      <c r="FC17" s="72">
        <f t="shared" si="12"/>
        <v>5</v>
      </c>
      <c r="FD17" s="72">
        <f t="shared" si="13"/>
        <v>5</v>
      </c>
      <c r="FE17" s="72">
        <f t="shared" si="14"/>
        <v>2</v>
      </c>
      <c r="FF17" s="73">
        <f t="shared" si="15"/>
        <v>56</v>
      </c>
      <c r="FG17" s="73">
        <f t="shared" si="16"/>
        <v>0</v>
      </c>
      <c r="FH17" s="74" t="e">
        <f t="shared" si="17"/>
        <v>#DIV/0!</v>
      </c>
      <c r="FI17" s="75" t="str">
        <f t="shared" si="18"/>
        <v/>
      </c>
      <c r="FJ17" s="75" t="str">
        <f t="shared" si="19"/>
        <v/>
      </c>
      <c r="FK17" s="75" t="str">
        <f t="shared" si="20"/>
        <v/>
      </c>
      <c r="FL17" s="75" t="str">
        <f t="shared" si="21"/>
        <v/>
      </c>
      <c r="FM17" s="75" t="str">
        <f t="shared" si="22"/>
        <v/>
      </c>
      <c r="FN17" s="75" t="str">
        <f t="shared" si="23"/>
        <v/>
      </c>
      <c r="FO17" s="75" t="str">
        <f t="shared" si="24"/>
        <v/>
      </c>
      <c r="FP17" s="75" t="str">
        <f t="shared" si="25"/>
        <v/>
      </c>
      <c r="FQ17" s="75" t="str">
        <f t="shared" si="26"/>
        <v>20-01_L4,</v>
      </c>
      <c r="FR17" s="75" t="str">
        <f t="shared" si="27"/>
        <v>24-01_L1,</v>
      </c>
      <c r="FS17" s="75" t="str">
        <f t="shared" si="28"/>
        <v/>
      </c>
      <c r="FT17" s="75" t="str">
        <f t="shared" si="29"/>
        <v/>
      </c>
      <c r="FU17" s="75" t="str">
        <f t="shared" si="30"/>
        <v/>
      </c>
    </row>
    <row r="18" spans="1:177" ht="15.75" customHeight="1" x14ac:dyDescent="0.25">
      <c r="A18" s="56">
        <v>7</v>
      </c>
      <c r="B18" s="57" t="s">
        <v>46</v>
      </c>
      <c r="C18" s="56" t="s">
        <v>47</v>
      </c>
      <c r="D18" s="58">
        <v>21002171210143</v>
      </c>
      <c r="E18" s="59" t="s">
        <v>54</v>
      </c>
      <c r="F18" s="60">
        <v>44866</v>
      </c>
      <c r="G18" s="327"/>
      <c r="H18" s="61">
        <v>7</v>
      </c>
      <c r="I18" s="61">
        <v>7</v>
      </c>
      <c r="J18" s="57">
        <v>7</v>
      </c>
      <c r="K18" s="62">
        <v>7</v>
      </c>
      <c r="L18" s="62">
        <v>7</v>
      </c>
      <c r="M18" s="63"/>
      <c r="N18" s="63"/>
      <c r="O18" s="63"/>
      <c r="P18" s="63"/>
      <c r="Q18" s="64"/>
      <c r="R18" s="61">
        <v>7</v>
      </c>
      <c r="S18" s="61">
        <v>7</v>
      </c>
      <c r="T18" s="61">
        <v>7</v>
      </c>
      <c r="U18" s="61">
        <v>7</v>
      </c>
      <c r="V18" s="61">
        <v>7</v>
      </c>
      <c r="W18" s="63"/>
      <c r="X18" s="63"/>
      <c r="Y18" s="63"/>
      <c r="Z18" s="63"/>
      <c r="AA18" s="64"/>
      <c r="AB18" s="61">
        <v>7</v>
      </c>
      <c r="AC18" s="61">
        <v>7</v>
      </c>
      <c r="AD18" s="61">
        <v>7</v>
      </c>
      <c r="AE18" s="61">
        <v>7</v>
      </c>
      <c r="AF18" s="61">
        <v>7</v>
      </c>
      <c r="AG18" s="63"/>
      <c r="AH18" s="63"/>
      <c r="AI18" s="63"/>
      <c r="AJ18" s="63"/>
      <c r="AK18" s="64"/>
      <c r="AL18" s="61">
        <v>7</v>
      </c>
      <c r="AM18" s="61">
        <v>7</v>
      </c>
      <c r="AN18" s="62"/>
      <c r="AO18" s="62"/>
      <c r="AP18" s="62"/>
      <c r="AQ18" s="62"/>
      <c r="AR18" s="62"/>
      <c r="AS18" s="63"/>
      <c r="AT18" s="63"/>
      <c r="AU18" s="64"/>
      <c r="AV18" s="65">
        <v>7</v>
      </c>
      <c r="AW18" s="65">
        <v>7</v>
      </c>
      <c r="AX18" s="65">
        <v>7</v>
      </c>
      <c r="AY18" s="65">
        <v>7</v>
      </c>
      <c r="AZ18" s="65">
        <v>7</v>
      </c>
      <c r="BA18" s="63"/>
      <c r="BB18" s="63"/>
      <c r="BC18" s="63"/>
      <c r="BD18" s="63"/>
      <c r="BE18" s="64"/>
      <c r="BF18" s="61">
        <v>7</v>
      </c>
      <c r="BG18" s="61">
        <v>7</v>
      </c>
      <c r="BH18" s="61">
        <v>7</v>
      </c>
      <c r="BI18" s="61"/>
      <c r="BJ18" s="61">
        <v>7</v>
      </c>
      <c r="BK18" s="62">
        <v>7</v>
      </c>
      <c r="BL18" s="62"/>
      <c r="BM18" s="63"/>
      <c r="BN18" s="63"/>
      <c r="BO18" s="64"/>
      <c r="BP18" s="61">
        <v>7</v>
      </c>
      <c r="BQ18" s="62">
        <v>7</v>
      </c>
      <c r="BR18" s="62"/>
      <c r="BS18" s="62"/>
      <c r="BT18" s="62"/>
      <c r="BU18" s="63"/>
      <c r="BV18" s="63"/>
      <c r="BW18" s="63"/>
      <c r="BX18" s="63"/>
      <c r="BY18" s="64"/>
      <c r="BZ18" s="61">
        <v>7</v>
      </c>
      <c r="CA18" s="61">
        <v>7</v>
      </c>
      <c r="CB18" s="61"/>
      <c r="CC18" s="61"/>
      <c r="CD18" s="62"/>
      <c r="CE18" s="62"/>
      <c r="CF18" s="62"/>
      <c r="CG18" s="63"/>
      <c r="CH18" s="63"/>
      <c r="CI18" s="64"/>
      <c r="CJ18" s="61">
        <v>7</v>
      </c>
      <c r="CK18" s="61">
        <v>7</v>
      </c>
      <c r="CL18" s="61">
        <v>7</v>
      </c>
      <c r="CM18" s="61">
        <v>7</v>
      </c>
      <c r="CN18" s="61">
        <v>7</v>
      </c>
      <c r="CO18" s="63"/>
      <c r="CP18" s="63"/>
      <c r="CQ18" s="63"/>
      <c r="CR18" s="63"/>
      <c r="CS18" s="64"/>
      <c r="CT18" s="61">
        <v>7</v>
      </c>
      <c r="CU18" s="61">
        <v>7</v>
      </c>
      <c r="CV18" s="61">
        <v>7</v>
      </c>
      <c r="CW18" s="61"/>
      <c r="CX18" s="62"/>
      <c r="CY18" s="63"/>
      <c r="CZ18" s="63"/>
      <c r="DA18" s="63"/>
      <c r="DB18" s="63"/>
      <c r="DC18" s="64"/>
      <c r="DD18" s="61">
        <v>7</v>
      </c>
      <c r="DE18" s="61">
        <v>7</v>
      </c>
      <c r="DF18" s="62"/>
      <c r="DG18" s="62"/>
      <c r="DH18" s="62"/>
      <c r="DI18" s="63"/>
      <c r="DJ18" s="63"/>
      <c r="DK18" s="63"/>
      <c r="DL18" s="63"/>
      <c r="DM18" s="64"/>
      <c r="DN18" s="61">
        <v>7</v>
      </c>
      <c r="DO18" s="61">
        <v>7</v>
      </c>
      <c r="DP18" s="61">
        <v>7</v>
      </c>
      <c r="DQ18" s="61">
        <v>7</v>
      </c>
      <c r="DR18" s="61">
        <v>7</v>
      </c>
      <c r="DS18" s="61"/>
      <c r="DT18" s="63"/>
      <c r="DU18" s="63"/>
      <c r="DV18" s="63"/>
      <c r="DW18" s="64"/>
      <c r="DX18" s="66">
        <v>7</v>
      </c>
      <c r="DY18" s="66">
        <v>7</v>
      </c>
      <c r="DZ18" s="66">
        <v>7</v>
      </c>
      <c r="EA18" s="66"/>
      <c r="EB18" s="66"/>
      <c r="EC18" s="63"/>
      <c r="ED18" s="63"/>
      <c r="EE18" s="63"/>
      <c r="EF18" s="63"/>
      <c r="EG18" s="67"/>
      <c r="EH18" s="76">
        <v>7</v>
      </c>
      <c r="EI18" s="76">
        <v>7</v>
      </c>
      <c r="EJ18" s="77"/>
      <c r="EK18" s="77"/>
      <c r="EL18" s="77"/>
      <c r="EM18" s="77"/>
      <c r="EN18" s="77"/>
      <c r="EO18" s="77"/>
      <c r="EP18" s="77"/>
      <c r="EQ18" s="67"/>
      <c r="ER18" s="71">
        <f t="shared" si="1"/>
        <v>5</v>
      </c>
      <c r="ES18" s="72">
        <f t="shared" si="2"/>
        <v>5</v>
      </c>
      <c r="ET18" s="72">
        <f t="shared" si="3"/>
        <v>5</v>
      </c>
      <c r="EU18" s="72">
        <f t="shared" si="4"/>
        <v>2</v>
      </c>
      <c r="EV18" s="72">
        <f t="shared" si="5"/>
        <v>5</v>
      </c>
      <c r="EW18" s="72">
        <f t="shared" si="6"/>
        <v>5</v>
      </c>
      <c r="EX18" s="72">
        <f t="shared" si="7"/>
        <v>2</v>
      </c>
      <c r="EY18" s="72">
        <f t="shared" si="8"/>
        <v>2</v>
      </c>
      <c r="EZ18" s="72">
        <f t="shared" si="9"/>
        <v>5</v>
      </c>
      <c r="FA18" s="72">
        <f t="shared" si="10"/>
        <v>3</v>
      </c>
      <c r="FB18" s="72">
        <f t="shared" si="11"/>
        <v>2</v>
      </c>
      <c r="FC18" s="72">
        <f t="shared" si="12"/>
        <v>5</v>
      </c>
      <c r="FD18" s="72">
        <f t="shared" si="13"/>
        <v>3</v>
      </c>
      <c r="FE18" s="72">
        <f t="shared" si="14"/>
        <v>2</v>
      </c>
      <c r="FF18" s="73">
        <f t="shared" si="15"/>
        <v>51</v>
      </c>
      <c r="FG18" s="73">
        <f t="shared" si="16"/>
        <v>0</v>
      </c>
      <c r="FH18" s="74" t="e">
        <f t="shared" si="17"/>
        <v>#DIV/0!</v>
      </c>
      <c r="FI18" s="75" t="str">
        <f t="shared" si="18"/>
        <v/>
      </c>
      <c r="FJ18" s="75" t="str">
        <f t="shared" si="19"/>
        <v/>
      </c>
      <c r="FK18" s="75" t="str">
        <f t="shared" si="20"/>
        <v/>
      </c>
      <c r="FL18" s="75" t="str">
        <f t="shared" si="21"/>
        <v/>
      </c>
      <c r="FM18" s="75" t="str">
        <f t="shared" si="22"/>
        <v/>
      </c>
      <c r="FN18" s="75" t="str">
        <f t="shared" si="23"/>
        <v>15-12_L3,</v>
      </c>
      <c r="FO18" s="75" t="str">
        <f t="shared" si="24"/>
        <v/>
      </c>
      <c r="FP18" s="75" t="str">
        <f t="shared" si="25"/>
        <v>12-01_L3,13-01_L4,</v>
      </c>
      <c r="FQ18" s="75" t="str">
        <f t="shared" si="26"/>
        <v>21-01_L3,</v>
      </c>
      <c r="FR18" s="75" t="str">
        <f t="shared" si="27"/>
        <v>28-01_L3,</v>
      </c>
      <c r="FS18" s="75" t="str">
        <f t="shared" si="28"/>
        <v/>
      </c>
      <c r="FT18" s="75" t="str">
        <f t="shared" si="29"/>
        <v/>
      </c>
      <c r="FU18" s="75" t="str">
        <f t="shared" si="30"/>
        <v/>
      </c>
    </row>
    <row r="19" spans="1:177" ht="15.75" customHeight="1" x14ac:dyDescent="0.25">
      <c r="A19" s="56">
        <v>8</v>
      </c>
      <c r="B19" s="57" t="s">
        <v>46</v>
      </c>
      <c r="C19" s="56" t="s">
        <v>47</v>
      </c>
      <c r="D19" s="58">
        <v>21002171210016</v>
      </c>
      <c r="E19" s="59" t="s">
        <v>55</v>
      </c>
      <c r="F19" s="60">
        <v>44866</v>
      </c>
      <c r="G19" s="327"/>
      <c r="H19" s="61">
        <v>8</v>
      </c>
      <c r="I19" s="61">
        <v>8</v>
      </c>
      <c r="J19" s="57">
        <v>8</v>
      </c>
      <c r="K19" s="62">
        <v>8</v>
      </c>
      <c r="L19" s="62">
        <v>8</v>
      </c>
      <c r="M19" s="63"/>
      <c r="N19" s="63"/>
      <c r="O19" s="63"/>
      <c r="P19" s="63"/>
      <c r="Q19" s="64"/>
      <c r="R19" s="61">
        <v>8</v>
      </c>
      <c r="S19" s="61"/>
      <c r="T19" s="61">
        <v>8</v>
      </c>
      <c r="U19" s="61">
        <v>8</v>
      </c>
      <c r="V19" s="61">
        <v>8</v>
      </c>
      <c r="W19" s="63"/>
      <c r="X19" s="63"/>
      <c r="Y19" s="63"/>
      <c r="Z19" s="63"/>
      <c r="AA19" s="64"/>
      <c r="AB19" s="61">
        <v>8</v>
      </c>
      <c r="AC19" s="61">
        <v>8</v>
      </c>
      <c r="AD19" s="61"/>
      <c r="AE19" s="61">
        <v>8</v>
      </c>
      <c r="AF19" s="61">
        <v>8</v>
      </c>
      <c r="AG19" s="63"/>
      <c r="AH19" s="63"/>
      <c r="AI19" s="63"/>
      <c r="AJ19" s="63"/>
      <c r="AK19" s="64"/>
      <c r="AL19" s="61">
        <v>8</v>
      </c>
      <c r="AM19" s="61">
        <v>8</v>
      </c>
      <c r="AN19" s="62"/>
      <c r="AO19" s="62"/>
      <c r="AP19" s="62"/>
      <c r="AQ19" s="62"/>
      <c r="AR19" s="62"/>
      <c r="AS19" s="63"/>
      <c r="AT19" s="63"/>
      <c r="AU19" s="64"/>
      <c r="AV19" s="65">
        <v>8</v>
      </c>
      <c r="AW19" s="65">
        <v>8</v>
      </c>
      <c r="AX19" s="65">
        <v>8</v>
      </c>
      <c r="AY19" s="65">
        <v>8</v>
      </c>
      <c r="AZ19" s="65">
        <v>8</v>
      </c>
      <c r="BA19" s="63"/>
      <c r="BB19" s="63"/>
      <c r="BC19" s="63"/>
      <c r="BD19" s="63"/>
      <c r="BE19" s="64"/>
      <c r="BF19" s="61">
        <v>8</v>
      </c>
      <c r="BG19" s="61">
        <v>8</v>
      </c>
      <c r="BH19" s="61">
        <v>8</v>
      </c>
      <c r="BI19" s="61"/>
      <c r="BJ19" s="61">
        <v>8</v>
      </c>
      <c r="BK19" s="62">
        <v>8</v>
      </c>
      <c r="BL19" s="62"/>
      <c r="BM19" s="63"/>
      <c r="BN19" s="63"/>
      <c r="BO19" s="64"/>
      <c r="BP19" s="61">
        <v>8</v>
      </c>
      <c r="BQ19" s="62">
        <v>8</v>
      </c>
      <c r="BR19" s="62"/>
      <c r="BS19" s="62"/>
      <c r="BT19" s="62"/>
      <c r="BU19" s="63"/>
      <c r="BV19" s="63"/>
      <c r="BW19" s="63"/>
      <c r="BX19" s="63"/>
      <c r="BY19" s="64"/>
      <c r="BZ19" s="61">
        <v>8</v>
      </c>
      <c r="CA19" s="61">
        <v>8</v>
      </c>
      <c r="CB19" s="61">
        <v>8</v>
      </c>
      <c r="CC19" s="61">
        <v>8</v>
      </c>
      <c r="CD19" s="62"/>
      <c r="CE19" s="62"/>
      <c r="CF19" s="62"/>
      <c r="CG19" s="63"/>
      <c r="CH19" s="63"/>
      <c r="CI19" s="64"/>
      <c r="CJ19" s="61">
        <v>8</v>
      </c>
      <c r="CK19" s="61">
        <v>8</v>
      </c>
      <c r="CL19" s="61">
        <v>8</v>
      </c>
      <c r="CM19" s="61">
        <v>8</v>
      </c>
      <c r="CN19" s="61"/>
      <c r="CO19" s="63">
        <v>8</v>
      </c>
      <c r="CP19" s="63"/>
      <c r="CQ19" s="63"/>
      <c r="CR19" s="63"/>
      <c r="CS19" s="64"/>
      <c r="CT19" s="61">
        <v>8</v>
      </c>
      <c r="CU19" s="61">
        <v>8</v>
      </c>
      <c r="CV19" s="61">
        <v>8</v>
      </c>
      <c r="CW19" s="61"/>
      <c r="CX19" s="62"/>
      <c r="CY19" s="63"/>
      <c r="CZ19" s="63"/>
      <c r="DA19" s="63"/>
      <c r="DB19" s="63"/>
      <c r="DC19" s="64"/>
      <c r="DD19" s="61">
        <v>8</v>
      </c>
      <c r="DE19" s="61">
        <v>8</v>
      </c>
      <c r="DF19" s="62"/>
      <c r="DG19" s="62"/>
      <c r="DH19" s="62"/>
      <c r="DI19" s="63"/>
      <c r="DJ19" s="63"/>
      <c r="DK19" s="63"/>
      <c r="DL19" s="63"/>
      <c r="DM19" s="64"/>
      <c r="DN19" s="61">
        <v>8</v>
      </c>
      <c r="DO19" s="61"/>
      <c r="DP19" s="61">
        <v>8</v>
      </c>
      <c r="DQ19" s="61">
        <v>8</v>
      </c>
      <c r="DR19" s="61">
        <v>8</v>
      </c>
      <c r="DS19" s="61"/>
      <c r="DT19" s="63"/>
      <c r="DU19" s="63"/>
      <c r="DV19" s="63"/>
      <c r="DW19" s="64"/>
      <c r="DX19" s="66">
        <v>8</v>
      </c>
      <c r="DY19" s="66">
        <v>8</v>
      </c>
      <c r="DZ19" s="66">
        <v>8</v>
      </c>
      <c r="EA19" s="66">
        <v>8</v>
      </c>
      <c r="EB19" s="66">
        <v>8</v>
      </c>
      <c r="EC19" s="63"/>
      <c r="ED19" s="63"/>
      <c r="EE19" s="63"/>
      <c r="EF19" s="63"/>
      <c r="EG19" s="67"/>
      <c r="EH19" s="76"/>
      <c r="EI19" s="76"/>
      <c r="EJ19" s="77"/>
      <c r="EK19" s="77"/>
      <c r="EL19" s="77"/>
      <c r="EM19" s="77"/>
      <c r="EN19" s="77"/>
      <c r="EO19" s="77"/>
      <c r="EP19" s="77"/>
      <c r="EQ19" s="67"/>
      <c r="ER19" s="71">
        <f t="shared" si="1"/>
        <v>5</v>
      </c>
      <c r="ES19" s="72">
        <f t="shared" si="2"/>
        <v>4</v>
      </c>
      <c r="ET19" s="72">
        <f t="shared" si="3"/>
        <v>4</v>
      </c>
      <c r="EU19" s="72">
        <f t="shared" si="4"/>
        <v>2</v>
      </c>
      <c r="EV19" s="72">
        <f t="shared" si="5"/>
        <v>5</v>
      </c>
      <c r="EW19" s="72">
        <f t="shared" si="6"/>
        <v>5</v>
      </c>
      <c r="EX19" s="72">
        <f t="shared" si="7"/>
        <v>2</v>
      </c>
      <c r="EY19" s="72">
        <f t="shared" si="8"/>
        <v>4</v>
      </c>
      <c r="EZ19" s="72">
        <f t="shared" si="9"/>
        <v>5</v>
      </c>
      <c r="FA19" s="72">
        <f t="shared" si="10"/>
        <v>3</v>
      </c>
      <c r="FB19" s="72">
        <f t="shared" si="11"/>
        <v>2</v>
      </c>
      <c r="FC19" s="72">
        <f t="shared" si="12"/>
        <v>4</v>
      </c>
      <c r="FD19" s="72">
        <f t="shared" si="13"/>
        <v>5</v>
      </c>
      <c r="FE19" s="72">
        <f t="shared" si="14"/>
        <v>0</v>
      </c>
      <c r="FF19" s="73">
        <f t="shared" si="15"/>
        <v>50</v>
      </c>
      <c r="FG19" s="73">
        <f t="shared" si="16"/>
        <v>0</v>
      </c>
      <c r="FH19" s="74" t="e">
        <f t="shared" si="17"/>
        <v>#DIV/0!</v>
      </c>
      <c r="FI19" s="75" t="str">
        <f t="shared" si="18"/>
        <v/>
      </c>
      <c r="FJ19" s="75" t="str">
        <f t="shared" si="19"/>
        <v>09-11_L1,</v>
      </c>
      <c r="FK19" s="75" t="str">
        <f t="shared" si="20"/>
        <v>17-11_L3,</v>
      </c>
      <c r="FL19" s="75" t="str">
        <f t="shared" si="21"/>
        <v/>
      </c>
      <c r="FM19" s="75" t="str">
        <f t="shared" si="22"/>
        <v/>
      </c>
      <c r="FN19" s="75" t="str">
        <f t="shared" si="23"/>
        <v>15-12_L3,</v>
      </c>
      <c r="FO19" s="75" t="str">
        <f t="shared" si="24"/>
        <v/>
      </c>
      <c r="FP19" s="75" t="str">
        <f t="shared" si="25"/>
        <v/>
      </c>
      <c r="FQ19" s="75" t="str">
        <f t="shared" si="26"/>
        <v>20-01_L4,</v>
      </c>
      <c r="FR19" s="75" t="str">
        <f t="shared" si="27"/>
        <v>28-01_L3,</v>
      </c>
      <c r="FS19" s="75" t="str">
        <f t="shared" si="28"/>
        <v/>
      </c>
      <c r="FT19" s="75" t="str">
        <f t="shared" si="29"/>
        <v>14-02_L1,</v>
      </c>
      <c r="FU19" s="75" t="str">
        <f t="shared" si="30"/>
        <v/>
      </c>
    </row>
    <row r="20" spans="1:177" ht="15.75" customHeight="1" x14ac:dyDescent="0.25">
      <c r="A20" s="56">
        <v>9</v>
      </c>
      <c r="B20" s="57" t="s">
        <v>46</v>
      </c>
      <c r="C20" s="56" t="s">
        <v>47</v>
      </c>
      <c r="D20" s="58">
        <v>21002171210105</v>
      </c>
      <c r="E20" s="59" t="s">
        <v>56</v>
      </c>
      <c r="F20" s="60">
        <v>44866</v>
      </c>
      <c r="G20" s="327"/>
      <c r="H20" s="61">
        <v>9</v>
      </c>
      <c r="I20" s="61">
        <v>9</v>
      </c>
      <c r="J20" s="57">
        <v>9</v>
      </c>
      <c r="K20" s="62">
        <v>9</v>
      </c>
      <c r="L20" s="62">
        <v>9</v>
      </c>
      <c r="M20" s="63"/>
      <c r="N20" s="63"/>
      <c r="O20" s="63"/>
      <c r="P20" s="63"/>
      <c r="Q20" s="64"/>
      <c r="R20" s="61">
        <v>9</v>
      </c>
      <c r="S20" s="61">
        <v>9</v>
      </c>
      <c r="T20" s="61">
        <v>9</v>
      </c>
      <c r="U20" s="61">
        <v>9</v>
      </c>
      <c r="V20" s="61">
        <v>9</v>
      </c>
      <c r="W20" s="63"/>
      <c r="X20" s="63"/>
      <c r="Y20" s="63"/>
      <c r="Z20" s="63"/>
      <c r="AA20" s="64"/>
      <c r="AB20" s="61">
        <v>9</v>
      </c>
      <c r="AC20" s="61">
        <v>9</v>
      </c>
      <c r="AD20" s="61">
        <v>9</v>
      </c>
      <c r="AE20" s="61"/>
      <c r="AF20" s="61"/>
      <c r="AG20" s="63"/>
      <c r="AH20" s="63"/>
      <c r="AI20" s="63"/>
      <c r="AJ20" s="63"/>
      <c r="AK20" s="64"/>
      <c r="AL20" s="61">
        <v>9</v>
      </c>
      <c r="AM20" s="61">
        <v>9</v>
      </c>
      <c r="AN20" s="62"/>
      <c r="AO20" s="62"/>
      <c r="AP20" s="62"/>
      <c r="AQ20" s="62"/>
      <c r="AR20" s="62"/>
      <c r="AS20" s="63"/>
      <c r="AT20" s="63"/>
      <c r="AU20" s="64"/>
      <c r="AV20" s="65">
        <v>9</v>
      </c>
      <c r="AW20" s="65">
        <v>9</v>
      </c>
      <c r="AX20" s="65">
        <v>9</v>
      </c>
      <c r="AY20" s="65">
        <v>9</v>
      </c>
      <c r="AZ20" s="65">
        <v>9</v>
      </c>
      <c r="BA20" s="63"/>
      <c r="BB20" s="63"/>
      <c r="BC20" s="63"/>
      <c r="BD20" s="63"/>
      <c r="BE20" s="64"/>
      <c r="BF20" s="61">
        <v>9</v>
      </c>
      <c r="BG20" s="61">
        <v>9</v>
      </c>
      <c r="BH20" s="61">
        <v>9</v>
      </c>
      <c r="BI20" s="61"/>
      <c r="BJ20" s="61">
        <v>9</v>
      </c>
      <c r="BK20" s="62">
        <v>9</v>
      </c>
      <c r="BL20" s="62"/>
      <c r="BM20" s="63"/>
      <c r="BN20" s="63"/>
      <c r="BO20" s="64"/>
      <c r="BP20" s="61"/>
      <c r="BQ20" s="62">
        <v>9</v>
      </c>
      <c r="BR20" s="62"/>
      <c r="BS20" s="62"/>
      <c r="BT20" s="62"/>
      <c r="BU20" s="63"/>
      <c r="BV20" s="63"/>
      <c r="BW20" s="63"/>
      <c r="BX20" s="63"/>
      <c r="BY20" s="64"/>
      <c r="BZ20" s="61">
        <v>9</v>
      </c>
      <c r="CA20" s="61">
        <v>9</v>
      </c>
      <c r="CB20" s="61">
        <v>9</v>
      </c>
      <c r="CC20" s="61">
        <v>9</v>
      </c>
      <c r="CD20" s="62"/>
      <c r="CE20" s="62"/>
      <c r="CF20" s="62"/>
      <c r="CG20" s="63"/>
      <c r="CH20" s="63"/>
      <c r="CI20" s="64"/>
      <c r="CJ20" s="61">
        <v>9</v>
      </c>
      <c r="CK20" s="61">
        <v>9</v>
      </c>
      <c r="CL20" s="61">
        <v>9</v>
      </c>
      <c r="CM20" s="61">
        <v>9</v>
      </c>
      <c r="CN20" s="61">
        <v>9</v>
      </c>
      <c r="CO20" s="63"/>
      <c r="CP20" s="63"/>
      <c r="CQ20" s="63"/>
      <c r="CR20" s="63"/>
      <c r="CS20" s="64"/>
      <c r="CT20" s="61">
        <v>9</v>
      </c>
      <c r="CU20" s="61">
        <v>9</v>
      </c>
      <c r="CV20" s="61"/>
      <c r="CW20" s="61"/>
      <c r="CX20" s="62"/>
      <c r="CY20" s="63"/>
      <c r="CZ20" s="63"/>
      <c r="DA20" s="63"/>
      <c r="DB20" s="63"/>
      <c r="DC20" s="64"/>
      <c r="DD20" s="61">
        <v>9</v>
      </c>
      <c r="DE20" s="61">
        <v>9</v>
      </c>
      <c r="DF20" s="62"/>
      <c r="DG20" s="62"/>
      <c r="DH20" s="62"/>
      <c r="DI20" s="63"/>
      <c r="DJ20" s="63"/>
      <c r="DK20" s="63"/>
      <c r="DL20" s="63"/>
      <c r="DM20" s="64"/>
      <c r="DN20" s="61">
        <v>9</v>
      </c>
      <c r="DO20" s="61">
        <v>9</v>
      </c>
      <c r="DP20" s="61">
        <v>9</v>
      </c>
      <c r="DQ20" s="61">
        <v>9</v>
      </c>
      <c r="DR20" s="61">
        <v>9</v>
      </c>
      <c r="DS20" s="61"/>
      <c r="DT20" s="63"/>
      <c r="DU20" s="63"/>
      <c r="DV20" s="63"/>
      <c r="DW20" s="64"/>
      <c r="DX20" s="66">
        <v>9</v>
      </c>
      <c r="DY20" s="66">
        <v>9</v>
      </c>
      <c r="DZ20" s="66">
        <v>9</v>
      </c>
      <c r="EA20" s="66">
        <v>9</v>
      </c>
      <c r="EB20" s="66">
        <v>9</v>
      </c>
      <c r="EC20" s="63"/>
      <c r="ED20" s="63"/>
      <c r="EE20" s="63"/>
      <c r="EF20" s="63"/>
      <c r="EG20" s="67"/>
      <c r="EH20" s="76">
        <v>9</v>
      </c>
      <c r="EI20" s="76">
        <v>9</v>
      </c>
      <c r="EJ20" s="77"/>
      <c r="EK20" s="77"/>
      <c r="EL20" s="77"/>
      <c r="EM20" s="77"/>
      <c r="EN20" s="77"/>
      <c r="EO20" s="77"/>
      <c r="EP20" s="77"/>
      <c r="EQ20" s="67"/>
      <c r="ER20" s="71">
        <f t="shared" si="1"/>
        <v>5</v>
      </c>
      <c r="ES20" s="72">
        <f t="shared" si="2"/>
        <v>5</v>
      </c>
      <c r="ET20" s="72">
        <f t="shared" si="3"/>
        <v>3</v>
      </c>
      <c r="EU20" s="72">
        <f t="shared" si="4"/>
        <v>2</v>
      </c>
      <c r="EV20" s="72">
        <f t="shared" si="5"/>
        <v>5</v>
      </c>
      <c r="EW20" s="72">
        <f t="shared" si="6"/>
        <v>5</v>
      </c>
      <c r="EX20" s="72">
        <f t="shared" si="7"/>
        <v>1</v>
      </c>
      <c r="EY20" s="72">
        <f t="shared" si="8"/>
        <v>4</v>
      </c>
      <c r="EZ20" s="72">
        <f t="shared" si="9"/>
        <v>5</v>
      </c>
      <c r="FA20" s="72">
        <f t="shared" si="10"/>
        <v>2</v>
      </c>
      <c r="FB20" s="72">
        <f t="shared" si="11"/>
        <v>2</v>
      </c>
      <c r="FC20" s="72">
        <f t="shared" si="12"/>
        <v>5</v>
      </c>
      <c r="FD20" s="72">
        <f t="shared" si="13"/>
        <v>5</v>
      </c>
      <c r="FE20" s="72">
        <f t="shared" si="14"/>
        <v>2</v>
      </c>
      <c r="FF20" s="73">
        <f t="shared" si="15"/>
        <v>51</v>
      </c>
      <c r="FG20" s="73">
        <f t="shared" si="16"/>
        <v>0</v>
      </c>
      <c r="FH20" s="74" t="e">
        <f t="shared" si="17"/>
        <v>#DIV/0!</v>
      </c>
      <c r="FI20" s="75" t="str">
        <f t="shared" si="18"/>
        <v/>
      </c>
      <c r="FJ20" s="75" t="str">
        <f t="shared" si="19"/>
        <v/>
      </c>
      <c r="FK20" s="75" t="str">
        <f t="shared" si="20"/>
        <v>18-11_L4,19-11_L3,</v>
      </c>
      <c r="FL20" s="75" t="str">
        <f t="shared" si="21"/>
        <v/>
      </c>
      <c r="FM20" s="75" t="str">
        <f t="shared" si="22"/>
        <v/>
      </c>
      <c r="FN20" s="75" t="str">
        <f t="shared" si="23"/>
        <v>15-12_L3,</v>
      </c>
      <c r="FO20" s="75" t="str">
        <f t="shared" si="24"/>
        <v>20-12_L1,</v>
      </c>
      <c r="FP20" s="75" t="str">
        <f t="shared" si="25"/>
        <v/>
      </c>
      <c r="FQ20" s="75" t="str">
        <f t="shared" si="26"/>
        <v>21-01_L3,</v>
      </c>
      <c r="FR20" s="75" t="str">
        <f t="shared" si="27"/>
        <v>27-01_L4,28-01_L3,</v>
      </c>
      <c r="FS20" s="75" t="str">
        <f t="shared" si="28"/>
        <v/>
      </c>
      <c r="FT20" s="75" t="str">
        <f t="shared" si="29"/>
        <v/>
      </c>
      <c r="FU20" s="75" t="str">
        <f t="shared" si="30"/>
        <v/>
      </c>
    </row>
    <row r="21" spans="1:177" ht="15.75" customHeight="1" x14ac:dyDescent="0.25">
      <c r="A21" s="56">
        <v>10</v>
      </c>
      <c r="B21" s="57" t="s">
        <v>46</v>
      </c>
      <c r="C21" s="56" t="s">
        <v>47</v>
      </c>
      <c r="D21" s="58">
        <v>21002171210083</v>
      </c>
      <c r="E21" s="59" t="s">
        <v>57</v>
      </c>
      <c r="F21" s="60">
        <v>44866</v>
      </c>
      <c r="G21" s="327"/>
      <c r="H21" s="61"/>
      <c r="I21" s="61">
        <v>10</v>
      </c>
      <c r="J21" s="57">
        <v>10</v>
      </c>
      <c r="K21" s="62">
        <v>10</v>
      </c>
      <c r="L21" s="62">
        <v>10</v>
      </c>
      <c r="M21" s="63"/>
      <c r="N21" s="63"/>
      <c r="O21" s="63"/>
      <c r="P21" s="63"/>
      <c r="Q21" s="64"/>
      <c r="R21" s="61">
        <v>10</v>
      </c>
      <c r="S21" s="61">
        <v>10</v>
      </c>
      <c r="T21" s="61">
        <v>10</v>
      </c>
      <c r="U21" s="61">
        <v>10</v>
      </c>
      <c r="V21" s="61">
        <v>10</v>
      </c>
      <c r="W21" s="63"/>
      <c r="X21" s="63"/>
      <c r="Y21" s="63"/>
      <c r="Z21" s="63"/>
      <c r="AA21" s="64"/>
      <c r="AB21" s="61">
        <v>10</v>
      </c>
      <c r="AC21" s="61">
        <v>10</v>
      </c>
      <c r="AD21" s="61">
        <v>10</v>
      </c>
      <c r="AE21" s="61">
        <v>10</v>
      </c>
      <c r="AF21" s="61">
        <v>10</v>
      </c>
      <c r="AG21" s="63"/>
      <c r="AH21" s="63"/>
      <c r="AI21" s="63"/>
      <c r="AJ21" s="63"/>
      <c r="AK21" s="64"/>
      <c r="AL21" s="61">
        <v>10</v>
      </c>
      <c r="AM21" s="61">
        <v>10</v>
      </c>
      <c r="AN21" s="62"/>
      <c r="AO21" s="62"/>
      <c r="AP21" s="62"/>
      <c r="AQ21" s="62"/>
      <c r="AR21" s="62"/>
      <c r="AS21" s="63"/>
      <c r="AT21" s="63"/>
      <c r="AU21" s="64"/>
      <c r="AV21" s="65">
        <v>10</v>
      </c>
      <c r="AW21" s="65">
        <v>10</v>
      </c>
      <c r="AX21" s="65">
        <v>10</v>
      </c>
      <c r="AY21" s="65">
        <v>10</v>
      </c>
      <c r="AZ21" s="65">
        <v>10</v>
      </c>
      <c r="BA21" s="63"/>
      <c r="BB21" s="63"/>
      <c r="BC21" s="63"/>
      <c r="BD21" s="63"/>
      <c r="BE21" s="64"/>
      <c r="BF21" s="61">
        <v>10</v>
      </c>
      <c r="BG21" s="61">
        <v>10</v>
      </c>
      <c r="BH21" s="61">
        <v>10</v>
      </c>
      <c r="BI21" s="61">
        <v>10</v>
      </c>
      <c r="BJ21" s="61">
        <v>10</v>
      </c>
      <c r="BK21" s="62">
        <v>10</v>
      </c>
      <c r="BL21" s="62"/>
      <c r="BM21" s="63"/>
      <c r="BN21" s="63"/>
      <c r="BO21" s="64"/>
      <c r="BP21" s="61">
        <v>10</v>
      </c>
      <c r="BQ21" s="62"/>
      <c r="BR21" s="62"/>
      <c r="BS21" s="62"/>
      <c r="BT21" s="62"/>
      <c r="BU21" s="63"/>
      <c r="BV21" s="63"/>
      <c r="BW21" s="63"/>
      <c r="BX21" s="63"/>
      <c r="BY21" s="64"/>
      <c r="BZ21" s="61">
        <v>10</v>
      </c>
      <c r="CA21" s="61">
        <v>10</v>
      </c>
      <c r="CB21" s="61"/>
      <c r="CC21" s="61"/>
      <c r="CD21" s="62"/>
      <c r="CE21" s="62"/>
      <c r="CF21" s="62"/>
      <c r="CG21" s="63"/>
      <c r="CH21" s="63"/>
      <c r="CI21" s="64"/>
      <c r="CJ21" s="61">
        <v>10</v>
      </c>
      <c r="CK21" s="61"/>
      <c r="CL21" s="61"/>
      <c r="CM21" s="61">
        <v>10</v>
      </c>
      <c r="CN21" s="61">
        <v>10</v>
      </c>
      <c r="CO21" s="63"/>
      <c r="CP21" s="63"/>
      <c r="CQ21" s="63"/>
      <c r="CR21" s="63"/>
      <c r="CS21" s="64"/>
      <c r="CT21" s="61">
        <v>10</v>
      </c>
      <c r="CU21" s="61">
        <v>10</v>
      </c>
      <c r="CV21" s="61">
        <v>10</v>
      </c>
      <c r="CW21" s="61"/>
      <c r="CX21" s="62"/>
      <c r="CY21" s="63"/>
      <c r="CZ21" s="63"/>
      <c r="DA21" s="63"/>
      <c r="DB21" s="63"/>
      <c r="DC21" s="64"/>
      <c r="DD21" s="61">
        <v>10</v>
      </c>
      <c r="DE21" s="61">
        <v>10</v>
      </c>
      <c r="DF21" s="62"/>
      <c r="DG21" s="62"/>
      <c r="DH21" s="62"/>
      <c r="DI21" s="63"/>
      <c r="DJ21" s="63"/>
      <c r="DK21" s="63"/>
      <c r="DL21" s="63"/>
      <c r="DM21" s="64"/>
      <c r="DN21" s="61"/>
      <c r="DO21" s="61">
        <v>10</v>
      </c>
      <c r="DP21" s="61">
        <v>10</v>
      </c>
      <c r="DQ21" s="61">
        <v>10</v>
      </c>
      <c r="DR21" s="61">
        <v>10</v>
      </c>
      <c r="DS21" s="61"/>
      <c r="DT21" s="63"/>
      <c r="DU21" s="63"/>
      <c r="DV21" s="63"/>
      <c r="DW21" s="64"/>
      <c r="DX21" s="66">
        <v>10</v>
      </c>
      <c r="DY21" s="66">
        <v>10</v>
      </c>
      <c r="DZ21" s="66">
        <v>10</v>
      </c>
      <c r="EA21" s="66">
        <v>10</v>
      </c>
      <c r="EB21" s="66"/>
      <c r="EC21" s="63"/>
      <c r="ED21" s="63"/>
      <c r="EE21" s="63"/>
      <c r="EF21" s="63"/>
      <c r="EG21" s="67"/>
      <c r="EH21" s="76"/>
      <c r="EI21" s="76"/>
      <c r="EJ21" s="77"/>
      <c r="EK21" s="77"/>
      <c r="EL21" s="77"/>
      <c r="EM21" s="77"/>
      <c r="EN21" s="77"/>
      <c r="EO21" s="77"/>
      <c r="EP21" s="77"/>
      <c r="EQ21" s="67"/>
      <c r="ER21" s="71">
        <f t="shared" si="1"/>
        <v>4</v>
      </c>
      <c r="ES21" s="72">
        <f t="shared" si="2"/>
        <v>5</v>
      </c>
      <c r="ET21" s="72">
        <f t="shared" si="3"/>
        <v>5</v>
      </c>
      <c r="EU21" s="72">
        <f t="shared" si="4"/>
        <v>2</v>
      </c>
      <c r="EV21" s="72">
        <f t="shared" si="5"/>
        <v>5</v>
      </c>
      <c r="EW21" s="72">
        <f t="shared" si="6"/>
        <v>6</v>
      </c>
      <c r="EX21" s="72">
        <f t="shared" si="7"/>
        <v>1</v>
      </c>
      <c r="EY21" s="72">
        <f t="shared" si="8"/>
        <v>2</v>
      </c>
      <c r="EZ21" s="72">
        <f t="shared" si="9"/>
        <v>3</v>
      </c>
      <c r="FA21" s="72">
        <f t="shared" si="10"/>
        <v>3</v>
      </c>
      <c r="FB21" s="72">
        <f t="shared" si="11"/>
        <v>2</v>
      </c>
      <c r="FC21" s="72">
        <f t="shared" si="12"/>
        <v>4</v>
      </c>
      <c r="FD21" s="72">
        <f t="shared" si="13"/>
        <v>4</v>
      </c>
      <c r="FE21" s="72">
        <f t="shared" si="14"/>
        <v>0</v>
      </c>
      <c r="FF21" s="73">
        <f t="shared" si="15"/>
        <v>46</v>
      </c>
      <c r="FG21" s="73">
        <f t="shared" si="16"/>
        <v>0</v>
      </c>
      <c r="FH21" s="74" t="e">
        <f t="shared" si="17"/>
        <v>#DIV/0!</v>
      </c>
      <c r="FI21" s="75" t="str">
        <f t="shared" si="18"/>
        <v>01-11_L1,</v>
      </c>
      <c r="FJ21" s="75" t="str">
        <f t="shared" si="19"/>
        <v/>
      </c>
      <c r="FK21" s="75" t="str">
        <f t="shared" si="20"/>
        <v/>
      </c>
      <c r="FL21" s="75" t="str">
        <f t="shared" si="21"/>
        <v/>
      </c>
      <c r="FM21" s="75" t="str">
        <f t="shared" si="22"/>
        <v/>
      </c>
      <c r="FN21" s="75" t="str">
        <f t="shared" si="23"/>
        <v/>
      </c>
      <c r="FO21" s="75" t="str">
        <f t="shared" si="24"/>
        <v>21-12_L1,</v>
      </c>
      <c r="FP21" s="75" t="str">
        <f t="shared" si="25"/>
        <v>12-01_L3,13-01_L4,</v>
      </c>
      <c r="FQ21" s="75" t="str">
        <f t="shared" si="26"/>
        <v>18-01_L1,18-01_L2,21-01_L3,</v>
      </c>
      <c r="FR21" s="75" t="str">
        <f t="shared" si="27"/>
        <v>28-01_L3,</v>
      </c>
      <c r="FS21" s="75" t="str">
        <f t="shared" si="28"/>
        <v/>
      </c>
      <c r="FT21" s="75" t="str">
        <f t="shared" si="29"/>
        <v>13-02_L4,</v>
      </c>
      <c r="FU21" s="75" t="str">
        <f t="shared" si="30"/>
        <v/>
      </c>
    </row>
    <row r="22" spans="1:177" ht="15.75" customHeight="1" x14ac:dyDescent="0.25">
      <c r="A22" s="56">
        <v>11</v>
      </c>
      <c r="B22" s="57" t="s">
        <v>46</v>
      </c>
      <c r="C22" s="56" t="s">
        <v>47</v>
      </c>
      <c r="D22" s="58">
        <v>21002171210108</v>
      </c>
      <c r="E22" s="59" t="s">
        <v>58</v>
      </c>
      <c r="F22" s="60">
        <v>44866</v>
      </c>
      <c r="G22" s="327"/>
      <c r="H22" s="61">
        <v>11</v>
      </c>
      <c r="I22" s="61">
        <v>11</v>
      </c>
      <c r="J22" s="57">
        <v>11</v>
      </c>
      <c r="K22" s="62">
        <v>11</v>
      </c>
      <c r="L22" s="62">
        <v>11</v>
      </c>
      <c r="M22" s="63"/>
      <c r="N22" s="63"/>
      <c r="O22" s="63"/>
      <c r="P22" s="63"/>
      <c r="Q22" s="64"/>
      <c r="R22" s="61">
        <v>11</v>
      </c>
      <c r="S22" s="61">
        <v>11</v>
      </c>
      <c r="T22" s="61">
        <v>11</v>
      </c>
      <c r="U22" s="61">
        <v>11</v>
      </c>
      <c r="V22" s="61">
        <v>11</v>
      </c>
      <c r="W22" s="63"/>
      <c r="X22" s="63"/>
      <c r="Y22" s="63"/>
      <c r="Z22" s="63"/>
      <c r="AA22" s="64"/>
      <c r="AB22" s="61">
        <v>11</v>
      </c>
      <c r="AC22" s="61">
        <v>11</v>
      </c>
      <c r="AD22" s="61">
        <v>11</v>
      </c>
      <c r="AE22" s="61">
        <v>11</v>
      </c>
      <c r="AF22" s="61">
        <v>11</v>
      </c>
      <c r="AG22" s="63"/>
      <c r="AH22" s="63"/>
      <c r="AI22" s="63"/>
      <c r="AJ22" s="63"/>
      <c r="AK22" s="64"/>
      <c r="AL22" s="61"/>
      <c r="AM22" s="61"/>
      <c r="AN22" s="62"/>
      <c r="AO22" s="62"/>
      <c r="AP22" s="62"/>
      <c r="AQ22" s="62"/>
      <c r="AR22" s="62"/>
      <c r="AS22" s="63"/>
      <c r="AT22" s="63"/>
      <c r="AU22" s="64"/>
      <c r="AV22" s="65">
        <v>11</v>
      </c>
      <c r="AW22" s="65">
        <v>11</v>
      </c>
      <c r="AX22" s="65">
        <v>11</v>
      </c>
      <c r="AY22" s="65">
        <v>11</v>
      </c>
      <c r="AZ22" s="65"/>
      <c r="BA22" s="63"/>
      <c r="BB22" s="63"/>
      <c r="BC22" s="63"/>
      <c r="BD22" s="63"/>
      <c r="BE22" s="64"/>
      <c r="BF22" s="61">
        <v>11</v>
      </c>
      <c r="BG22" s="61">
        <v>11</v>
      </c>
      <c r="BH22" s="61">
        <v>11</v>
      </c>
      <c r="BI22" s="61">
        <v>11</v>
      </c>
      <c r="BJ22" s="61"/>
      <c r="BK22" s="62"/>
      <c r="BL22" s="62"/>
      <c r="BM22" s="63"/>
      <c r="BN22" s="63"/>
      <c r="BO22" s="64"/>
      <c r="BP22" s="61">
        <v>11</v>
      </c>
      <c r="BQ22" s="62">
        <v>11</v>
      </c>
      <c r="BR22" s="62"/>
      <c r="BS22" s="62"/>
      <c r="BT22" s="62"/>
      <c r="BU22" s="63"/>
      <c r="BV22" s="63"/>
      <c r="BW22" s="63"/>
      <c r="BX22" s="63"/>
      <c r="BY22" s="64"/>
      <c r="BZ22" s="61">
        <v>11</v>
      </c>
      <c r="CA22" s="61">
        <v>11</v>
      </c>
      <c r="CB22" s="61">
        <v>11</v>
      </c>
      <c r="CC22" s="61">
        <v>11</v>
      </c>
      <c r="CD22" s="62"/>
      <c r="CE22" s="62"/>
      <c r="CF22" s="62"/>
      <c r="CG22" s="63"/>
      <c r="CH22" s="63"/>
      <c r="CI22" s="64"/>
      <c r="CJ22" s="61">
        <v>11</v>
      </c>
      <c r="CK22" s="61">
        <v>11</v>
      </c>
      <c r="CL22" s="61">
        <v>11</v>
      </c>
      <c r="CM22" s="61">
        <v>11</v>
      </c>
      <c r="CN22" s="61">
        <v>11</v>
      </c>
      <c r="CO22" s="63">
        <v>11</v>
      </c>
      <c r="CP22" s="63"/>
      <c r="CQ22" s="63"/>
      <c r="CR22" s="63"/>
      <c r="CS22" s="64"/>
      <c r="CT22" s="61">
        <v>11</v>
      </c>
      <c r="CU22" s="61">
        <v>11</v>
      </c>
      <c r="CV22" s="61"/>
      <c r="CW22" s="61">
        <v>11</v>
      </c>
      <c r="CX22" s="62"/>
      <c r="CY22" s="63"/>
      <c r="CZ22" s="63"/>
      <c r="DA22" s="63"/>
      <c r="DB22" s="63"/>
      <c r="DC22" s="64"/>
      <c r="DD22" s="61"/>
      <c r="DE22" s="61"/>
      <c r="DF22" s="62"/>
      <c r="DG22" s="62"/>
      <c r="DH22" s="62"/>
      <c r="DI22" s="63"/>
      <c r="DJ22" s="63"/>
      <c r="DK22" s="63"/>
      <c r="DL22" s="63"/>
      <c r="DM22" s="64"/>
      <c r="DN22" s="61"/>
      <c r="DO22" s="61">
        <v>11</v>
      </c>
      <c r="DP22" s="61">
        <v>11</v>
      </c>
      <c r="DQ22" s="61">
        <v>11</v>
      </c>
      <c r="DR22" s="61"/>
      <c r="DS22" s="61"/>
      <c r="DT22" s="63"/>
      <c r="DU22" s="63"/>
      <c r="DV22" s="63"/>
      <c r="DW22" s="64"/>
      <c r="DX22" s="66">
        <v>11</v>
      </c>
      <c r="DY22" s="66">
        <v>11</v>
      </c>
      <c r="DZ22" s="66">
        <v>11</v>
      </c>
      <c r="EA22" s="66">
        <v>11</v>
      </c>
      <c r="EB22" s="66">
        <v>11</v>
      </c>
      <c r="EC22" s="63"/>
      <c r="ED22" s="63"/>
      <c r="EE22" s="63"/>
      <c r="EF22" s="63"/>
      <c r="EG22" s="67"/>
      <c r="EH22" s="76">
        <v>11</v>
      </c>
      <c r="EI22" s="76">
        <v>11</v>
      </c>
      <c r="EJ22" s="77"/>
      <c r="EK22" s="77"/>
      <c r="EL22" s="77"/>
      <c r="EM22" s="77"/>
      <c r="EN22" s="77"/>
      <c r="EO22" s="77"/>
      <c r="EP22" s="77"/>
      <c r="EQ22" s="67"/>
      <c r="ER22" s="71">
        <f t="shared" si="1"/>
        <v>5</v>
      </c>
      <c r="ES22" s="72">
        <f t="shared" si="2"/>
        <v>5</v>
      </c>
      <c r="ET22" s="72">
        <f t="shared" si="3"/>
        <v>5</v>
      </c>
      <c r="EU22" s="72">
        <f t="shared" si="4"/>
        <v>0</v>
      </c>
      <c r="EV22" s="72">
        <f t="shared" si="5"/>
        <v>4</v>
      </c>
      <c r="EW22" s="72">
        <f t="shared" si="6"/>
        <v>4</v>
      </c>
      <c r="EX22" s="72">
        <f t="shared" si="7"/>
        <v>2</v>
      </c>
      <c r="EY22" s="72">
        <f t="shared" si="8"/>
        <v>4</v>
      </c>
      <c r="EZ22" s="72">
        <f t="shared" si="9"/>
        <v>6</v>
      </c>
      <c r="FA22" s="72">
        <f t="shared" si="10"/>
        <v>3</v>
      </c>
      <c r="FB22" s="72">
        <f t="shared" si="11"/>
        <v>0</v>
      </c>
      <c r="FC22" s="72">
        <f t="shared" si="12"/>
        <v>3</v>
      </c>
      <c r="FD22" s="72">
        <f t="shared" si="13"/>
        <v>5</v>
      </c>
      <c r="FE22" s="72">
        <f t="shared" si="14"/>
        <v>2</v>
      </c>
      <c r="FF22" s="73">
        <f t="shared" si="15"/>
        <v>48</v>
      </c>
      <c r="FG22" s="73">
        <f t="shared" si="16"/>
        <v>0</v>
      </c>
      <c r="FH22" s="74" t="e">
        <f t="shared" si="17"/>
        <v>#DIV/0!</v>
      </c>
      <c r="FI22" s="75" t="str">
        <f t="shared" si="18"/>
        <v/>
      </c>
      <c r="FJ22" s="75" t="str">
        <f t="shared" si="19"/>
        <v/>
      </c>
      <c r="FK22" s="75" t="str">
        <f t="shared" si="20"/>
        <v/>
      </c>
      <c r="FL22" s="75" t="str">
        <f t="shared" si="21"/>
        <v>02-12_L4,03-12_L3,</v>
      </c>
      <c r="FM22" s="75" t="str">
        <f t="shared" si="22"/>
        <v>10-12_L3,</v>
      </c>
      <c r="FN22" s="75" t="str">
        <f t="shared" si="23"/>
        <v>16-12_L4,17-12_L3,</v>
      </c>
      <c r="FO22" s="75" t="str">
        <f t="shared" si="24"/>
        <v/>
      </c>
      <c r="FP22" s="75" t="str">
        <f t="shared" si="25"/>
        <v/>
      </c>
      <c r="FQ22" s="75" t="str">
        <f t="shared" si="26"/>
        <v/>
      </c>
      <c r="FR22" s="75" t="str">
        <f t="shared" si="27"/>
        <v>27-01_L4,</v>
      </c>
      <c r="FS22" s="75" t="str">
        <f t="shared" si="28"/>
        <v>10-02_L4,11-02_L3,</v>
      </c>
      <c r="FT22" s="75" t="str">
        <f t="shared" si="29"/>
        <v>13-02_L4,17-02_L4,</v>
      </c>
      <c r="FU22" s="75" t="str">
        <f t="shared" si="30"/>
        <v>17-02_L4,</v>
      </c>
    </row>
    <row r="23" spans="1:177" ht="15.75" customHeight="1" x14ac:dyDescent="0.25">
      <c r="A23" s="56">
        <v>12</v>
      </c>
      <c r="B23" s="57" t="s">
        <v>46</v>
      </c>
      <c r="C23" s="56" t="s">
        <v>47</v>
      </c>
      <c r="D23" s="58">
        <v>21002171210050</v>
      </c>
      <c r="E23" s="59" t="s">
        <v>59</v>
      </c>
      <c r="F23" s="60">
        <v>44866</v>
      </c>
      <c r="G23" s="327"/>
      <c r="H23" s="61">
        <v>12</v>
      </c>
      <c r="I23" s="61">
        <v>12</v>
      </c>
      <c r="J23" s="57">
        <v>12</v>
      </c>
      <c r="K23" s="62">
        <v>12</v>
      </c>
      <c r="L23" s="62">
        <v>12</v>
      </c>
      <c r="M23" s="63"/>
      <c r="N23" s="63"/>
      <c r="O23" s="63"/>
      <c r="P23" s="63"/>
      <c r="Q23" s="64"/>
      <c r="R23" s="61">
        <v>12</v>
      </c>
      <c r="S23" s="61">
        <v>12</v>
      </c>
      <c r="T23" s="61">
        <v>12</v>
      </c>
      <c r="U23" s="61">
        <v>12</v>
      </c>
      <c r="V23" s="61">
        <v>12</v>
      </c>
      <c r="W23" s="63"/>
      <c r="X23" s="63"/>
      <c r="Y23" s="63"/>
      <c r="Z23" s="63"/>
      <c r="AA23" s="64"/>
      <c r="AB23" s="61">
        <v>12</v>
      </c>
      <c r="AC23" s="61">
        <v>12</v>
      </c>
      <c r="AD23" s="61">
        <v>12</v>
      </c>
      <c r="AE23" s="61">
        <v>12</v>
      </c>
      <c r="AF23" s="61"/>
      <c r="AG23" s="63"/>
      <c r="AH23" s="63"/>
      <c r="AI23" s="63"/>
      <c r="AJ23" s="63"/>
      <c r="AK23" s="64"/>
      <c r="AL23" s="61"/>
      <c r="AM23" s="61"/>
      <c r="AN23" s="62"/>
      <c r="AO23" s="62"/>
      <c r="AP23" s="62"/>
      <c r="AQ23" s="62"/>
      <c r="AR23" s="62"/>
      <c r="AS23" s="63"/>
      <c r="AT23" s="63"/>
      <c r="AU23" s="64"/>
      <c r="AV23" s="65">
        <v>12</v>
      </c>
      <c r="AW23" s="65">
        <v>12</v>
      </c>
      <c r="AX23" s="65">
        <v>12</v>
      </c>
      <c r="AY23" s="65">
        <v>12</v>
      </c>
      <c r="AZ23" s="65">
        <v>12</v>
      </c>
      <c r="BA23" s="63"/>
      <c r="BB23" s="63"/>
      <c r="BC23" s="63"/>
      <c r="BD23" s="63"/>
      <c r="BE23" s="64"/>
      <c r="BF23" s="61">
        <v>12</v>
      </c>
      <c r="BG23" s="61">
        <v>12</v>
      </c>
      <c r="BH23" s="61">
        <v>12</v>
      </c>
      <c r="BI23" s="61">
        <v>12</v>
      </c>
      <c r="BJ23" s="61"/>
      <c r="BK23" s="62">
        <v>12</v>
      </c>
      <c r="BL23" s="62"/>
      <c r="BM23" s="63"/>
      <c r="BN23" s="63"/>
      <c r="BO23" s="64"/>
      <c r="BP23" s="61"/>
      <c r="BQ23" s="62">
        <v>12</v>
      </c>
      <c r="BR23" s="62"/>
      <c r="BS23" s="62"/>
      <c r="BT23" s="62"/>
      <c r="BU23" s="63"/>
      <c r="BV23" s="63"/>
      <c r="BW23" s="63"/>
      <c r="BX23" s="63"/>
      <c r="BY23" s="64"/>
      <c r="BZ23" s="61"/>
      <c r="CA23" s="61"/>
      <c r="CB23" s="61"/>
      <c r="CC23" s="61"/>
      <c r="CD23" s="62"/>
      <c r="CE23" s="62"/>
      <c r="CF23" s="62"/>
      <c r="CG23" s="63"/>
      <c r="CH23" s="63"/>
      <c r="CI23" s="64"/>
      <c r="CJ23" s="61">
        <v>12</v>
      </c>
      <c r="CK23" s="61">
        <v>12</v>
      </c>
      <c r="CL23" s="61">
        <v>12</v>
      </c>
      <c r="CM23" s="61">
        <v>12</v>
      </c>
      <c r="CN23" s="61">
        <v>12</v>
      </c>
      <c r="CO23" s="63">
        <v>12</v>
      </c>
      <c r="CP23" s="63"/>
      <c r="CQ23" s="63"/>
      <c r="CR23" s="63"/>
      <c r="CS23" s="64"/>
      <c r="CT23" s="61">
        <v>12</v>
      </c>
      <c r="CU23" s="61">
        <v>12</v>
      </c>
      <c r="CV23" s="61">
        <v>12</v>
      </c>
      <c r="CW23" s="61"/>
      <c r="CX23" s="62"/>
      <c r="CY23" s="63"/>
      <c r="CZ23" s="63"/>
      <c r="DA23" s="63"/>
      <c r="DB23" s="63"/>
      <c r="DC23" s="64"/>
      <c r="DD23" s="61">
        <v>12</v>
      </c>
      <c r="DE23" s="61">
        <v>12</v>
      </c>
      <c r="DF23" s="62"/>
      <c r="DG23" s="62"/>
      <c r="DH23" s="62"/>
      <c r="DI23" s="63"/>
      <c r="DJ23" s="63"/>
      <c r="DK23" s="63"/>
      <c r="DL23" s="63"/>
      <c r="DM23" s="64"/>
      <c r="DN23" s="61">
        <v>12</v>
      </c>
      <c r="DO23" s="61"/>
      <c r="DP23" s="61">
        <v>12</v>
      </c>
      <c r="DQ23" s="61">
        <v>12</v>
      </c>
      <c r="DR23" s="61">
        <v>12</v>
      </c>
      <c r="DS23" s="61"/>
      <c r="DT23" s="63"/>
      <c r="DU23" s="63"/>
      <c r="DV23" s="63"/>
      <c r="DW23" s="64"/>
      <c r="DX23" s="66">
        <v>12</v>
      </c>
      <c r="DY23" s="66">
        <v>12</v>
      </c>
      <c r="DZ23" s="66"/>
      <c r="EA23" s="66">
        <v>12</v>
      </c>
      <c r="EB23" s="66">
        <v>12</v>
      </c>
      <c r="EC23" s="63"/>
      <c r="ED23" s="63"/>
      <c r="EE23" s="63"/>
      <c r="EF23" s="63"/>
      <c r="EG23" s="67"/>
      <c r="EH23" s="76">
        <v>12</v>
      </c>
      <c r="EI23" s="76">
        <v>12</v>
      </c>
      <c r="EJ23" s="77"/>
      <c r="EK23" s="77"/>
      <c r="EL23" s="77"/>
      <c r="EM23" s="77"/>
      <c r="EN23" s="77"/>
      <c r="EO23" s="77"/>
      <c r="EP23" s="77"/>
      <c r="EQ23" s="67"/>
      <c r="ER23" s="71">
        <f t="shared" si="1"/>
        <v>5</v>
      </c>
      <c r="ES23" s="72">
        <f t="shared" si="2"/>
        <v>5</v>
      </c>
      <c r="ET23" s="72">
        <f t="shared" si="3"/>
        <v>4</v>
      </c>
      <c r="EU23" s="72">
        <f t="shared" si="4"/>
        <v>0</v>
      </c>
      <c r="EV23" s="72">
        <f t="shared" si="5"/>
        <v>5</v>
      </c>
      <c r="EW23" s="72">
        <f t="shared" si="6"/>
        <v>5</v>
      </c>
      <c r="EX23" s="72">
        <f t="shared" si="7"/>
        <v>1</v>
      </c>
      <c r="EY23" s="72">
        <f t="shared" si="8"/>
        <v>0</v>
      </c>
      <c r="EZ23" s="72">
        <f t="shared" si="9"/>
        <v>6</v>
      </c>
      <c r="FA23" s="72">
        <f t="shared" si="10"/>
        <v>3</v>
      </c>
      <c r="FB23" s="72">
        <f t="shared" si="11"/>
        <v>2</v>
      </c>
      <c r="FC23" s="72">
        <f t="shared" si="12"/>
        <v>4</v>
      </c>
      <c r="FD23" s="72">
        <f t="shared" si="13"/>
        <v>4</v>
      </c>
      <c r="FE23" s="72">
        <f t="shared" si="14"/>
        <v>2</v>
      </c>
      <c r="FF23" s="73">
        <f t="shared" si="15"/>
        <v>46</v>
      </c>
      <c r="FG23" s="73">
        <f t="shared" si="16"/>
        <v>0</v>
      </c>
      <c r="FH23" s="74" t="e">
        <f t="shared" si="17"/>
        <v>#DIV/0!</v>
      </c>
      <c r="FI23" s="75" t="str">
        <f t="shared" si="18"/>
        <v/>
      </c>
      <c r="FJ23" s="75" t="str">
        <f t="shared" si="19"/>
        <v/>
      </c>
      <c r="FK23" s="75" t="str">
        <f t="shared" si="20"/>
        <v>19-11_L3,</v>
      </c>
      <c r="FL23" s="75" t="str">
        <f t="shared" si="21"/>
        <v>02-12_L4,03-12_L3,</v>
      </c>
      <c r="FM23" s="75" t="str">
        <f t="shared" si="22"/>
        <v/>
      </c>
      <c r="FN23" s="75" t="str">
        <f t="shared" si="23"/>
        <v>16-12_L4,</v>
      </c>
      <c r="FO23" s="75" t="str">
        <f t="shared" si="24"/>
        <v>20-12_L1,</v>
      </c>
      <c r="FP23" s="75" t="str">
        <f t="shared" si="25"/>
        <v>10-01_L1,11-01_L1,12-01_L3,13-01_L4,</v>
      </c>
      <c r="FQ23" s="75" t="str">
        <f t="shared" si="26"/>
        <v/>
      </c>
      <c r="FR23" s="75" t="str">
        <f t="shared" si="27"/>
        <v>28-01_L3,</v>
      </c>
      <c r="FS23" s="75" t="str">
        <f t="shared" si="28"/>
        <v/>
      </c>
      <c r="FT23" s="75" t="str">
        <f t="shared" si="29"/>
        <v>14-02_L1,</v>
      </c>
      <c r="FU23" s="75" t="str">
        <f t="shared" si="30"/>
        <v/>
      </c>
    </row>
    <row r="24" spans="1:177" ht="15.75" customHeight="1" x14ac:dyDescent="0.25">
      <c r="A24" s="56">
        <v>13</v>
      </c>
      <c r="B24" s="57" t="s">
        <v>46</v>
      </c>
      <c r="C24" s="56" t="s">
        <v>47</v>
      </c>
      <c r="D24" s="58">
        <v>21002171210054</v>
      </c>
      <c r="E24" s="59" t="s">
        <v>60</v>
      </c>
      <c r="F24" s="60">
        <v>44866</v>
      </c>
      <c r="G24" s="327"/>
      <c r="H24" s="61">
        <v>13</v>
      </c>
      <c r="I24" s="61">
        <v>13</v>
      </c>
      <c r="J24" s="57">
        <v>13</v>
      </c>
      <c r="K24" s="62">
        <v>13</v>
      </c>
      <c r="L24" s="62">
        <v>13</v>
      </c>
      <c r="M24" s="63"/>
      <c r="N24" s="63"/>
      <c r="O24" s="63"/>
      <c r="P24" s="63"/>
      <c r="Q24" s="64"/>
      <c r="R24" s="61">
        <v>13</v>
      </c>
      <c r="S24" s="61">
        <v>13</v>
      </c>
      <c r="T24" s="61">
        <v>13</v>
      </c>
      <c r="U24" s="61">
        <v>13</v>
      </c>
      <c r="V24" s="61"/>
      <c r="W24" s="63"/>
      <c r="X24" s="63"/>
      <c r="Y24" s="63"/>
      <c r="Z24" s="63"/>
      <c r="AA24" s="64"/>
      <c r="AB24" s="61">
        <v>13</v>
      </c>
      <c r="AC24" s="61">
        <v>13</v>
      </c>
      <c r="AD24" s="61">
        <v>13</v>
      </c>
      <c r="AE24" s="61">
        <v>13</v>
      </c>
      <c r="AF24" s="61"/>
      <c r="AG24" s="63"/>
      <c r="AH24" s="63"/>
      <c r="AI24" s="63"/>
      <c r="AJ24" s="63"/>
      <c r="AK24" s="64"/>
      <c r="AL24" s="61"/>
      <c r="AM24" s="61"/>
      <c r="AN24" s="62"/>
      <c r="AO24" s="62"/>
      <c r="AP24" s="62"/>
      <c r="AQ24" s="62"/>
      <c r="AR24" s="62"/>
      <c r="AS24" s="63"/>
      <c r="AT24" s="63"/>
      <c r="AU24" s="64"/>
      <c r="AV24" s="65"/>
      <c r="AW24" s="65"/>
      <c r="AX24" s="65"/>
      <c r="AY24" s="65"/>
      <c r="AZ24" s="65"/>
      <c r="BA24" s="63"/>
      <c r="BB24" s="63"/>
      <c r="BC24" s="63"/>
      <c r="BD24" s="63"/>
      <c r="BE24" s="64"/>
      <c r="BF24" s="61">
        <v>13</v>
      </c>
      <c r="BG24" s="61">
        <v>13</v>
      </c>
      <c r="BH24" s="61">
        <v>13</v>
      </c>
      <c r="BI24" s="61">
        <v>13</v>
      </c>
      <c r="BJ24" s="61">
        <v>13</v>
      </c>
      <c r="BK24" s="62">
        <v>13</v>
      </c>
      <c r="BL24" s="62"/>
      <c r="BM24" s="63"/>
      <c r="BN24" s="63"/>
      <c r="BO24" s="64"/>
      <c r="BP24" s="61">
        <v>13</v>
      </c>
      <c r="BQ24" s="62">
        <v>13</v>
      </c>
      <c r="BR24" s="62"/>
      <c r="BS24" s="62"/>
      <c r="BT24" s="62"/>
      <c r="BU24" s="63"/>
      <c r="BV24" s="63"/>
      <c r="BW24" s="63"/>
      <c r="BX24" s="63"/>
      <c r="BY24" s="64"/>
      <c r="BZ24" s="61">
        <v>13</v>
      </c>
      <c r="CA24" s="61">
        <v>13</v>
      </c>
      <c r="CB24" s="61">
        <v>13</v>
      </c>
      <c r="CC24" s="61">
        <v>13</v>
      </c>
      <c r="CD24" s="62"/>
      <c r="CE24" s="62"/>
      <c r="CF24" s="62"/>
      <c r="CG24" s="63"/>
      <c r="CH24" s="63"/>
      <c r="CI24" s="64"/>
      <c r="CJ24" s="61">
        <v>13</v>
      </c>
      <c r="CK24" s="61">
        <v>13</v>
      </c>
      <c r="CL24" s="61">
        <v>13</v>
      </c>
      <c r="CM24" s="61">
        <v>13</v>
      </c>
      <c r="CN24" s="61">
        <v>13</v>
      </c>
      <c r="CO24" s="63">
        <v>13</v>
      </c>
      <c r="CP24" s="63"/>
      <c r="CQ24" s="63"/>
      <c r="CR24" s="63"/>
      <c r="CS24" s="64"/>
      <c r="CT24" s="61">
        <v>13</v>
      </c>
      <c r="CU24" s="61">
        <v>13</v>
      </c>
      <c r="CV24" s="61">
        <v>13</v>
      </c>
      <c r="CW24" s="61"/>
      <c r="CX24" s="62"/>
      <c r="CY24" s="63"/>
      <c r="CZ24" s="63"/>
      <c r="DA24" s="63"/>
      <c r="DB24" s="63"/>
      <c r="DC24" s="64"/>
      <c r="DD24" s="61">
        <v>13</v>
      </c>
      <c r="DE24" s="61">
        <v>13</v>
      </c>
      <c r="DF24" s="62"/>
      <c r="DG24" s="62"/>
      <c r="DH24" s="62"/>
      <c r="DI24" s="63"/>
      <c r="DJ24" s="63"/>
      <c r="DK24" s="63"/>
      <c r="DL24" s="63"/>
      <c r="DM24" s="64"/>
      <c r="DN24" s="61">
        <v>13</v>
      </c>
      <c r="DO24" s="61">
        <v>13</v>
      </c>
      <c r="DP24" s="61"/>
      <c r="DQ24" s="61">
        <v>13</v>
      </c>
      <c r="DR24" s="61">
        <v>13</v>
      </c>
      <c r="DS24" s="61"/>
      <c r="DT24" s="63"/>
      <c r="DU24" s="63"/>
      <c r="DV24" s="63"/>
      <c r="DW24" s="64"/>
      <c r="DX24" s="66">
        <v>13</v>
      </c>
      <c r="DY24" s="66"/>
      <c r="DZ24" s="66">
        <v>13</v>
      </c>
      <c r="EA24" s="66">
        <v>13</v>
      </c>
      <c r="EB24" s="66">
        <v>13</v>
      </c>
      <c r="EC24" s="63"/>
      <c r="ED24" s="63"/>
      <c r="EE24" s="63"/>
      <c r="EF24" s="63"/>
      <c r="EG24" s="67"/>
      <c r="EH24" s="76"/>
      <c r="EI24" s="76"/>
      <c r="EJ24" s="77"/>
      <c r="EK24" s="77"/>
      <c r="EL24" s="77"/>
      <c r="EM24" s="77"/>
      <c r="EN24" s="77"/>
      <c r="EO24" s="77"/>
      <c r="EP24" s="77"/>
      <c r="EQ24" s="67"/>
      <c r="ER24" s="71">
        <f t="shared" si="1"/>
        <v>5</v>
      </c>
      <c r="ES24" s="72">
        <f t="shared" si="2"/>
        <v>4</v>
      </c>
      <c r="ET24" s="72">
        <f t="shared" si="3"/>
        <v>4</v>
      </c>
      <c r="EU24" s="72">
        <f t="shared" si="4"/>
        <v>0</v>
      </c>
      <c r="EV24" s="72">
        <f t="shared" si="5"/>
        <v>0</v>
      </c>
      <c r="EW24" s="72">
        <f t="shared" si="6"/>
        <v>6</v>
      </c>
      <c r="EX24" s="72">
        <f t="shared" si="7"/>
        <v>2</v>
      </c>
      <c r="EY24" s="72">
        <f t="shared" si="8"/>
        <v>4</v>
      </c>
      <c r="EZ24" s="72">
        <f t="shared" si="9"/>
        <v>6</v>
      </c>
      <c r="FA24" s="72">
        <f t="shared" si="10"/>
        <v>3</v>
      </c>
      <c r="FB24" s="72">
        <f t="shared" si="11"/>
        <v>2</v>
      </c>
      <c r="FC24" s="72">
        <f t="shared" si="12"/>
        <v>4</v>
      </c>
      <c r="FD24" s="72">
        <f t="shared" si="13"/>
        <v>4</v>
      </c>
      <c r="FE24" s="72">
        <f t="shared" si="14"/>
        <v>0</v>
      </c>
      <c r="FF24" s="73">
        <f t="shared" si="15"/>
        <v>44</v>
      </c>
      <c r="FG24" s="73">
        <f t="shared" si="16"/>
        <v>0</v>
      </c>
      <c r="FH24" s="74" t="e">
        <f t="shared" si="17"/>
        <v>#DIV/0!</v>
      </c>
      <c r="FI24" s="75" t="str">
        <f t="shared" si="18"/>
        <v/>
      </c>
      <c r="FJ24" s="75" t="str">
        <f t="shared" si="19"/>
        <v>12-11_L3,</v>
      </c>
      <c r="FK24" s="75" t="str">
        <f t="shared" si="20"/>
        <v>19-11_L3,</v>
      </c>
      <c r="FL24" s="75" t="str">
        <f t="shared" si="21"/>
        <v>02-12_L4,03-12_L3,</v>
      </c>
      <c r="FM24" s="75" t="str">
        <f t="shared" si="22"/>
        <v>06-12_L1,07-12_L1,08-12_L3,09-12_L4,10-12_L3,</v>
      </c>
      <c r="FN24" s="75" t="str">
        <f t="shared" si="23"/>
        <v/>
      </c>
      <c r="FO24" s="75" t="str">
        <f t="shared" si="24"/>
        <v/>
      </c>
      <c r="FP24" s="75" t="str">
        <f t="shared" si="25"/>
        <v/>
      </c>
      <c r="FQ24" s="75" t="str">
        <f t="shared" si="26"/>
        <v/>
      </c>
      <c r="FR24" s="75" t="str">
        <f t="shared" si="27"/>
        <v>28-01_L3,</v>
      </c>
      <c r="FS24" s="75" t="str">
        <f t="shared" si="28"/>
        <v/>
      </c>
      <c r="FT24" s="75" t="str">
        <f t="shared" si="29"/>
        <v>15-02_L1,</v>
      </c>
      <c r="FU24" s="75" t="str">
        <f t="shared" si="30"/>
        <v>15-02_L1,</v>
      </c>
    </row>
    <row r="25" spans="1:177" ht="15.75" customHeight="1" x14ac:dyDescent="0.25">
      <c r="A25" s="56">
        <v>14</v>
      </c>
      <c r="B25" s="57" t="s">
        <v>46</v>
      </c>
      <c r="C25" s="56" t="s">
        <v>47</v>
      </c>
      <c r="D25" s="58">
        <v>21002171210183</v>
      </c>
      <c r="E25" s="59" t="s">
        <v>61</v>
      </c>
      <c r="F25" s="60">
        <v>44866</v>
      </c>
      <c r="G25" s="327"/>
      <c r="H25" s="61"/>
      <c r="I25" s="61">
        <v>14</v>
      </c>
      <c r="J25" s="57">
        <v>14</v>
      </c>
      <c r="K25" s="62">
        <v>14</v>
      </c>
      <c r="L25" s="62">
        <v>14</v>
      </c>
      <c r="M25" s="63"/>
      <c r="N25" s="63"/>
      <c r="O25" s="63"/>
      <c r="P25" s="63"/>
      <c r="Q25" s="64"/>
      <c r="R25" s="61">
        <v>14</v>
      </c>
      <c r="S25" s="61">
        <v>14</v>
      </c>
      <c r="T25" s="61">
        <v>14</v>
      </c>
      <c r="U25" s="61">
        <v>14</v>
      </c>
      <c r="V25" s="61">
        <v>14</v>
      </c>
      <c r="W25" s="63"/>
      <c r="X25" s="63"/>
      <c r="Y25" s="63"/>
      <c r="Z25" s="63"/>
      <c r="AA25" s="64"/>
      <c r="AB25" s="61">
        <v>14</v>
      </c>
      <c r="AC25" s="61">
        <v>14</v>
      </c>
      <c r="AD25" s="61">
        <v>14</v>
      </c>
      <c r="AE25" s="61">
        <v>14</v>
      </c>
      <c r="AF25" s="61"/>
      <c r="AG25" s="63"/>
      <c r="AH25" s="63"/>
      <c r="AI25" s="63"/>
      <c r="AJ25" s="63"/>
      <c r="AK25" s="64"/>
      <c r="AL25" s="61">
        <v>14</v>
      </c>
      <c r="AM25" s="61">
        <v>14</v>
      </c>
      <c r="AN25" s="62"/>
      <c r="AO25" s="62"/>
      <c r="AP25" s="62"/>
      <c r="AQ25" s="62"/>
      <c r="AR25" s="62"/>
      <c r="AS25" s="63"/>
      <c r="AT25" s="63"/>
      <c r="AU25" s="64"/>
      <c r="AV25" s="65">
        <v>14</v>
      </c>
      <c r="AW25" s="65">
        <v>14</v>
      </c>
      <c r="AX25" s="65">
        <v>14</v>
      </c>
      <c r="AY25" s="65">
        <v>14</v>
      </c>
      <c r="AZ25" s="65"/>
      <c r="BA25" s="63"/>
      <c r="BB25" s="63"/>
      <c r="BC25" s="63"/>
      <c r="BD25" s="63"/>
      <c r="BE25" s="64"/>
      <c r="BF25" s="61">
        <v>14</v>
      </c>
      <c r="BG25" s="61">
        <v>14</v>
      </c>
      <c r="BH25" s="61">
        <v>14</v>
      </c>
      <c r="BI25" s="61">
        <v>14</v>
      </c>
      <c r="BJ25" s="61">
        <v>14</v>
      </c>
      <c r="BK25" s="62">
        <v>14</v>
      </c>
      <c r="BL25" s="62"/>
      <c r="BM25" s="63"/>
      <c r="BN25" s="63"/>
      <c r="BO25" s="64"/>
      <c r="BP25" s="61">
        <v>14</v>
      </c>
      <c r="BQ25" s="62">
        <v>14</v>
      </c>
      <c r="BR25" s="62"/>
      <c r="BS25" s="62"/>
      <c r="BT25" s="62"/>
      <c r="BU25" s="63"/>
      <c r="BV25" s="63"/>
      <c r="BW25" s="63"/>
      <c r="BX25" s="63"/>
      <c r="BY25" s="64"/>
      <c r="BZ25" s="61">
        <v>14</v>
      </c>
      <c r="CA25" s="61">
        <v>14</v>
      </c>
      <c r="CB25" s="61">
        <v>14</v>
      </c>
      <c r="CC25" s="61">
        <v>14</v>
      </c>
      <c r="CD25" s="62"/>
      <c r="CE25" s="62"/>
      <c r="CF25" s="62"/>
      <c r="CG25" s="63"/>
      <c r="CH25" s="63"/>
      <c r="CI25" s="64"/>
      <c r="CJ25" s="61">
        <v>14</v>
      </c>
      <c r="CK25" s="61">
        <v>14</v>
      </c>
      <c r="CL25" s="61">
        <v>14</v>
      </c>
      <c r="CM25" s="61">
        <v>14</v>
      </c>
      <c r="CN25" s="61">
        <v>14</v>
      </c>
      <c r="CO25" s="63">
        <v>14</v>
      </c>
      <c r="CP25" s="63"/>
      <c r="CQ25" s="63"/>
      <c r="CR25" s="63"/>
      <c r="CS25" s="64"/>
      <c r="CT25" s="61"/>
      <c r="CU25" s="61"/>
      <c r="CV25" s="61"/>
      <c r="CW25" s="61">
        <v>14</v>
      </c>
      <c r="CX25" s="62"/>
      <c r="CY25" s="63"/>
      <c r="CZ25" s="63"/>
      <c r="DA25" s="63"/>
      <c r="DB25" s="63"/>
      <c r="DC25" s="64"/>
      <c r="DD25" s="61">
        <v>14</v>
      </c>
      <c r="DE25" s="61">
        <v>14</v>
      </c>
      <c r="DF25" s="62"/>
      <c r="DG25" s="62"/>
      <c r="DH25" s="62"/>
      <c r="DI25" s="63"/>
      <c r="DJ25" s="63"/>
      <c r="DK25" s="63"/>
      <c r="DL25" s="63"/>
      <c r="DM25" s="64"/>
      <c r="DN25" s="61">
        <v>14</v>
      </c>
      <c r="DO25" s="61"/>
      <c r="DP25" s="61"/>
      <c r="DQ25" s="61"/>
      <c r="DR25" s="61"/>
      <c r="DS25" s="61"/>
      <c r="DT25" s="63"/>
      <c r="DU25" s="63"/>
      <c r="DV25" s="63"/>
      <c r="DW25" s="64"/>
      <c r="DX25" s="66">
        <v>14</v>
      </c>
      <c r="DY25" s="66">
        <v>14</v>
      </c>
      <c r="DZ25" s="66">
        <v>14</v>
      </c>
      <c r="EA25" s="66">
        <v>14</v>
      </c>
      <c r="EB25" s="66">
        <v>14</v>
      </c>
      <c r="EC25" s="63"/>
      <c r="ED25" s="63"/>
      <c r="EE25" s="63"/>
      <c r="EF25" s="63"/>
      <c r="EG25" s="67"/>
      <c r="EH25" s="76">
        <v>14</v>
      </c>
      <c r="EI25" s="76">
        <v>14</v>
      </c>
      <c r="EJ25" s="77"/>
      <c r="EK25" s="77"/>
      <c r="EL25" s="77"/>
      <c r="EM25" s="77"/>
      <c r="EN25" s="77"/>
      <c r="EO25" s="77"/>
      <c r="EP25" s="77"/>
      <c r="EQ25" s="67"/>
      <c r="ER25" s="71">
        <f t="shared" si="1"/>
        <v>4</v>
      </c>
      <c r="ES25" s="72">
        <f t="shared" si="2"/>
        <v>5</v>
      </c>
      <c r="ET25" s="72">
        <f t="shared" si="3"/>
        <v>4</v>
      </c>
      <c r="EU25" s="72">
        <f t="shared" si="4"/>
        <v>2</v>
      </c>
      <c r="EV25" s="72">
        <f t="shared" si="5"/>
        <v>4</v>
      </c>
      <c r="EW25" s="72">
        <f t="shared" si="6"/>
        <v>6</v>
      </c>
      <c r="EX25" s="72">
        <f t="shared" si="7"/>
        <v>2</v>
      </c>
      <c r="EY25" s="72">
        <f t="shared" si="8"/>
        <v>4</v>
      </c>
      <c r="EZ25" s="72">
        <f t="shared" si="9"/>
        <v>6</v>
      </c>
      <c r="FA25" s="72">
        <f t="shared" si="10"/>
        <v>1</v>
      </c>
      <c r="FB25" s="72">
        <f t="shared" si="11"/>
        <v>2</v>
      </c>
      <c r="FC25" s="72">
        <f t="shared" si="12"/>
        <v>1</v>
      </c>
      <c r="FD25" s="72">
        <f t="shared" si="13"/>
        <v>5</v>
      </c>
      <c r="FE25" s="72">
        <f t="shared" si="14"/>
        <v>2</v>
      </c>
      <c r="FF25" s="73">
        <f t="shared" si="15"/>
        <v>48</v>
      </c>
      <c r="FG25" s="73">
        <f t="shared" si="16"/>
        <v>0</v>
      </c>
      <c r="FH25" s="74" t="e">
        <f t="shared" si="17"/>
        <v>#DIV/0!</v>
      </c>
      <c r="FI25" s="75" t="str">
        <f t="shared" si="18"/>
        <v>01-11_L1,</v>
      </c>
      <c r="FJ25" s="75" t="str">
        <f t="shared" si="19"/>
        <v/>
      </c>
      <c r="FK25" s="75" t="str">
        <f t="shared" si="20"/>
        <v>19-11_L3,</v>
      </c>
      <c r="FL25" s="75" t="str">
        <f t="shared" si="21"/>
        <v/>
      </c>
      <c r="FM25" s="75" t="str">
        <f t="shared" si="22"/>
        <v>10-12_L3,</v>
      </c>
      <c r="FN25" s="75" t="str">
        <f t="shared" si="23"/>
        <v/>
      </c>
      <c r="FO25" s="75" t="str">
        <f t="shared" si="24"/>
        <v/>
      </c>
      <c r="FP25" s="75" t="str">
        <f t="shared" si="25"/>
        <v/>
      </c>
      <c r="FQ25" s="75" t="str">
        <f t="shared" si="26"/>
        <v/>
      </c>
      <c r="FR25" s="75" t="str">
        <f t="shared" si="27"/>
        <v>24-01_L1,25-01_L1,27-01_L4,</v>
      </c>
      <c r="FS25" s="75" t="str">
        <f t="shared" si="28"/>
        <v/>
      </c>
      <c r="FT25" s="75" t="str">
        <f t="shared" si="29"/>
        <v>14-02_L1,15-02_L1,16-02_L3,17-02_L4,</v>
      </c>
      <c r="FU25" s="75" t="str">
        <f t="shared" si="30"/>
        <v>15-02_L1,16-02_L3,17-02_L4,</v>
      </c>
    </row>
    <row r="26" spans="1:177" ht="15.75" customHeight="1" x14ac:dyDescent="0.25">
      <c r="A26" s="56">
        <v>15</v>
      </c>
      <c r="B26" s="57" t="s">
        <v>46</v>
      </c>
      <c r="C26" s="56" t="s">
        <v>47</v>
      </c>
      <c r="D26" s="58">
        <v>21002171210102</v>
      </c>
      <c r="E26" s="59" t="s">
        <v>62</v>
      </c>
      <c r="F26" s="60">
        <v>44866</v>
      </c>
      <c r="G26" s="327"/>
      <c r="H26" s="61"/>
      <c r="I26" s="61"/>
      <c r="J26" s="57">
        <v>15</v>
      </c>
      <c r="K26" s="62">
        <v>15</v>
      </c>
      <c r="L26" s="62">
        <v>15</v>
      </c>
      <c r="M26" s="63"/>
      <c r="N26" s="63"/>
      <c r="O26" s="63"/>
      <c r="P26" s="63"/>
      <c r="Q26" s="64"/>
      <c r="R26" s="61"/>
      <c r="S26" s="61">
        <v>15</v>
      </c>
      <c r="T26" s="61">
        <v>15</v>
      </c>
      <c r="U26" s="61">
        <v>15</v>
      </c>
      <c r="V26" s="61">
        <v>15</v>
      </c>
      <c r="W26" s="63"/>
      <c r="X26" s="63"/>
      <c r="Y26" s="63"/>
      <c r="Z26" s="63"/>
      <c r="AA26" s="64"/>
      <c r="AB26" s="61">
        <v>15</v>
      </c>
      <c r="AC26" s="61">
        <v>15</v>
      </c>
      <c r="AD26" s="61">
        <v>15</v>
      </c>
      <c r="AE26" s="61">
        <v>15</v>
      </c>
      <c r="AF26" s="61">
        <v>15</v>
      </c>
      <c r="AG26" s="63"/>
      <c r="AH26" s="63"/>
      <c r="AI26" s="63"/>
      <c r="AJ26" s="63"/>
      <c r="AK26" s="64"/>
      <c r="AL26" s="61">
        <v>15</v>
      </c>
      <c r="AM26" s="61">
        <v>15</v>
      </c>
      <c r="AN26" s="62"/>
      <c r="AO26" s="62"/>
      <c r="AP26" s="62"/>
      <c r="AQ26" s="62"/>
      <c r="AR26" s="62"/>
      <c r="AS26" s="63"/>
      <c r="AT26" s="63"/>
      <c r="AU26" s="64"/>
      <c r="AV26" s="65">
        <v>15</v>
      </c>
      <c r="AW26" s="65">
        <v>15</v>
      </c>
      <c r="AX26" s="65">
        <v>15</v>
      </c>
      <c r="AY26" s="65">
        <v>15</v>
      </c>
      <c r="AZ26" s="65">
        <v>15</v>
      </c>
      <c r="BA26" s="63"/>
      <c r="BB26" s="63"/>
      <c r="BC26" s="63"/>
      <c r="BD26" s="63"/>
      <c r="BE26" s="64"/>
      <c r="BF26" s="61">
        <v>15</v>
      </c>
      <c r="BG26" s="61">
        <v>15</v>
      </c>
      <c r="BH26" s="61">
        <v>15</v>
      </c>
      <c r="BI26" s="61"/>
      <c r="BJ26" s="61">
        <v>15</v>
      </c>
      <c r="BK26" s="62">
        <v>15</v>
      </c>
      <c r="BL26" s="62"/>
      <c r="BM26" s="63"/>
      <c r="BN26" s="63"/>
      <c r="BO26" s="64"/>
      <c r="BP26" s="61">
        <v>15</v>
      </c>
      <c r="BQ26" s="62">
        <v>15</v>
      </c>
      <c r="BR26" s="62"/>
      <c r="BS26" s="62"/>
      <c r="BT26" s="62"/>
      <c r="BU26" s="63"/>
      <c r="BV26" s="63"/>
      <c r="BW26" s="63"/>
      <c r="BX26" s="63"/>
      <c r="BY26" s="64"/>
      <c r="BZ26" s="61">
        <v>15</v>
      </c>
      <c r="CA26" s="61">
        <v>15</v>
      </c>
      <c r="CB26" s="61">
        <v>15</v>
      </c>
      <c r="CC26" s="61">
        <v>15</v>
      </c>
      <c r="CD26" s="62"/>
      <c r="CE26" s="62"/>
      <c r="CF26" s="62"/>
      <c r="CG26" s="63"/>
      <c r="CH26" s="63"/>
      <c r="CI26" s="64"/>
      <c r="CJ26" s="61">
        <v>15</v>
      </c>
      <c r="CK26" s="61">
        <v>15</v>
      </c>
      <c r="CL26" s="61">
        <v>15</v>
      </c>
      <c r="CM26" s="61">
        <v>15</v>
      </c>
      <c r="CN26" s="61">
        <v>15</v>
      </c>
      <c r="CO26" s="63"/>
      <c r="CP26" s="63"/>
      <c r="CQ26" s="63"/>
      <c r="CR26" s="63"/>
      <c r="CS26" s="64"/>
      <c r="CT26" s="61">
        <v>15</v>
      </c>
      <c r="CU26" s="61">
        <v>15</v>
      </c>
      <c r="CV26" s="61">
        <v>15</v>
      </c>
      <c r="CW26" s="61"/>
      <c r="CX26" s="62"/>
      <c r="CY26" s="63"/>
      <c r="CZ26" s="63"/>
      <c r="DA26" s="63"/>
      <c r="DB26" s="63"/>
      <c r="DC26" s="64"/>
      <c r="DD26" s="61">
        <v>15</v>
      </c>
      <c r="DE26" s="61">
        <v>15</v>
      </c>
      <c r="DF26" s="62"/>
      <c r="DG26" s="62"/>
      <c r="DH26" s="62"/>
      <c r="DI26" s="63"/>
      <c r="DJ26" s="63"/>
      <c r="DK26" s="63"/>
      <c r="DL26" s="63"/>
      <c r="DM26" s="64"/>
      <c r="DN26" s="61">
        <v>15</v>
      </c>
      <c r="DO26" s="61">
        <v>15</v>
      </c>
      <c r="DP26" s="61">
        <v>15</v>
      </c>
      <c r="DQ26" s="61">
        <v>15</v>
      </c>
      <c r="DR26" s="61">
        <v>15</v>
      </c>
      <c r="DS26" s="61"/>
      <c r="DT26" s="63"/>
      <c r="DU26" s="63"/>
      <c r="DV26" s="63"/>
      <c r="DW26" s="64"/>
      <c r="DX26" s="66">
        <v>15</v>
      </c>
      <c r="DY26" s="66">
        <v>15</v>
      </c>
      <c r="DZ26" s="66">
        <v>15</v>
      </c>
      <c r="EA26" s="66">
        <v>15</v>
      </c>
      <c r="EB26" s="66">
        <v>15</v>
      </c>
      <c r="EC26" s="63"/>
      <c r="ED26" s="63"/>
      <c r="EE26" s="63"/>
      <c r="EF26" s="63"/>
      <c r="EG26" s="67"/>
      <c r="EH26" s="76">
        <v>15</v>
      </c>
      <c r="EI26" s="76">
        <v>15</v>
      </c>
      <c r="EJ26" s="77"/>
      <c r="EK26" s="77"/>
      <c r="EL26" s="77"/>
      <c r="EM26" s="77"/>
      <c r="EN26" s="77"/>
      <c r="EO26" s="77"/>
      <c r="EP26" s="77"/>
      <c r="EQ26" s="67"/>
      <c r="ER26" s="71">
        <f t="shared" si="1"/>
        <v>3</v>
      </c>
      <c r="ES26" s="72">
        <f t="shared" si="2"/>
        <v>4</v>
      </c>
      <c r="ET26" s="72">
        <f t="shared" si="3"/>
        <v>5</v>
      </c>
      <c r="EU26" s="72">
        <f t="shared" si="4"/>
        <v>2</v>
      </c>
      <c r="EV26" s="72">
        <f t="shared" si="5"/>
        <v>5</v>
      </c>
      <c r="EW26" s="72">
        <f t="shared" si="6"/>
        <v>5</v>
      </c>
      <c r="EX26" s="72">
        <f t="shared" si="7"/>
        <v>2</v>
      </c>
      <c r="EY26" s="72">
        <f t="shared" si="8"/>
        <v>4</v>
      </c>
      <c r="EZ26" s="72">
        <f t="shared" si="9"/>
        <v>5</v>
      </c>
      <c r="FA26" s="72">
        <f t="shared" si="10"/>
        <v>3</v>
      </c>
      <c r="FB26" s="72">
        <f t="shared" si="11"/>
        <v>2</v>
      </c>
      <c r="FC26" s="72">
        <f t="shared" si="12"/>
        <v>5</v>
      </c>
      <c r="FD26" s="72">
        <f t="shared" si="13"/>
        <v>5</v>
      </c>
      <c r="FE26" s="72">
        <f t="shared" si="14"/>
        <v>2</v>
      </c>
      <c r="FF26" s="73">
        <f t="shared" si="15"/>
        <v>52</v>
      </c>
      <c r="FG26" s="73">
        <f t="shared" si="16"/>
        <v>0</v>
      </c>
      <c r="FH26" s="74" t="e">
        <f t="shared" si="17"/>
        <v>#DIV/0!</v>
      </c>
      <c r="FI26" s="75" t="str">
        <f t="shared" si="18"/>
        <v>01-11_L1,02-11_L1,</v>
      </c>
      <c r="FJ26" s="75" t="str">
        <f t="shared" si="19"/>
        <v>08-11_L1,</v>
      </c>
      <c r="FK26" s="75" t="str">
        <f t="shared" si="20"/>
        <v/>
      </c>
      <c r="FL26" s="75" t="str">
        <f t="shared" si="21"/>
        <v/>
      </c>
      <c r="FM26" s="75" t="str">
        <f t="shared" si="22"/>
        <v/>
      </c>
      <c r="FN26" s="75" t="str">
        <f t="shared" si="23"/>
        <v>15-12_L3,</v>
      </c>
      <c r="FO26" s="75" t="str">
        <f t="shared" si="24"/>
        <v/>
      </c>
      <c r="FP26" s="75" t="str">
        <f t="shared" si="25"/>
        <v/>
      </c>
      <c r="FQ26" s="75" t="str">
        <f t="shared" si="26"/>
        <v>21-01_L3,</v>
      </c>
      <c r="FR26" s="75" t="str">
        <f t="shared" si="27"/>
        <v>28-01_L3,</v>
      </c>
      <c r="FS26" s="75" t="str">
        <f t="shared" si="28"/>
        <v/>
      </c>
      <c r="FT26" s="75" t="str">
        <f t="shared" si="29"/>
        <v/>
      </c>
      <c r="FU26" s="75" t="str">
        <f t="shared" si="30"/>
        <v/>
      </c>
    </row>
    <row r="27" spans="1:177" ht="15.75" customHeight="1" x14ac:dyDescent="0.25">
      <c r="A27" s="56">
        <v>16</v>
      </c>
      <c r="B27" s="57" t="s">
        <v>46</v>
      </c>
      <c r="C27" s="56" t="s">
        <v>47</v>
      </c>
      <c r="D27" s="58">
        <v>21002171210125</v>
      </c>
      <c r="E27" s="59" t="s">
        <v>63</v>
      </c>
      <c r="F27" s="60">
        <v>44866</v>
      </c>
      <c r="G27" s="327"/>
      <c r="H27" s="61">
        <v>16</v>
      </c>
      <c r="I27" s="61">
        <v>16</v>
      </c>
      <c r="J27" s="57">
        <v>16</v>
      </c>
      <c r="K27" s="62">
        <v>16</v>
      </c>
      <c r="L27" s="62">
        <v>16</v>
      </c>
      <c r="M27" s="63"/>
      <c r="N27" s="63"/>
      <c r="O27" s="63"/>
      <c r="P27" s="63"/>
      <c r="Q27" s="64"/>
      <c r="R27" s="61">
        <v>16</v>
      </c>
      <c r="S27" s="61">
        <v>16</v>
      </c>
      <c r="T27" s="61"/>
      <c r="U27" s="61">
        <v>16</v>
      </c>
      <c r="V27" s="61">
        <v>16</v>
      </c>
      <c r="W27" s="63"/>
      <c r="X27" s="63"/>
      <c r="Y27" s="63"/>
      <c r="Z27" s="63"/>
      <c r="AA27" s="64"/>
      <c r="AB27" s="61">
        <v>16</v>
      </c>
      <c r="AC27" s="61">
        <v>16</v>
      </c>
      <c r="AD27" s="61">
        <v>16</v>
      </c>
      <c r="AE27" s="61">
        <v>16</v>
      </c>
      <c r="AF27" s="61">
        <v>16</v>
      </c>
      <c r="AG27" s="63"/>
      <c r="AH27" s="63"/>
      <c r="AI27" s="63"/>
      <c r="AJ27" s="63"/>
      <c r="AK27" s="64"/>
      <c r="AL27" s="61">
        <v>16</v>
      </c>
      <c r="AM27" s="61">
        <v>16</v>
      </c>
      <c r="AN27" s="62"/>
      <c r="AO27" s="62"/>
      <c r="AP27" s="62"/>
      <c r="AQ27" s="62"/>
      <c r="AR27" s="62"/>
      <c r="AS27" s="63"/>
      <c r="AT27" s="63"/>
      <c r="AU27" s="64"/>
      <c r="AV27" s="65">
        <v>16</v>
      </c>
      <c r="AW27" s="65">
        <v>16</v>
      </c>
      <c r="AX27" s="65">
        <v>16</v>
      </c>
      <c r="AY27" s="65">
        <v>16</v>
      </c>
      <c r="AZ27" s="65">
        <v>16</v>
      </c>
      <c r="BA27" s="63"/>
      <c r="BB27" s="63"/>
      <c r="BC27" s="63"/>
      <c r="BD27" s="63"/>
      <c r="BE27" s="64"/>
      <c r="BF27" s="61">
        <v>16</v>
      </c>
      <c r="BG27" s="61">
        <v>16</v>
      </c>
      <c r="BH27" s="61">
        <v>16</v>
      </c>
      <c r="BI27" s="61">
        <v>16</v>
      </c>
      <c r="BJ27" s="61">
        <v>16</v>
      </c>
      <c r="BK27" s="62">
        <v>16</v>
      </c>
      <c r="BL27" s="62"/>
      <c r="BM27" s="63"/>
      <c r="BN27" s="63"/>
      <c r="BO27" s="64"/>
      <c r="BP27" s="61">
        <v>16</v>
      </c>
      <c r="BQ27" s="62">
        <v>16</v>
      </c>
      <c r="BR27" s="62"/>
      <c r="BS27" s="62"/>
      <c r="BT27" s="62"/>
      <c r="BU27" s="63"/>
      <c r="BV27" s="63"/>
      <c r="BW27" s="63"/>
      <c r="BX27" s="63"/>
      <c r="BY27" s="64"/>
      <c r="BZ27" s="61">
        <v>16</v>
      </c>
      <c r="CA27" s="61">
        <v>16</v>
      </c>
      <c r="CB27" s="61">
        <v>16</v>
      </c>
      <c r="CC27" s="61">
        <v>16</v>
      </c>
      <c r="CD27" s="62"/>
      <c r="CE27" s="62"/>
      <c r="CF27" s="62"/>
      <c r="CG27" s="63"/>
      <c r="CH27" s="63"/>
      <c r="CI27" s="64"/>
      <c r="CJ27" s="61">
        <v>16</v>
      </c>
      <c r="CK27" s="61">
        <v>16</v>
      </c>
      <c r="CL27" s="61">
        <v>16</v>
      </c>
      <c r="CM27" s="61">
        <v>16</v>
      </c>
      <c r="CN27" s="61">
        <v>16</v>
      </c>
      <c r="CO27" s="63"/>
      <c r="CP27" s="63"/>
      <c r="CQ27" s="63"/>
      <c r="CR27" s="63"/>
      <c r="CS27" s="64"/>
      <c r="CT27" s="61">
        <v>16</v>
      </c>
      <c r="CU27" s="61">
        <v>16</v>
      </c>
      <c r="CV27" s="61"/>
      <c r="CW27" s="61"/>
      <c r="CX27" s="62"/>
      <c r="CY27" s="63"/>
      <c r="CZ27" s="63"/>
      <c r="DA27" s="63"/>
      <c r="DB27" s="63"/>
      <c r="DC27" s="64"/>
      <c r="DD27" s="61">
        <v>16</v>
      </c>
      <c r="DE27" s="61">
        <v>16</v>
      </c>
      <c r="DF27" s="62"/>
      <c r="DG27" s="62"/>
      <c r="DH27" s="62"/>
      <c r="DI27" s="63"/>
      <c r="DJ27" s="63"/>
      <c r="DK27" s="63"/>
      <c r="DL27" s="63"/>
      <c r="DM27" s="64"/>
      <c r="DN27" s="61">
        <v>16</v>
      </c>
      <c r="DO27" s="61">
        <v>16</v>
      </c>
      <c r="DP27" s="61">
        <v>16</v>
      </c>
      <c r="DQ27" s="61">
        <v>16</v>
      </c>
      <c r="DR27" s="61">
        <v>16</v>
      </c>
      <c r="DS27" s="61"/>
      <c r="DT27" s="63"/>
      <c r="DU27" s="63"/>
      <c r="DV27" s="63"/>
      <c r="DW27" s="64"/>
      <c r="DX27" s="66">
        <v>16</v>
      </c>
      <c r="DY27" s="66">
        <v>16</v>
      </c>
      <c r="DZ27" s="66">
        <v>16</v>
      </c>
      <c r="EA27" s="66">
        <v>16</v>
      </c>
      <c r="EB27" s="66">
        <v>16</v>
      </c>
      <c r="EC27" s="63"/>
      <c r="ED27" s="63"/>
      <c r="EE27" s="63"/>
      <c r="EF27" s="63"/>
      <c r="EG27" s="67"/>
      <c r="EH27" s="76">
        <v>16</v>
      </c>
      <c r="EI27" s="76">
        <v>16</v>
      </c>
      <c r="EJ27" s="77"/>
      <c r="EK27" s="77"/>
      <c r="EL27" s="77"/>
      <c r="EM27" s="77"/>
      <c r="EN27" s="77"/>
      <c r="EO27" s="77"/>
      <c r="EP27" s="77"/>
      <c r="EQ27" s="67"/>
      <c r="ER27" s="71">
        <f t="shared" si="1"/>
        <v>5</v>
      </c>
      <c r="ES27" s="72">
        <f t="shared" si="2"/>
        <v>4</v>
      </c>
      <c r="ET27" s="72">
        <f t="shared" si="3"/>
        <v>5</v>
      </c>
      <c r="EU27" s="72">
        <f t="shared" si="4"/>
        <v>2</v>
      </c>
      <c r="EV27" s="72">
        <f t="shared" si="5"/>
        <v>5</v>
      </c>
      <c r="EW27" s="72">
        <f t="shared" si="6"/>
        <v>6</v>
      </c>
      <c r="EX27" s="72">
        <f t="shared" si="7"/>
        <v>2</v>
      </c>
      <c r="EY27" s="72">
        <f t="shared" si="8"/>
        <v>4</v>
      </c>
      <c r="EZ27" s="72">
        <f t="shared" si="9"/>
        <v>5</v>
      </c>
      <c r="FA27" s="72">
        <f t="shared" si="10"/>
        <v>2</v>
      </c>
      <c r="FB27" s="72">
        <f t="shared" si="11"/>
        <v>2</v>
      </c>
      <c r="FC27" s="72">
        <f t="shared" si="12"/>
        <v>5</v>
      </c>
      <c r="FD27" s="72">
        <f t="shared" si="13"/>
        <v>5</v>
      </c>
      <c r="FE27" s="72">
        <f t="shared" si="14"/>
        <v>2</v>
      </c>
      <c r="FF27" s="73">
        <f t="shared" si="15"/>
        <v>54</v>
      </c>
      <c r="FG27" s="73">
        <f t="shared" si="16"/>
        <v>0</v>
      </c>
      <c r="FH27" s="74" t="e">
        <f t="shared" si="17"/>
        <v>#DIV/0!</v>
      </c>
      <c r="FI27" s="75" t="str">
        <f t="shared" si="18"/>
        <v/>
      </c>
      <c r="FJ27" s="75" t="str">
        <f t="shared" si="19"/>
        <v>10-11_L3,</v>
      </c>
      <c r="FK27" s="75" t="str">
        <f t="shared" si="20"/>
        <v/>
      </c>
      <c r="FL27" s="75" t="str">
        <f t="shared" si="21"/>
        <v/>
      </c>
      <c r="FM27" s="75" t="str">
        <f t="shared" si="22"/>
        <v/>
      </c>
      <c r="FN27" s="75" t="str">
        <f t="shared" si="23"/>
        <v/>
      </c>
      <c r="FO27" s="75" t="str">
        <f t="shared" si="24"/>
        <v/>
      </c>
      <c r="FP27" s="75" t="str">
        <f t="shared" si="25"/>
        <v/>
      </c>
      <c r="FQ27" s="75" t="str">
        <f t="shared" si="26"/>
        <v>21-01_L3,</v>
      </c>
      <c r="FR27" s="75" t="str">
        <f t="shared" si="27"/>
        <v>27-01_L4,28-01_L3,</v>
      </c>
      <c r="FS27" s="75" t="str">
        <f t="shared" si="28"/>
        <v/>
      </c>
      <c r="FT27" s="75" t="str">
        <f t="shared" si="29"/>
        <v/>
      </c>
      <c r="FU27" s="75" t="str">
        <f t="shared" si="30"/>
        <v/>
      </c>
    </row>
    <row r="28" spans="1:177" ht="15.75" customHeight="1" x14ac:dyDescent="0.25">
      <c r="A28" s="56">
        <v>17</v>
      </c>
      <c r="B28" s="57" t="s">
        <v>46</v>
      </c>
      <c r="C28" s="56" t="s">
        <v>47</v>
      </c>
      <c r="D28" s="58">
        <v>21002171210140</v>
      </c>
      <c r="E28" s="59" t="s">
        <v>64</v>
      </c>
      <c r="F28" s="60">
        <v>44866</v>
      </c>
      <c r="G28" s="327"/>
      <c r="H28" s="61">
        <v>17</v>
      </c>
      <c r="I28" s="61">
        <v>17</v>
      </c>
      <c r="J28" s="57">
        <v>17</v>
      </c>
      <c r="K28" s="62">
        <v>17</v>
      </c>
      <c r="L28" s="62">
        <v>17</v>
      </c>
      <c r="M28" s="63"/>
      <c r="N28" s="63"/>
      <c r="O28" s="63"/>
      <c r="P28" s="63"/>
      <c r="Q28" s="64"/>
      <c r="R28" s="61">
        <v>17</v>
      </c>
      <c r="S28" s="61">
        <v>17</v>
      </c>
      <c r="T28" s="61">
        <v>17</v>
      </c>
      <c r="U28" s="61">
        <v>17</v>
      </c>
      <c r="V28" s="61">
        <v>17</v>
      </c>
      <c r="W28" s="63"/>
      <c r="X28" s="63"/>
      <c r="Y28" s="63"/>
      <c r="Z28" s="63"/>
      <c r="AA28" s="64"/>
      <c r="AB28" s="61">
        <v>17</v>
      </c>
      <c r="AC28" s="61"/>
      <c r="AD28" s="61">
        <v>17</v>
      </c>
      <c r="AE28" s="61">
        <v>17</v>
      </c>
      <c r="AF28" s="61">
        <v>17</v>
      </c>
      <c r="AG28" s="63"/>
      <c r="AH28" s="63"/>
      <c r="AI28" s="63"/>
      <c r="AJ28" s="63"/>
      <c r="AK28" s="64"/>
      <c r="AL28" s="61">
        <v>17</v>
      </c>
      <c r="AM28" s="61">
        <v>17</v>
      </c>
      <c r="AN28" s="62"/>
      <c r="AO28" s="62"/>
      <c r="AP28" s="62"/>
      <c r="AQ28" s="62"/>
      <c r="AR28" s="62"/>
      <c r="AS28" s="63"/>
      <c r="AT28" s="63"/>
      <c r="AU28" s="64"/>
      <c r="AV28" s="65">
        <v>17</v>
      </c>
      <c r="AW28" s="65">
        <v>17</v>
      </c>
      <c r="AX28" s="65">
        <v>17</v>
      </c>
      <c r="AY28" s="65">
        <v>17</v>
      </c>
      <c r="AZ28" s="65">
        <v>17</v>
      </c>
      <c r="BA28" s="63"/>
      <c r="BB28" s="63"/>
      <c r="BC28" s="63"/>
      <c r="BD28" s="63"/>
      <c r="BE28" s="64"/>
      <c r="BF28" s="61">
        <v>17</v>
      </c>
      <c r="BG28" s="61">
        <v>17</v>
      </c>
      <c r="BH28" s="61">
        <v>17</v>
      </c>
      <c r="BI28" s="61">
        <v>17</v>
      </c>
      <c r="BJ28" s="61">
        <v>17</v>
      </c>
      <c r="BK28" s="62">
        <v>17</v>
      </c>
      <c r="BL28" s="62"/>
      <c r="BM28" s="63"/>
      <c r="BN28" s="63"/>
      <c r="BO28" s="64"/>
      <c r="BP28" s="61">
        <v>17</v>
      </c>
      <c r="BQ28" s="62">
        <v>17</v>
      </c>
      <c r="BR28" s="62"/>
      <c r="BS28" s="62"/>
      <c r="BT28" s="62"/>
      <c r="BU28" s="63"/>
      <c r="BV28" s="63"/>
      <c r="BW28" s="63"/>
      <c r="BX28" s="63"/>
      <c r="BY28" s="64"/>
      <c r="BZ28" s="61">
        <v>17</v>
      </c>
      <c r="CA28" s="61">
        <v>17</v>
      </c>
      <c r="CB28" s="61">
        <v>17</v>
      </c>
      <c r="CC28" s="61"/>
      <c r="CD28" s="62"/>
      <c r="CE28" s="62"/>
      <c r="CF28" s="62"/>
      <c r="CG28" s="63"/>
      <c r="CH28" s="63"/>
      <c r="CI28" s="64"/>
      <c r="CJ28" s="61">
        <v>17</v>
      </c>
      <c r="CK28" s="61">
        <v>17</v>
      </c>
      <c r="CL28" s="61">
        <v>17</v>
      </c>
      <c r="CM28" s="61">
        <v>17</v>
      </c>
      <c r="CN28" s="61">
        <v>17</v>
      </c>
      <c r="CO28" s="63"/>
      <c r="CP28" s="63"/>
      <c r="CQ28" s="63"/>
      <c r="CR28" s="63"/>
      <c r="CS28" s="64"/>
      <c r="CT28" s="61">
        <v>17</v>
      </c>
      <c r="CU28" s="61">
        <v>17</v>
      </c>
      <c r="CV28" s="61">
        <v>17</v>
      </c>
      <c r="CW28" s="61"/>
      <c r="CX28" s="62"/>
      <c r="CY28" s="63"/>
      <c r="CZ28" s="63"/>
      <c r="DA28" s="63"/>
      <c r="DB28" s="63"/>
      <c r="DC28" s="64"/>
      <c r="DD28" s="61"/>
      <c r="DE28" s="61"/>
      <c r="DF28" s="62"/>
      <c r="DG28" s="62"/>
      <c r="DH28" s="62"/>
      <c r="DI28" s="63"/>
      <c r="DJ28" s="63"/>
      <c r="DK28" s="63"/>
      <c r="DL28" s="63"/>
      <c r="DM28" s="64"/>
      <c r="DN28" s="61">
        <v>17</v>
      </c>
      <c r="DO28" s="61">
        <v>17</v>
      </c>
      <c r="DP28" s="61">
        <v>17</v>
      </c>
      <c r="DQ28" s="61">
        <v>17</v>
      </c>
      <c r="DR28" s="61">
        <v>17</v>
      </c>
      <c r="DS28" s="61"/>
      <c r="DT28" s="63"/>
      <c r="DU28" s="63"/>
      <c r="DV28" s="63"/>
      <c r="DW28" s="64"/>
      <c r="DX28" s="66">
        <v>17</v>
      </c>
      <c r="DY28" s="66">
        <v>17</v>
      </c>
      <c r="DZ28" s="66">
        <v>17</v>
      </c>
      <c r="EA28" s="66">
        <v>17</v>
      </c>
      <c r="EB28" s="66"/>
      <c r="EC28" s="63"/>
      <c r="ED28" s="63"/>
      <c r="EE28" s="63"/>
      <c r="EF28" s="63"/>
      <c r="EG28" s="67"/>
      <c r="EH28" s="76"/>
      <c r="EI28" s="76"/>
      <c r="EJ28" s="77"/>
      <c r="EK28" s="77"/>
      <c r="EL28" s="77"/>
      <c r="EM28" s="77"/>
      <c r="EN28" s="77"/>
      <c r="EO28" s="77"/>
      <c r="EP28" s="77"/>
      <c r="EQ28" s="67"/>
      <c r="ER28" s="71">
        <f t="shared" si="1"/>
        <v>5</v>
      </c>
      <c r="ES28" s="72">
        <f t="shared" si="2"/>
        <v>5</v>
      </c>
      <c r="ET28" s="72">
        <f t="shared" si="3"/>
        <v>4</v>
      </c>
      <c r="EU28" s="72">
        <f t="shared" si="4"/>
        <v>2</v>
      </c>
      <c r="EV28" s="72">
        <f t="shared" si="5"/>
        <v>5</v>
      </c>
      <c r="EW28" s="72">
        <f t="shared" si="6"/>
        <v>6</v>
      </c>
      <c r="EX28" s="72">
        <f t="shared" si="7"/>
        <v>2</v>
      </c>
      <c r="EY28" s="72">
        <f t="shared" si="8"/>
        <v>3</v>
      </c>
      <c r="EZ28" s="72">
        <f t="shared" si="9"/>
        <v>5</v>
      </c>
      <c r="FA28" s="72">
        <f t="shared" si="10"/>
        <v>3</v>
      </c>
      <c r="FB28" s="72">
        <f t="shared" si="11"/>
        <v>0</v>
      </c>
      <c r="FC28" s="72">
        <f t="shared" si="12"/>
        <v>5</v>
      </c>
      <c r="FD28" s="72">
        <f t="shared" si="13"/>
        <v>4</v>
      </c>
      <c r="FE28" s="72">
        <f t="shared" si="14"/>
        <v>0</v>
      </c>
      <c r="FF28" s="73">
        <f t="shared" si="15"/>
        <v>49</v>
      </c>
      <c r="FG28" s="73">
        <f t="shared" si="16"/>
        <v>0</v>
      </c>
      <c r="FH28" s="74" t="e">
        <f t="shared" si="17"/>
        <v>#DIV/0!</v>
      </c>
      <c r="FI28" s="75" t="str">
        <f t="shared" si="18"/>
        <v/>
      </c>
      <c r="FJ28" s="75" t="str">
        <f t="shared" si="19"/>
        <v/>
      </c>
      <c r="FK28" s="75" t="str">
        <f t="shared" si="20"/>
        <v>16-11_L1,</v>
      </c>
      <c r="FL28" s="75" t="str">
        <f t="shared" si="21"/>
        <v/>
      </c>
      <c r="FM28" s="75" t="str">
        <f t="shared" si="22"/>
        <v/>
      </c>
      <c r="FN28" s="75" t="str">
        <f t="shared" si="23"/>
        <v/>
      </c>
      <c r="FO28" s="75" t="str">
        <f t="shared" si="24"/>
        <v/>
      </c>
      <c r="FP28" s="75" t="str">
        <f t="shared" si="25"/>
        <v>13-01_L4,</v>
      </c>
      <c r="FQ28" s="75" t="str">
        <f t="shared" si="26"/>
        <v>21-01_L3,</v>
      </c>
      <c r="FR28" s="75" t="str">
        <f t="shared" si="27"/>
        <v>28-01_L3,</v>
      </c>
      <c r="FS28" s="75" t="str">
        <f t="shared" si="28"/>
        <v>10-02_L4,11-02_L3,</v>
      </c>
      <c r="FT28" s="75" t="str">
        <f t="shared" si="29"/>
        <v/>
      </c>
      <c r="FU28" s="75" t="str">
        <f t="shared" si="30"/>
        <v/>
      </c>
    </row>
    <row r="29" spans="1:177" ht="15.75" customHeight="1" x14ac:dyDescent="0.25">
      <c r="A29" s="56">
        <v>18</v>
      </c>
      <c r="B29" s="57" t="s">
        <v>46</v>
      </c>
      <c r="C29" s="56" t="s">
        <v>47</v>
      </c>
      <c r="D29" s="58">
        <v>21002171210127</v>
      </c>
      <c r="E29" s="59" t="s">
        <v>65</v>
      </c>
      <c r="F29" s="60">
        <v>44866</v>
      </c>
      <c r="G29" s="327"/>
      <c r="H29" s="61"/>
      <c r="I29" s="61">
        <v>18</v>
      </c>
      <c r="J29" s="57">
        <v>18</v>
      </c>
      <c r="K29" s="62">
        <v>18</v>
      </c>
      <c r="L29" s="62">
        <v>18</v>
      </c>
      <c r="M29" s="63"/>
      <c r="N29" s="63"/>
      <c r="O29" s="63"/>
      <c r="P29" s="63"/>
      <c r="Q29" s="64"/>
      <c r="R29" s="61">
        <v>18</v>
      </c>
      <c r="S29" s="61"/>
      <c r="T29" s="61">
        <v>18</v>
      </c>
      <c r="U29" s="61">
        <v>18</v>
      </c>
      <c r="V29" s="61">
        <v>18</v>
      </c>
      <c r="W29" s="63"/>
      <c r="X29" s="63"/>
      <c r="Y29" s="63"/>
      <c r="Z29" s="63"/>
      <c r="AA29" s="64"/>
      <c r="AB29" s="61">
        <v>18</v>
      </c>
      <c r="AC29" s="61">
        <v>18</v>
      </c>
      <c r="AD29" s="61"/>
      <c r="AE29" s="61"/>
      <c r="AF29" s="61"/>
      <c r="AG29" s="63"/>
      <c r="AH29" s="63"/>
      <c r="AI29" s="63"/>
      <c r="AJ29" s="63"/>
      <c r="AK29" s="64"/>
      <c r="AL29" s="61">
        <v>18</v>
      </c>
      <c r="AM29" s="61"/>
      <c r="AN29" s="62"/>
      <c r="AO29" s="62"/>
      <c r="AP29" s="62"/>
      <c r="AQ29" s="62"/>
      <c r="AR29" s="62"/>
      <c r="AS29" s="63"/>
      <c r="AT29" s="63"/>
      <c r="AU29" s="64"/>
      <c r="AV29" s="65">
        <v>18</v>
      </c>
      <c r="AW29" s="65">
        <v>18</v>
      </c>
      <c r="AX29" s="65">
        <v>18</v>
      </c>
      <c r="AY29" s="65">
        <v>18</v>
      </c>
      <c r="AZ29" s="65"/>
      <c r="BA29" s="63"/>
      <c r="BB29" s="63"/>
      <c r="BC29" s="63"/>
      <c r="BD29" s="63"/>
      <c r="BE29" s="64"/>
      <c r="BF29" s="61">
        <v>18</v>
      </c>
      <c r="BG29" s="61">
        <v>18</v>
      </c>
      <c r="BH29" s="61">
        <v>18</v>
      </c>
      <c r="BI29" s="61">
        <v>18</v>
      </c>
      <c r="BJ29" s="61">
        <v>18</v>
      </c>
      <c r="BK29" s="62">
        <v>18</v>
      </c>
      <c r="BL29" s="62"/>
      <c r="BM29" s="63"/>
      <c r="BN29" s="63"/>
      <c r="BO29" s="64"/>
      <c r="BP29" s="61">
        <v>18</v>
      </c>
      <c r="BQ29" s="62">
        <v>18</v>
      </c>
      <c r="BR29" s="62"/>
      <c r="BS29" s="62"/>
      <c r="BT29" s="62"/>
      <c r="BU29" s="63"/>
      <c r="BV29" s="63"/>
      <c r="BW29" s="63"/>
      <c r="BX29" s="63"/>
      <c r="BY29" s="64"/>
      <c r="BZ29" s="61">
        <v>18</v>
      </c>
      <c r="CA29" s="61">
        <v>18</v>
      </c>
      <c r="CB29" s="61">
        <v>18</v>
      </c>
      <c r="CC29" s="61"/>
      <c r="CD29" s="62"/>
      <c r="CE29" s="62"/>
      <c r="CF29" s="62"/>
      <c r="CG29" s="63"/>
      <c r="CH29" s="63"/>
      <c r="CI29" s="64"/>
      <c r="CJ29" s="61">
        <v>18</v>
      </c>
      <c r="CK29" s="61">
        <v>18</v>
      </c>
      <c r="CL29" s="61">
        <v>18</v>
      </c>
      <c r="CM29" s="61"/>
      <c r="CN29" s="61"/>
      <c r="CO29" s="63">
        <v>18</v>
      </c>
      <c r="CP29" s="63"/>
      <c r="CQ29" s="63"/>
      <c r="CR29" s="63"/>
      <c r="CS29" s="64"/>
      <c r="CT29" s="61">
        <v>18</v>
      </c>
      <c r="CU29" s="61">
        <v>18</v>
      </c>
      <c r="CV29" s="61">
        <v>18</v>
      </c>
      <c r="CW29" s="61">
        <v>18</v>
      </c>
      <c r="CX29" s="62"/>
      <c r="CY29" s="63"/>
      <c r="CZ29" s="63"/>
      <c r="DA29" s="63"/>
      <c r="DB29" s="63"/>
      <c r="DC29" s="64"/>
      <c r="DD29" s="61">
        <v>18</v>
      </c>
      <c r="DE29" s="61">
        <v>18</v>
      </c>
      <c r="DF29" s="62"/>
      <c r="DG29" s="62"/>
      <c r="DH29" s="62"/>
      <c r="DI29" s="63"/>
      <c r="DJ29" s="63"/>
      <c r="DK29" s="63"/>
      <c r="DL29" s="63"/>
      <c r="DM29" s="64"/>
      <c r="DN29" s="61">
        <v>18</v>
      </c>
      <c r="DO29" s="61">
        <v>18</v>
      </c>
      <c r="DP29" s="61">
        <v>18</v>
      </c>
      <c r="DQ29" s="61">
        <v>18</v>
      </c>
      <c r="DR29" s="61">
        <v>18</v>
      </c>
      <c r="DS29" s="61"/>
      <c r="DT29" s="63"/>
      <c r="DU29" s="63"/>
      <c r="DV29" s="63"/>
      <c r="DW29" s="64"/>
      <c r="DX29" s="66">
        <v>18</v>
      </c>
      <c r="DY29" s="66">
        <v>18</v>
      </c>
      <c r="DZ29" s="66"/>
      <c r="EA29" s="66">
        <v>18</v>
      </c>
      <c r="EB29" s="66"/>
      <c r="EC29" s="63"/>
      <c r="ED29" s="63"/>
      <c r="EE29" s="63"/>
      <c r="EF29" s="63"/>
      <c r="EG29" s="67"/>
      <c r="EH29" s="76">
        <v>18</v>
      </c>
      <c r="EI29" s="76">
        <v>18</v>
      </c>
      <c r="EJ29" s="77"/>
      <c r="EK29" s="77"/>
      <c r="EL29" s="77"/>
      <c r="EM29" s="77"/>
      <c r="EN29" s="77"/>
      <c r="EO29" s="77"/>
      <c r="EP29" s="77"/>
      <c r="EQ29" s="67"/>
      <c r="ER29" s="71">
        <f t="shared" si="1"/>
        <v>4</v>
      </c>
      <c r="ES29" s="72">
        <f t="shared" si="2"/>
        <v>4</v>
      </c>
      <c r="ET29" s="72">
        <f t="shared" si="3"/>
        <v>2</v>
      </c>
      <c r="EU29" s="72">
        <f t="shared" si="4"/>
        <v>1</v>
      </c>
      <c r="EV29" s="72">
        <f t="shared" si="5"/>
        <v>4</v>
      </c>
      <c r="EW29" s="72">
        <f t="shared" si="6"/>
        <v>6</v>
      </c>
      <c r="EX29" s="72">
        <f t="shared" si="7"/>
        <v>2</v>
      </c>
      <c r="EY29" s="72">
        <f t="shared" si="8"/>
        <v>3</v>
      </c>
      <c r="EZ29" s="72">
        <f t="shared" si="9"/>
        <v>4</v>
      </c>
      <c r="FA29" s="72">
        <f t="shared" si="10"/>
        <v>4</v>
      </c>
      <c r="FB29" s="72">
        <f t="shared" si="11"/>
        <v>2</v>
      </c>
      <c r="FC29" s="72">
        <f t="shared" si="12"/>
        <v>5</v>
      </c>
      <c r="FD29" s="72">
        <f t="shared" si="13"/>
        <v>3</v>
      </c>
      <c r="FE29" s="72">
        <f t="shared" si="14"/>
        <v>2</v>
      </c>
      <c r="FF29" s="73">
        <f t="shared" si="15"/>
        <v>46</v>
      </c>
      <c r="FG29" s="73">
        <f t="shared" si="16"/>
        <v>0</v>
      </c>
      <c r="FH29" s="74" t="e">
        <f t="shared" si="17"/>
        <v>#DIV/0!</v>
      </c>
      <c r="FI29" s="75" t="str">
        <f t="shared" si="18"/>
        <v>01-11_L1,</v>
      </c>
      <c r="FJ29" s="75" t="str">
        <f t="shared" si="19"/>
        <v>09-11_L1,</v>
      </c>
      <c r="FK29" s="75" t="str">
        <f t="shared" si="20"/>
        <v>17-11_L3,18-11_L4,19-11_L3,</v>
      </c>
      <c r="FL29" s="75" t="str">
        <f t="shared" si="21"/>
        <v>03-12_L3,</v>
      </c>
      <c r="FM29" s="75" t="str">
        <f t="shared" si="22"/>
        <v>10-12_L3,</v>
      </c>
      <c r="FN29" s="75" t="str">
        <f t="shared" si="23"/>
        <v/>
      </c>
      <c r="FO29" s="75" t="str">
        <f t="shared" si="24"/>
        <v/>
      </c>
      <c r="FP29" s="75" t="str">
        <f t="shared" si="25"/>
        <v>13-01_L4,</v>
      </c>
      <c r="FQ29" s="75" t="str">
        <f t="shared" si="26"/>
        <v>19-01_L3,20-01_L4,</v>
      </c>
      <c r="FR29" s="75" t="str">
        <f t="shared" si="27"/>
        <v/>
      </c>
      <c r="FS29" s="75" t="str">
        <f t="shared" si="28"/>
        <v/>
      </c>
      <c r="FT29" s="75" t="str">
        <f t="shared" si="29"/>
        <v/>
      </c>
      <c r="FU29" s="75" t="str">
        <f t="shared" si="30"/>
        <v/>
      </c>
    </row>
    <row r="30" spans="1:177" ht="15.75" customHeight="1" x14ac:dyDescent="0.25">
      <c r="A30" s="56">
        <v>19</v>
      </c>
      <c r="B30" s="57" t="s">
        <v>46</v>
      </c>
      <c r="C30" s="56" t="s">
        <v>47</v>
      </c>
      <c r="D30" s="58">
        <v>21002171210158</v>
      </c>
      <c r="E30" s="59" t="s">
        <v>66</v>
      </c>
      <c r="F30" s="60">
        <v>44866</v>
      </c>
      <c r="G30" s="327"/>
      <c r="H30" s="61">
        <v>19</v>
      </c>
      <c r="I30" s="61">
        <v>19</v>
      </c>
      <c r="J30" s="57">
        <v>19</v>
      </c>
      <c r="K30" s="62">
        <v>19</v>
      </c>
      <c r="L30" s="62"/>
      <c r="M30" s="63"/>
      <c r="N30" s="63"/>
      <c r="O30" s="63"/>
      <c r="P30" s="63"/>
      <c r="Q30" s="64"/>
      <c r="R30" s="61">
        <v>19</v>
      </c>
      <c r="S30" s="61">
        <v>19</v>
      </c>
      <c r="T30" s="61">
        <v>19</v>
      </c>
      <c r="U30" s="61">
        <v>19</v>
      </c>
      <c r="V30" s="61">
        <v>19</v>
      </c>
      <c r="W30" s="63"/>
      <c r="X30" s="63"/>
      <c r="Y30" s="63"/>
      <c r="Z30" s="63"/>
      <c r="AA30" s="64"/>
      <c r="AB30" s="61">
        <v>19</v>
      </c>
      <c r="AC30" s="61">
        <v>19</v>
      </c>
      <c r="AD30" s="61">
        <v>19</v>
      </c>
      <c r="AE30" s="61">
        <v>19</v>
      </c>
      <c r="AF30" s="61">
        <v>19</v>
      </c>
      <c r="AG30" s="63"/>
      <c r="AH30" s="63"/>
      <c r="AI30" s="63"/>
      <c r="AJ30" s="63"/>
      <c r="AK30" s="64"/>
      <c r="AL30" s="61">
        <v>19</v>
      </c>
      <c r="AM30" s="61">
        <v>19</v>
      </c>
      <c r="AN30" s="62"/>
      <c r="AO30" s="62"/>
      <c r="AP30" s="62"/>
      <c r="AQ30" s="62"/>
      <c r="AR30" s="62"/>
      <c r="AS30" s="63"/>
      <c r="AT30" s="63"/>
      <c r="AU30" s="64"/>
      <c r="AV30" s="65">
        <v>19</v>
      </c>
      <c r="AW30" s="65">
        <v>19</v>
      </c>
      <c r="AX30" s="65">
        <v>19</v>
      </c>
      <c r="AY30" s="65">
        <v>19</v>
      </c>
      <c r="AZ30" s="65"/>
      <c r="BA30" s="63"/>
      <c r="BB30" s="63"/>
      <c r="BC30" s="63"/>
      <c r="BD30" s="63"/>
      <c r="BE30" s="64"/>
      <c r="BF30" s="61">
        <v>19</v>
      </c>
      <c r="BG30" s="61">
        <v>19</v>
      </c>
      <c r="BH30" s="61">
        <v>19</v>
      </c>
      <c r="BI30" s="61">
        <v>19</v>
      </c>
      <c r="BJ30" s="61"/>
      <c r="BK30" s="62"/>
      <c r="BL30" s="62"/>
      <c r="BM30" s="63"/>
      <c r="BN30" s="63"/>
      <c r="BO30" s="64"/>
      <c r="BP30" s="61">
        <v>19</v>
      </c>
      <c r="BQ30" s="62">
        <v>19</v>
      </c>
      <c r="BR30" s="62"/>
      <c r="BS30" s="62"/>
      <c r="BT30" s="62"/>
      <c r="BU30" s="63"/>
      <c r="BV30" s="63"/>
      <c r="BW30" s="63"/>
      <c r="BX30" s="63"/>
      <c r="BY30" s="64"/>
      <c r="BZ30" s="61">
        <v>19</v>
      </c>
      <c r="CA30" s="61">
        <v>19</v>
      </c>
      <c r="CB30" s="61">
        <v>19</v>
      </c>
      <c r="CC30" s="61">
        <v>19</v>
      </c>
      <c r="CD30" s="62"/>
      <c r="CE30" s="62"/>
      <c r="CF30" s="62"/>
      <c r="CG30" s="63"/>
      <c r="CH30" s="63"/>
      <c r="CI30" s="64"/>
      <c r="CJ30" s="61">
        <v>19</v>
      </c>
      <c r="CK30" s="61">
        <v>19</v>
      </c>
      <c r="CL30" s="61">
        <v>19</v>
      </c>
      <c r="CM30" s="61">
        <v>19</v>
      </c>
      <c r="CN30" s="61">
        <v>19</v>
      </c>
      <c r="CO30" s="63">
        <v>19</v>
      </c>
      <c r="CP30" s="63"/>
      <c r="CQ30" s="63"/>
      <c r="CR30" s="63"/>
      <c r="CS30" s="64"/>
      <c r="CT30" s="61">
        <v>19</v>
      </c>
      <c r="CU30" s="61"/>
      <c r="CV30" s="61">
        <v>19</v>
      </c>
      <c r="CW30" s="61">
        <v>19</v>
      </c>
      <c r="CX30" s="62"/>
      <c r="CY30" s="63"/>
      <c r="CZ30" s="63"/>
      <c r="DA30" s="63"/>
      <c r="DB30" s="63"/>
      <c r="DC30" s="64"/>
      <c r="DD30" s="61">
        <v>19</v>
      </c>
      <c r="DE30" s="61">
        <v>19</v>
      </c>
      <c r="DF30" s="62"/>
      <c r="DG30" s="62"/>
      <c r="DH30" s="62"/>
      <c r="DI30" s="63"/>
      <c r="DJ30" s="63"/>
      <c r="DK30" s="63"/>
      <c r="DL30" s="63"/>
      <c r="DM30" s="64"/>
      <c r="DN30" s="61">
        <v>19</v>
      </c>
      <c r="DO30" s="61">
        <v>19</v>
      </c>
      <c r="DP30" s="61">
        <v>19</v>
      </c>
      <c r="DQ30" s="61">
        <v>19</v>
      </c>
      <c r="DR30" s="61">
        <v>19</v>
      </c>
      <c r="DS30" s="61"/>
      <c r="DT30" s="63"/>
      <c r="DU30" s="63"/>
      <c r="DV30" s="63"/>
      <c r="DW30" s="64"/>
      <c r="DX30" s="66">
        <v>19</v>
      </c>
      <c r="DY30" s="66">
        <v>19</v>
      </c>
      <c r="DZ30" s="66">
        <v>19</v>
      </c>
      <c r="EA30" s="66">
        <v>19</v>
      </c>
      <c r="EB30" s="66">
        <v>19</v>
      </c>
      <c r="EC30" s="63"/>
      <c r="ED30" s="63"/>
      <c r="EE30" s="63"/>
      <c r="EF30" s="63"/>
      <c r="EG30" s="67"/>
      <c r="EH30" s="76">
        <v>19</v>
      </c>
      <c r="EI30" s="76">
        <v>19</v>
      </c>
      <c r="EJ30" s="77"/>
      <c r="EK30" s="77"/>
      <c r="EL30" s="77"/>
      <c r="EM30" s="77"/>
      <c r="EN30" s="77"/>
      <c r="EO30" s="77"/>
      <c r="EP30" s="77"/>
      <c r="EQ30" s="67"/>
      <c r="ER30" s="71">
        <f t="shared" si="1"/>
        <v>4</v>
      </c>
      <c r="ES30" s="72">
        <f t="shared" si="2"/>
        <v>5</v>
      </c>
      <c r="ET30" s="72">
        <f t="shared" si="3"/>
        <v>5</v>
      </c>
      <c r="EU30" s="72">
        <f t="shared" si="4"/>
        <v>2</v>
      </c>
      <c r="EV30" s="72">
        <f t="shared" si="5"/>
        <v>4</v>
      </c>
      <c r="EW30" s="72">
        <f t="shared" si="6"/>
        <v>4</v>
      </c>
      <c r="EX30" s="72">
        <f t="shared" si="7"/>
        <v>2</v>
      </c>
      <c r="EY30" s="72">
        <f t="shared" si="8"/>
        <v>4</v>
      </c>
      <c r="EZ30" s="72">
        <f t="shared" si="9"/>
        <v>6</v>
      </c>
      <c r="FA30" s="72">
        <f t="shared" si="10"/>
        <v>3</v>
      </c>
      <c r="FB30" s="72">
        <f t="shared" si="11"/>
        <v>2</v>
      </c>
      <c r="FC30" s="72">
        <f t="shared" si="12"/>
        <v>5</v>
      </c>
      <c r="FD30" s="72">
        <f t="shared" si="13"/>
        <v>5</v>
      </c>
      <c r="FE30" s="72">
        <f t="shared" si="14"/>
        <v>2</v>
      </c>
      <c r="FF30" s="73">
        <f t="shared" si="15"/>
        <v>53</v>
      </c>
      <c r="FG30" s="73">
        <f t="shared" si="16"/>
        <v>0</v>
      </c>
      <c r="FH30" s="74" t="e">
        <f t="shared" si="17"/>
        <v>#DIV/0!</v>
      </c>
      <c r="FI30" s="75" t="str">
        <f t="shared" si="18"/>
        <v>05-11_L3,</v>
      </c>
      <c r="FJ30" s="75" t="str">
        <f t="shared" si="19"/>
        <v/>
      </c>
      <c r="FK30" s="75" t="str">
        <f t="shared" si="20"/>
        <v/>
      </c>
      <c r="FL30" s="75" t="str">
        <f t="shared" si="21"/>
        <v/>
      </c>
      <c r="FM30" s="75" t="str">
        <f t="shared" si="22"/>
        <v>10-12_L3,</v>
      </c>
      <c r="FN30" s="75" t="str">
        <f t="shared" si="23"/>
        <v>16-12_L4,17-12_L3,</v>
      </c>
      <c r="FO30" s="75" t="str">
        <f t="shared" si="24"/>
        <v/>
      </c>
      <c r="FP30" s="75" t="str">
        <f t="shared" si="25"/>
        <v/>
      </c>
      <c r="FQ30" s="75" t="str">
        <f t="shared" si="26"/>
        <v/>
      </c>
      <c r="FR30" s="75" t="str">
        <f t="shared" si="27"/>
        <v>25-01_L1,</v>
      </c>
      <c r="FS30" s="75" t="str">
        <f t="shared" si="28"/>
        <v/>
      </c>
      <c r="FT30" s="75" t="str">
        <f t="shared" si="29"/>
        <v/>
      </c>
      <c r="FU30" s="75" t="str">
        <f t="shared" si="30"/>
        <v/>
      </c>
    </row>
    <row r="31" spans="1:177" ht="15.75" customHeight="1" x14ac:dyDescent="0.25">
      <c r="A31" s="56">
        <v>20</v>
      </c>
      <c r="B31" s="57" t="s">
        <v>46</v>
      </c>
      <c r="C31" s="56" t="s">
        <v>47</v>
      </c>
      <c r="D31" s="58">
        <v>21002171210148</v>
      </c>
      <c r="E31" s="59" t="s">
        <v>67</v>
      </c>
      <c r="F31" s="60">
        <v>44866</v>
      </c>
      <c r="G31" s="327"/>
      <c r="H31" s="61">
        <v>20</v>
      </c>
      <c r="I31" s="61">
        <v>20</v>
      </c>
      <c r="J31" s="57">
        <v>20</v>
      </c>
      <c r="K31" s="62">
        <v>20</v>
      </c>
      <c r="L31" s="62">
        <v>20</v>
      </c>
      <c r="M31" s="63"/>
      <c r="N31" s="63"/>
      <c r="O31" s="63"/>
      <c r="P31" s="63"/>
      <c r="Q31" s="64"/>
      <c r="R31" s="61">
        <v>20</v>
      </c>
      <c r="S31" s="61">
        <v>20</v>
      </c>
      <c r="T31" s="61">
        <v>20</v>
      </c>
      <c r="U31" s="61">
        <v>20</v>
      </c>
      <c r="V31" s="61">
        <v>20</v>
      </c>
      <c r="W31" s="63"/>
      <c r="X31" s="63"/>
      <c r="Y31" s="63"/>
      <c r="Z31" s="63"/>
      <c r="AA31" s="64"/>
      <c r="AB31" s="61">
        <v>20</v>
      </c>
      <c r="AC31" s="61">
        <v>20</v>
      </c>
      <c r="AD31" s="61">
        <v>20</v>
      </c>
      <c r="AE31" s="61">
        <v>20</v>
      </c>
      <c r="AF31" s="61">
        <v>20</v>
      </c>
      <c r="AG31" s="63"/>
      <c r="AH31" s="63"/>
      <c r="AI31" s="63"/>
      <c r="AJ31" s="63"/>
      <c r="AK31" s="64"/>
      <c r="AL31" s="61">
        <v>20</v>
      </c>
      <c r="AM31" s="61">
        <v>20</v>
      </c>
      <c r="AN31" s="62"/>
      <c r="AO31" s="62"/>
      <c r="AP31" s="62"/>
      <c r="AQ31" s="62"/>
      <c r="AR31" s="62"/>
      <c r="AS31" s="63"/>
      <c r="AT31" s="63"/>
      <c r="AU31" s="64"/>
      <c r="AV31" s="65">
        <v>20</v>
      </c>
      <c r="AW31" s="65">
        <v>20</v>
      </c>
      <c r="AX31" s="65">
        <v>20</v>
      </c>
      <c r="AY31" s="65">
        <v>20</v>
      </c>
      <c r="AZ31" s="65"/>
      <c r="BA31" s="63"/>
      <c r="BB31" s="63"/>
      <c r="BC31" s="63"/>
      <c r="BD31" s="63"/>
      <c r="BE31" s="64"/>
      <c r="BF31" s="61">
        <v>20</v>
      </c>
      <c r="BG31" s="61">
        <v>20</v>
      </c>
      <c r="BH31" s="61">
        <v>20</v>
      </c>
      <c r="BI31" s="61">
        <v>20</v>
      </c>
      <c r="BJ31" s="61"/>
      <c r="BK31" s="62"/>
      <c r="BL31" s="62"/>
      <c r="BM31" s="63"/>
      <c r="BN31" s="63"/>
      <c r="BO31" s="64"/>
      <c r="BP31" s="61">
        <v>20</v>
      </c>
      <c r="BQ31" s="62">
        <v>20</v>
      </c>
      <c r="BR31" s="62"/>
      <c r="BS31" s="62"/>
      <c r="BT31" s="62"/>
      <c r="BU31" s="63"/>
      <c r="BV31" s="63"/>
      <c r="BW31" s="63"/>
      <c r="BX31" s="63"/>
      <c r="BY31" s="64"/>
      <c r="BZ31" s="61">
        <v>20</v>
      </c>
      <c r="CA31" s="61">
        <v>20</v>
      </c>
      <c r="CB31" s="61">
        <v>20</v>
      </c>
      <c r="CC31" s="61"/>
      <c r="CD31" s="62"/>
      <c r="CE31" s="62"/>
      <c r="CF31" s="62"/>
      <c r="CG31" s="63"/>
      <c r="CH31" s="63"/>
      <c r="CI31" s="64"/>
      <c r="CJ31" s="61">
        <v>20</v>
      </c>
      <c r="CK31" s="61">
        <v>20</v>
      </c>
      <c r="CL31" s="61">
        <v>20</v>
      </c>
      <c r="CM31" s="61">
        <v>20</v>
      </c>
      <c r="CN31" s="61">
        <v>20</v>
      </c>
      <c r="CO31" s="63">
        <v>20</v>
      </c>
      <c r="CP31" s="63"/>
      <c r="CQ31" s="63"/>
      <c r="CR31" s="63"/>
      <c r="CS31" s="64"/>
      <c r="CT31" s="61">
        <v>20</v>
      </c>
      <c r="CU31" s="61">
        <v>20</v>
      </c>
      <c r="CV31" s="61"/>
      <c r="CW31" s="61">
        <v>20</v>
      </c>
      <c r="CX31" s="62"/>
      <c r="CY31" s="63"/>
      <c r="CZ31" s="63"/>
      <c r="DA31" s="63"/>
      <c r="DB31" s="63"/>
      <c r="DC31" s="64"/>
      <c r="DD31" s="61">
        <v>20</v>
      </c>
      <c r="DE31" s="61">
        <v>20</v>
      </c>
      <c r="DF31" s="62"/>
      <c r="DG31" s="62"/>
      <c r="DH31" s="62"/>
      <c r="DI31" s="63"/>
      <c r="DJ31" s="63"/>
      <c r="DK31" s="63"/>
      <c r="DL31" s="63"/>
      <c r="DM31" s="64"/>
      <c r="DN31" s="61"/>
      <c r="DO31" s="61">
        <v>20</v>
      </c>
      <c r="DP31" s="61">
        <v>20</v>
      </c>
      <c r="DQ31" s="61">
        <v>20</v>
      </c>
      <c r="DR31" s="61"/>
      <c r="DS31" s="61"/>
      <c r="DT31" s="63"/>
      <c r="DU31" s="63"/>
      <c r="DV31" s="63"/>
      <c r="DW31" s="64"/>
      <c r="DX31" s="66">
        <v>20</v>
      </c>
      <c r="DY31" s="66">
        <v>20</v>
      </c>
      <c r="DZ31" s="66">
        <v>20</v>
      </c>
      <c r="EA31" s="66">
        <v>20</v>
      </c>
      <c r="EB31" s="66">
        <v>20</v>
      </c>
      <c r="EC31" s="63"/>
      <c r="ED31" s="63"/>
      <c r="EE31" s="63"/>
      <c r="EF31" s="63"/>
      <c r="EG31" s="67"/>
      <c r="EH31" s="76"/>
      <c r="EI31" s="76"/>
      <c r="EJ31" s="77"/>
      <c r="EK31" s="77"/>
      <c r="EL31" s="77"/>
      <c r="EM31" s="77"/>
      <c r="EN31" s="77"/>
      <c r="EO31" s="77"/>
      <c r="EP31" s="77"/>
      <c r="EQ31" s="67"/>
      <c r="ER31" s="71">
        <f t="shared" si="1"/>
        <v>5</v>
      </c>
      <c r="ES31" s="72">
        <f t="shared" si="2"/>
        <v>5</v>
      </c>
      <c r="ET31" s="72">
        <f t="shared" si="3"/>
        <v>5</v>
      </c>
      <c r="EU31" s="72">
        <f t="shared" si="4"/>
        <v>2</v>
      </c>
      <c r="EV31" s="72">
        <f t="shared" si="5"/>
        <v>4</v>
      </c>
      <c r="EW31" s="72">
        <f t="shared" si="6"/>
        <v>4</v>
      </c>
      <c r="EX31" s="72">
        <f t="shared" si="7"/>
        <v>2</v>
      </c>
      <c r="EY31" s="72">
        <f t="shared" si="8"/>
        <v>3</v>
      </c>
      <c r="EZ31" s="72">
        <f t="shared" si="9"/>
        <v>6</v>
      </c>
      <c r="FA31" s="72">
        <f t="shared" si="10"/>
        <v>3</v>
      </c>
      <c r="FB31" s="72">
        <f t="shared" si="11"/>
        <v>2</v>
      </c>
      <c r="FC31" s="72">
        <f t="shared" si="12"/>
        <v>3</v>
      </c>
      <c r="FD31" s="72">
        <f t="shared" si="13"/>
        <v>5</v>
      </c>
      <c r="FE31" s="72">
        <f t="shared" si="14"/>
        <v>0</v>
      </c>
      <c r="FF31" s="73">
        <f t="shared" si="15"/>
        <v>49</v>
      </c>
      <c r="FG31" s="73">
        <f t="shared" si="16"/>
        <v>0</v>
      </c>
      <c r="FH31" s="74" t="e">
        <f t="shared" si="17"/>
        <v>#DIV/0!</v>
      </c>
      <c r="FI31" s="75" t="str">
        <f t="shared" si="18"/>
        <v/>
      </c>
      <c r="FJ31" s="75" t="str">
        <f t="shared" si="19"/>
        <v/>
      </c>
      <c r="FK31" s="75" t="str">
        <f t="shared" si="20"/>
        <v/>
      </c>
      <c r="FL31" s="75" t="str">
        <f t="shared" si="21"/>
        <v/>
      </c>
      <c r="FM31" s="75" t="str">
        <f t="shared" si="22"/>
        <v>10-12_L3,</v>
      </c>
      <c r="FN31" s="75" t="str">
        <f t="shared" si="23"/>
        <v>16-12_L4,17-12_L3,</v>
      </c>
      <c r="FO31" s="75" t="str">
        <f t="shared" si="24"/>
        <v/>
      </c>
      <c r="FP31" s="75" t="str">
        <f t="shared" si="25"/>
        <v>13-01_L4,</v>
      </c>
      <c r="FQ31" s="75" t="str">
        <f t="shared" si="26"/>
        <v/>
      </c>
      <c r="FR31" s="75" t="str">
        <f t="shared" si="27"/>
        <v>27-01_L4,</v>
      </c>
      <c r="FS31" s="75" t="str">
        <f t="shared" si="28"/>
        <v/>
      </c>
      <c r="FT31" s="75" t="str">
        <f t="shared" si="29"/>
        <v>13-02_L4,17-02_L4,</v>
      </c>
      <c r="FU31" s="75" t="str">
        <f t="shared" si="30"/>
        <v>17-02_L4,</v>
      </c>
    </row>
    <row r="32" spans="1:177" ht="15.75" customHeight="1" x14ac:dyDescent="0.25">
      <c r="A32" s="56">
        <v>21</v>
      </c>
      <c r="B32" s="57" t="s">
        <v>46</v>
      </c>
      <c r="C32" s="56" t="s">
        <v>47</v>
      </c>
      <c r="D32" s="58">
        <v>21002171210063</v>
      </c>
      <c r="E32" s="59" t="s">
        <v>68</v>
      </c>
      <c r="F32" s="60">
        <v>44866</v>
      </c>
      <c r="G32" s="327"/>
      <c r="H32" s="61">
        <v>21</v>
      </c>
      <c r="I32" s="61">
        <v>21</v>
      </c>
      <c r="J32" s="57">
        <v>21</v>
      </c>
      <c r="K32" s="62">
        <v>21</v>
      </c>
      <c r="L32" s="62">
        <v>21</v>
      </c>
      <c r="M32" s="63"/>
      <c r="N32" s="63"/>
      <c r="O32" s="63"/>
      <c r="P32" s="63"/>
      <c r="Q32" s="64"/>
      <c r="R32" s="61">
        <v>21</v>
      </c>
      <c r="S32" s="61">
        <v>21</v>
      </c>
      <c r="T32" s="61">
        <v>21</v>
      </c>
      <c r="U32" s="61">
        <v>21</v>
      </c>
      <c r="V32" s="61">
        <v>21</v>
      </c>
      <c r="W32" s="63"/>
      <c r="X32" s="63"/>
      <c r="Y32" s="63"/>
      <c r="Z32" s="63"/>
      <c r="AA32" s="64"/>
      <c r="AB32" s="61">
        <v>21</v>
      </c>
      <c r="AC32" s="61">
        <v>21</v>
      </c>
      <c r="AD32" s="61">
        <v>21</v>
      </c>
      <c r="AE32" s="61">
        <v>21</v>
      </c>
      <c r="AF32" s="61">
        <v>21</v>
      </c>
      <c r="AG32" s="63"/>
      <c r="AH32" s="63"/>
      <c r="AI32" s="63"/>
      <c r="AJ32" s="63"/>
      <c r="AK32" s="64"/>
      <c r="AL32" s="61">
        <v>21</v>
      </c>
      <c r="AM32" s="61">
        <v>21</v>
      </c>
      <c r="AN32" s="62"/>
      <c r="AO32" s="62"/>
      <c r="AP32" s="62"/>
      <c r="AQ32" s="62"/>
      <c r="AR32" s="62"/>
      <c r="AS32" s="63"/>
      <c r="AT32" s="63"/>
      <c r="AU32" s="64"/>
      <c r="AV32" s="65">
        <v>21</v>
      </c>
      <c r="AW32" s="65">
        <v>21</v>
      </c>
      <c r="AX32" s="65">
        <v>21</v>
      </c>
      <c r="AY32" s="65">
        <v>21</v>
      </c>
      <c r="AZ32" s="65">
        <v>21</v>
      </c>
      <c r="BA32" s="63"/>
      <c r="BB32" s="63"/>
      <c r="BC32" s="63"/>
      <c r="BD32" s="63"/>
      <c r="BE32" s="64"/>
      <c r="BF32" s="61">
        <v>21</v>
      </c>
      <c r="BG32" s="61">
        <v>21</v>
      </c>
      <c r="BH32" s="61">
        <v>21</v>
      </c>
      <c r="BI32" s="61">
        <v>21</v>
      </c>
      <c r="BJ32" s="61">
        <v>21</v>
      </c>
      <c r="BK32" s="62">
        <v>21</v>
      </c>
      <c r="BL32" s="62"/>
      <c r="BM32" s="63"/>
      <c r="BN32" s="63"/>
      <c r="BO32" s="64"/>
      <c r="BP32" s="61">
        <v>21</v>
      </c>
      <c r="BQ32" s="62">
        <v>21</v>
      </c>
      <c r="BR32" s="62"/>
      <c r="BS32" s="62"/>
      <c r="BT32" s="62"/>
      <c r="BU32" s="63"/>
      <c r="BV32" s="63"/>
      <c r="BW32" s="63"/>
      <c r="BX32" s="63"/>
      <c r="BY32" s="64"/>
      <c r="BZ32" s="61">
        <v>21</v>
      </c>
      <c r="CA32" s="61">
        <v>21</v>
      </c>
      <c r="CB32" s="61"/>
      <c r="CC32" s="61">
        <v>21</v>
      </c>
      <c r="CD32" s="62"/>
      <c r="CE32" s="62"/>
      <c r="CF32" s="62"/>
      <c r="CG32" s="63"/>
      <c r="CH32" s="63"/>
      <c r="CI32" s="64"/>
      <c r="CJ32" s="61">
        <v>21</v>
      </c>
      <c r="CK32" s="61">
        <v>21</v>
      </c>
      <c r="CL32" s="61">
        <v>21</v>
      </c>
      <c r="CM32" s="61">
        <v>21</v>
      </c>
      <c r="CN32" s="61">
        <v>21</v>
      </c>
      <c r="CO32" s="63"/>
      <c r="CP32" s="63"/>
      <c r="CQ32" s="63"/>
      <c r="CR32" s="63"/>
      <c r="CS32" s="64"/>
      <c r="CT32" s="61">
        <v>21</v>
      </c>
      <c r="CU32" s="61">
        <v>21</v>
      </c>
      <c r="CV32" s="61">
        <v>21</v>
      </c>
      <c r="CW32" s="61"/>
      <c r="CX32" s="62"/>
      <c r="CY32" s="63"/>
      <c r="CZ32" s="63"/>
      <c r="DA32" s="63"/>
      <c r="DB32" s="63"/>
      <c r="DC32" s="64"/>
      <c r="DD32" s="61">
        <v>21</v>
      </c>
      <c r="DE32" s="61">
        <v>21</v>
      </c>
      <c r="DF32" s="62"/>
      <c r="DG32" s="62"/>
      <c r="DH32" s="62"/>
      <c r="DI32" s="63"/>
      <c r="DJ32" s="63"/>
      <c r="DK32" s="63"/>
      <c r="DL32" s="63"/>
      <c r="DM32" s="64"/>
      <c r="DN32" s="61"/>
      <c r="DO32" s="61">
        <v>21</v>
      </c>
      <c r="DP32" s="61">
        <v>21</v>
      </c>
      <c r="DQ32" s="61">
        <v>21</v>
      </c>
      <c r="DR32" s="61">
        <v>21</v>
      </c>
      <c r="DS32" s="61"/>
      <c r="DT32" s="63"/>
      <c r="DU32" s="63"/>
      <c r="DV32" s="63"/>
      <c r="DW32" s="64"/>
      <c r="DX32" s="66">
        <v>21</v>
      </c>
      <c r="DY32" s="66">
        <v>21</v>
      </c>
      <c r="DZ32" s="66">
        <v>21</v>
      </c>
      <c r="EA32" s="66">
        <v>21</v>
      </c>
      <c r="EB32" s="66">
        <v>21</v>
      </c>
      <c r="EC32" s="63"/>
      <c r="ED32" s="63"/>
      <c r="EE32" s="63"/>
      <c r="EF32" s="63"/>
      <c r="EG32" s="67"/>
      <c r="EH32" s="76">
        <v>21</v>
      </c>
      <c r="EI32" s="76">
        <v>21</v>
      </c>
      <c r="EJ32" s="77"/>
      <c r="EK32" s="77"/>
      <c r="EL32" s="77"/>
      <c r="EM32" s="77"/>
      <c r="EN32" s="77"/>
      <c r="EO32" s="77"/>
      <c r="EP32" s="77"/>
      <c r="EQ32" s="67"/>
      <c r="ER32" s="71">
        <f t="shared" si="1"/>
        <v>5</v>
      </c>
      <c r="ES32" s="72">
        <f t="shared" si="2"/>
        <v>5</v>
      </c>
      <c r="ET32" s="72">
        <f t="shared" si="3"/>
        <v>5</v>
      </c>
      <c r="EU32" s="72">
        <f t="shared" si="4"/>
        <v>2</v>
      </c>
      <c r="EV32" s="72">
        <f t="shared" si="5"/>
        <v>5</v>
      </c>
      <c r="EW32" s="72">
        <f t="shared" si="6"/>
        <v>6</v>
      </c>
      <c r="EX32" s="72">
        <f t="shared" si="7"/>
        <v>2</v>
      </c>
      <c r="EY32" s="72">
        <f t="shared" si="8"/>
        <v>3</v>
      </c>
      <c r="EZ32" s="72">
        <f t="shared" si="9"/>
        <v>5</v>
      </c>
      <c r="FA32" s="72">
        <f t="shared" si="10"/>
        <v>3</v>
      </c>
      <c r="FB32" s="72">
        <f t="shared" si="11"/>
        <v>2</v>
      </c>
      <c r="FC32" s="72">
        <f t="shared" si="12"/>
        <v>4</v>
      </c>
      <c r="FD32" s="72">
        <f t="shared" si="13"/>
        <v>5</v>
      </c>
      <c r="FE32" s="72">
        <f t="shared" si="14"/>
        <v>2</v>
      </c>
      <c r="FF32" s="73">
        <f t="shared" si="15"/>
        <v>54</v>
      </c>
      <c r="FG32" s="73">
        <f t="shared" si="16"/>
        <v>0</v>
      </c>
      <c r="FH32" s="74" t="e">
        <f t="shared" si="17"/>
        <v>#DIV/0!</v>
      </c>
      <c r="FI32" s="75" t="str">
        <f t="shared" si="18"/>
        <v/>
      </c>
      <c r="FJ32" s="75" t="str">
        <f t="shared" si="19"/>
        <v/>
      </c>
      <c r="FK32" s="75" t="str">
        <f t="shared" si="20"/>
        <v/>
      </c>
      <c r="FL32" s="75" t="str">
        <f t="shared" si="21"/>
        <v/>
      </c>
      <c r="FM32" s="75" t="str">
        <f t="shared" si="22"/>
        <v/>
      </c>
      <c r="FN32" s="75" t="str">
        <f t="shared" si="23"/>
        <v/>
      </c>
      <c r="FO32" s="75" t="str">
        <f t="shared" si="24"/>
        <v/>
      </c>
      <c r="FP32" s="75" t="str">
        <f t="shared" si="25"/>
        <v>12-01_L3,</v>
      </c>
      <c r="FQ32" s="75" t="str">
        <f t="shared" si="26"/>
        <v>21-01_L3,</v>
      </c>
      <c r="FR32" s="75" t="str">
        <f t="shared" si="27"/>
        <v>28-01_L3,</v>
      </c>
      <c r="FS32" s="75" t="str">
        <f t="shared" si="28"/>
        <v/>
      </c>
      <c r="FT32" s="75" t="str">
        <f t="shared" si="29"/>
        <v>13-02_L4,</v>
      </c>
      <c r="FU32" s="75" t="str">
        <f t="shared" si="30"/>
        <v/>
      </c>
    </row>
    <row r="33" spans="1:177" ht="15.75" customHeight="1" x14ac:dyDescent="0.25">
      <c r="A33" s="56">
        <v>22</v>
      </c>
      <c r="B33" s="57" t="s">
        <v>46</v>
      </c>
      <c r="C33" s="56" t="s">
        <v>47</v>
      </c>
      <c r="D33" s="58">
        <v>21002171210082</v>
      </c>
      <c r="E33" s="59" t="s">
        <v>69</v>
      </c>
      <c r="F33" s="60">
        <v>44866</v>
      </c>
      <c r="G33" s="327"/>
      <c r="H33" s="61">
        <v>22</v>
      </c>
      <c r="I33" s="61">
        <v>22</v>
      </c>
      <c r="J33" s="57">
        <v>22</v>
      </c>
      <c r="K33" s="62">
        <v>22</v>
      </c>
      <c r="L33" s="62">
        <v>22</v>
      </c>
      <c r="M33" s="63"/>
      <c r="N33" s="63"/>
      <c r="O33" s="63"/>
      <c r="P33" s="63"/>
      <c r="Q33" s="64"/>
      <c r="R33" s="61">
        <v>22</v>
      </c>
      <c r="S33" s="61">
        <v>22</v>
      </c>
      <c r="T33" s="61">
        <v>22</v>
      </c>
      <c r="U33" s="61">
        <v>22</v>
      </c>
      <c r="V33" s="61">
        <v>22</v>
      </c>
      <c r="W33" s="63"/>
      <c r="X33" s="63"/>
      <c r="Y33" s="63"/>
      <c r="Z33" s="63"/>
      <c r="AA33" s="64"/>
      <c r="AB33" s="61">
        <v>22</v>
      </c>
      <c r="AC33" s="61">
        <v>22</v>
      </c>
      <c r="AD33" s="61"/>
      <c r="AE33" s="61">
        <v>22</v>
      </c>
      <c r="AF33" s="61">
        <v>22</v>
      </c>
      <c r="AG33" s="63"/>
      <c r="AH33" s="63"/>
      <c r="AI33" s="63"/>
      <c r="AJ33" s="63"/>
      <c r="AK33" s="64"/>
      <c r="AL33" s="61">
        <v>22</v>
      </c>
      <c r="AM33" s="61"/>
      <c r="AN33" s="62"/>
      <c r="AO33" s="62"/>
      <c r="AP33" s="62"/>
      <c r="AQ33" s="62"/>
      <c r="AR33" s="62"/>
      <c r="AS33" s="63"/>
      <c r="AT33" s="63"/>
      <c r="AU33" s="64"/>
      <c r="AV33" s="65">
        <v>22</v>
      </c>
      <c r="AW33" s="65"/>
      <c r="AX33" s="65">
        <v>22</v>
      </c>
      <c r="AY33" s="65">
        <v>22</v>
      </c>
      <c r="AZ33" s="65">
        <v>22</v>
      </c>
      <c r="BA33" s="63"/>
      <c r="BB33" s="63"/>
      <c r="BC33" s="63"/>
      <c r="BD33" s="63"/>
      <c r="BE33" s="64"/>
      <c r="BF33" s="61">
        <v>22</v>
      </c>
      <c r="BG33" s="61">
        <v>22</v>
      </c>
      <c r="BH33" s="61">
        <v>22</v>
      </c>
      <c r="BI33" s="61">
        <v>22</v>
      </c>
      <c r="BJ33" s="61"/>
      <c r="BK33" s="62">
        <v>22</v>
      </c>
      <c r="BL33" s="62"/>
      <c r="BM33" s="63"/>
      <c r="BN33" s="63"/>
      <c r="BO33" s="64"/>
      <c r="BP33" s="61">
        <v>22</v>
      </c>
      <c r="BQ33" s="62">
        <v>22</v>
      </c>
      <c r="BR33" s="62"/>
      <c r="BS33" s="62"/>
      <c r="BT33" s="62"/>
      <c r="BU33" s="63"/>
      <c r="BV33" s="63"/>
      <c r="BW33" s="63"/>
      <c r="BX33" s="63"/>
      <c r="BY33" s="64"/>
      <c r="BZ33" s="61">
        <v>22</v>
      </c>
      <c r="CA33" s="61">
        <v>22</v>
      </c>
      <c r="CB33" s="61">
        <v>22</v>
      </c>
      <c r="CC33" s="61"/>
      <c r="CD33" s="62"/>
      <c r="CE33" s="62"/>
      <c r="CF33" s="62"/>
      <c r="CG33" s="63"/>
      <c r="CH33" s="63"/>
      <c r="CI33" s="64"/>
      <c r="CJ33" s="61"/>
      <c r="CK33" s="61">
        <v>22</v>
      </c>
      <c r="CL33" s="61">
        <v>22</v>
      </c>
      <c r="CM33" s="61">
        <v>22</v>
      </c>
      <c r="CN33" s="61">
        <v>22</v>
      </c>
      <c r="CO33" s="63"/>
      <c r="CP33" s="63"/>
      <c r="CQ33" s="63"/>
      <c r="CR33" s="63"/>
      <c r="CS33" s="64"/>
      <c r="CT33" s="61"/>
      <c r="CU33" s="61"/>
      <c r="CV33" s="61"/>
      <c r="CW33" s="61"/>
      <c r="CX33" s="62"/>
      <c r="CY33" s="63"/>
      <c r="CZ33" s="63"/>
      <c r="DA33" s="63"/>
      <c r="DB33" s="63"/>
      <c r="DC33" s="64"/>
      <c r="DD33" s="61">
        <v>22</v>
      </c>
      <c r="DE33" s="61">
        <v>22</v>
      </c>
      <c r="DF33" s="62"/>
      <c r="DG33" s="62"/>
      <c r="DH33" s="62"/>
      <c r="DI33" s="63"/>
      <c r="DJ33" s="63"/>
      <c r="DK33" s="63"/>
      <c r="DL33" s="63"/>
      <c r="DM33" s="64"/>
      <c r="DN33" s="61">
        <v>22</v>
      </c>
      <c r="DO33" s="61">
        <v>22</v>
      </c>
      <c r="DP33" s="61"/>
      <c r="DQ33" s="61">
        <v>22</v>
      </c>
      <c r="DR33" s="61">
        <v>22</v>
      </c>
      <c r="DS33" s="61"/>
      <c r="DT33" s="63"/>
      <c r="DU33" s="63"/>
      <c r="DV33" s="63"/>
      <c r="DW33" s="64"/>
      <c r="DX33" s="66">
        <v>22</v>
      </c>
      <c r="DY33" s="66">
        <v>22</v>
      </c>
      <c r="DZ33" s="66">
        <v>22</v>
      </c>
      <c r="EA33" s="66"/>
      <c r="EB33" s="66">
        <v>22</v>
      </c>
      <c r="EC33" s="63"/>
      <c r="ED33" s="63"/>
      <c r="EE33" s="63"/>
      <c r="EF33" s="63"/>
      <c r="EG33" s="67"/>
      <c r="EH33" s="76">
        <v>22</v>
      </c>
      <c r="EI33" s="76"/>
      <c r="EJ33" s="77"/>
      <c r="EK33" s="77"/>
      <c r="EL33" s="77"/>
      <c r="EM33" s="77"/>
      <c r="EN33" s="77"/>
      <c r="EO33" s="77"/>
      <c r="EP33" s="77"/>
      <c r="EQ33" s="67"/>
      <c r="ER33" s="71">
        <f t="shared" si="1"/>
        <v>5</v>
      </c>
      <c r="ES33" s="72">
        <f t="shared" si="2"/>
        <v>5</v>
      </c>
      <c r="ET33" s="72">
        <f t="shared" si="3"/>
        <v>4</v>
      </c>
      <c r="EU33" s="72">
        <f t="shared" si="4"/>
        <v>1</v>
      </c>
      <c r="EV33" s="72">
        <f t="shared" si="5"/>
        <v>4</v>
      </c>
      <c r="EW33" s="72">
        <f t="shared" si="6"/>
        <v>5</v>
      </c>
      <c r="EX33" s="72">
        <f t="shared" si="7"/>
        <v>2</v>
      </c>
      <c r="EY33" s="72">
        <f t="shared" si="8"/>
        <v>3</v>
      </c>
      <c r="EZ33" s="72">
        <f t="shared" si="9"/>
        <v>4</v>
      </c>
      <c r="FA33" s="72">
        <f t="shared" si="10"/>
        <v>0</v>
      </c>
      <c r="FB33" s="72">
        <f t="shared" si="11"/>
        <v>2</v>
      </c>
      <c r="FC33" s="72">
        <f t="shared" si="12"/>
        <v>4</v>
      </c>
      <c r="FD33" s="72">
        <f t="shared" si="13"/>
        <v>4</v>
      </c>
      <c r="FE33" s="72">
        <f t="shared" si="14"/>
        <v>1</v>
      </c>
      <c r="FF33" s="73">
        <f t="shared" si="15"/>
        <v>44</v>
      </c>
      <c r="FG33" s="73">
        <f t="shared" si="16"/>
        <v>0</v>
      </c>
      <c r="FH33" s="74" t="e">
        <f t="shared" si="17"/>
        <v>#DIV/0!</v>
      </c>
      <c r="FI33" s="75" t="str">
        <f t="shared" si="18"/>
        <v/>
      </c>
      <c r="FJ33" s="75" t="str">
        <f t="shared" si="19"/>
        <v/>
      </c>
      <c r="FK33" s="75" t="str">
        <f t="shared" si="20"/>
        <v>17-11_L3,</v>
      </c>
      <c r="FL33" s="75" t="str">
        <f t="shared" si="21"/>
        <v>03-12_L3,</v>
      </c>
      <c r="FM33" s="75" t="str">
        <f t="shared" si="22"/>
        <v>07-12_L1,</v>
      </c>
      <c r="FN33" s="75" t="str">
        <f t="shared" si="23"/>
        <v>16-12_L4,</v>
      </c>
      <c r="FO33" s="75" t="str">
        <f t="shared" si="24"/>
        <v/>
      </c>
      <c r="FP33" s="75" t="str">
        <f t="shared" si="25"/>
        <v>13-01_L4,</v>
      </c>
      <c r="FQ33" s="75" t="str">
        <f t="shared" si="26"/>
        <v>17-01_L1,21-01_L3,</v>
      </c>
      <c r="FR33" s="75" t="str">
        <f t="shared" si="27"/>
        <v>24-01_L1,25-01_L1,27-01_L4,28-01_L3,</v>
      </c>
      <c r="FS33" s="75" t="str">
        <f t="shared" si="28"/>
        <v/>
      </c>
      <c r="FT33" s="75" t="str">
        <f t="shared" si="29"/>
        <v>15-02_L1,</v>
      </c>
      <c r="FU33" s="75" t="str">
        <f t="shared" si="30"/>
        <v>15-02_L1,</v>
      </c>
    </row>
    <row r="34" spans="1:177" ht="15.75" customHeight="1" x14ac:dyDescent="0.25">
      <c r="A34" s="56">
        <v>23</v>
      </c>
      <c r="B34" s="57" t="s">
        <v>46</v>
      </c>
      <c r="C34" s="56" t="s">
        <v>47</v>
      </c>
      <c r="D34" s="58">
        <v>21002171210080</v>
      </c>
      <c r="E34" s="59" t="s">
        <v>70</v>
      </c>
      <c r="F34" s="60">
        <v>44866</v>
      </c>
      <c r="G34" s="327"/>
      <c r="H34" s="61">
        <v>23</v>
      </c>
      <c r="I34" s="61">
        <v>23</v>
      </c>
      <c r="J34" s="57">
        <v>23</v>
      </c>
      <c r="K34" s="62">
        <v>23</v>
      </c>
      <c r="L34" s="62">
        <v>23</v>
      </c>
      <c r="M34" s="63"/>
      <c r="N34" s="63"/>
      <c r="O34" s="63"/>
      <c r="P34" s="63"/>
      <c r="Q34" s="64"/>
      <c r="R34" s="61">
        <v>23</v>
      </c>
      <c r="S34" s="61">
        <v>23</v>
      </c>
      <c r="T34" s="61"/>
      <c r="U34" s="61">
        <v>23</v>
      </c>
      <c r="V34" s="61">
        <v>23</v>
      </c>
      <c r="W34" s="63"/>
      <c r="X34" s="63"/>
      <c r="Y34" s="63"/>
      <c r="Z34" s="63"/>
      <c r="AA34" s="64"/>
      <c r="AB34" s="61">
        <v>23</v>
      </c>
      <c r="AC34" s="61"/>
      <c r="AD34" s="61">
        <v>23</v>
      </c>
      <c r="AE34" s="61"/>
      <c r="AF34" s="61">
        <v>23</v>
      </c>
      <c r="AG34" s="63"/>
      <c r="AH34" s="63"/>
      <c r="AI34" s="63"/>
      <c r="AJ34" s="63"/>
      <c r="AK34" s="64"/>
      <c r="AL34" s="61">
        <v>23</v>
      </c>
      <c r="AM34" s="61">
        <v>23</v>
      </c>
      <c r="AN34" s="62"/>
      <c r="AO34" s="62"/>
      <c r="AP34" s="62"/>
      <c r="AQ34" s="62"/>
      <c r="AR34" s="62"/>
      <c r="AS34" s="63"/>
      <c r="AT34" s="63"/>
      <c r="AU34" s="64"/>
      <c r="AV34" s="65">
        <v>23</v>
      </c>
      <c r="AW34" s="65">
        <v>23</v>
      </c>
      <c r="AX34" s="65">
        <v>23</v>
      </c>
      <c r="AY34" s="65">
        <v>23</v>
      </c>
      <c r="AZ34" s="65">
        <v>23</v>
      </c>
      <c r="BA34" s="63"/>
      <c r="BB34" s="63"/>
      <c r="BC34" s="63"/>
      <c r="BD34" s="63"/>
      <c r="BE34" s="64"/>
      <c r="BF34" s="61">
        <v>23</v>
      </c>
      <c r="BG34" s="61">
        <v>23</v>
      </c>
      <c r="BH34" s="61">
        <v>23</v>
      </c>
      <c r="BI34" s="61">
        <v>23</v>
      </c>
      <c r="BJ34" s="61">
        <v>23</v>
      </c>
      <c r="BK34" s="62">
        <v>23</v>
      </c>
      <c r="BL34" s="62"/>
      <c r="BM34" s="63"/>
      <c r="BN34" s="63"/>
      <c r="BO34" s="64"/>
      <c r="BP34" s="61">
        <v>23</v>
      </c>
      <c r="BQ34" s="62">
        <v>23</v>
      </c>
      <c r="BR34" s="62"/>
      <c r="BS34" s="62"/>
      <c r="BT34" s="62"/>
      <c r="BU34" s="63"/>
      <c r="BV34" s="63"/>
      <c r="BW34" s="63"/>
      <c r="BX34" s="63"/>
      <c r="BY34" s="64"/>
      <c r="BZ34" s="61">
        <v>23</v>
      </c>
      <c r="CA34" s="61">
        <v>23</v>
      </c>
      <c r="CB34" s="61">
        <v>23</v>
      </c>
      <c r="CC34" s="61">
        <v>23</v>
      </c>
      <c r="CD34" s="62"/>
      <c r="CE34" s="62"/>
      <c r="CF34" s="62"/>
      <c r="CG34" s="63"/>
      <c r="CH34" s="63"/>
      <c r="CI34" s="64"/>
      <c r="CJ34" s="61">
        <v>23</v>
      </c>
      <c r="CK34" s="61">
        <v>23</v>
      </c>
      <c r="CL34" s="61">
        <v>23</v>
      </c>
      <c r="CM34" s="61">
        <v>23</v>
      </c>
      <c r="CN34" s="61">
        <v>23</v>
      </c>
      <c r="CO34" s="63">
        <v>23</v>
      </c>
      <c r="CP34" s="63"/>
      <c r="CQ34" s="63"/>
      <c r="CR34" s="63"/>
      <c r="CS34" s="64"/>
      <c r="CT34" s="61">
        <v>23</v>
      </c>
      <c r="CU34" s="61">
        <v>23</v>
      </c>
      <c r="CV34" s="61">
        <v>23</v>
      </c>
      <c r="CW34" s="61">
        <v>23</v>
      </c>
      <c r="CX34" s="62"/>
      <c r="CY34" s="63"/>
      <c r="CZ34" s="63"/>
      <c r="DA34" s="63"/>
      <c r="DB34" s="63"/>
      <c r="DC34" s="64"/>
      <c r="DD34" s="61">
        <v>23</v>
      </c>
      <c r="DE34" s="61">
        <v>23</v>
      </c>
      <c r="DF34" s="62"/>
      <c r="DG34" s="62"/>
      <c r="DH34" s="62"/>
      <c r="DI34" s="63"/>
      <c r="DJ34" s="63"/>
      <c r="DK34" s="63"/>
      <c r="DL34" s="63"/>
      <c r="DM34" s="64"/>
      <c r="DN34" s="61">
        <v>23</v>
      </c>
      <c r="DO34" s="61">
        <v>23</v>
      </c>
      <c r="DP34" s="61">
        <v>23</v>
      </c>
      <c r="DQ34" s="61">
        <v>23</v>
      </c>
      <c r="DR34" s="61">
        <v>23</v>
      </c>
      <c r="DS34" s="61"/>
      <c r="DT34" s="63"/>
      <c r="DU34" s="63"/>
      <c r="DV34" s="63"/>
      <c r="DW34" s="64"/>
      <c r="DX34" s="66">
        <v>23</v>
      </c>
      <c r="DY34" s="66">
        <v>23</v>
      </c>
      <c r="DZ34" s="66">
        <v>23</v>
      </c>
      <c r="EA34" s="66">
        <v>23</v>
      </c>
      <c r="EB34" s="66">
        <v>23</v>
      </c>
      <c r="EC34" s="63"/>
      <c r="ED34" s="63"/>
      <c r="EE34" s="63"/>
      <c r="EF34" s="63"/>
      <c r="EG34" s="67"/>
      <c r="EH34" s="76">
        <v>23</v>
      </c>
      <c r="EI34" s="76">
        <v>23</v>
      </c>
      <c r="EJ34" s="77"/>
      <c r="EK34" s="77"/>
      <c r="EL34" s="77"/>
      <c r="EM34" s="77"/>
      <c r="EN34" s="77"/>
      <c r="EO34" s="77"/>
      <c r="EP34" s="77"/>
      <c r="EQ34" s="67"/>
      <c r="ER34" s="71">
        <f t="shared" si="1"/>
        <v>5</v>
      </c>
      <c r="ES34" s="72">
        <f t="shared" si="2"/>
        <v>4</v>
      </c>
      <c r="ET34" s="72">
        <f t="shared" si="3"/>
        <v>3</v>
      </c>
      <c r="EU34" s="72">
        <f t="shared" si="4"/>
        <v>2</v>
      </c>
      <c r="EV34" s="72">
        <f t="shared" si="5"/>
        <v>5</v>
      </c>
      <c r="EW34" s="72">
        <f t="shared" si="6"/>
        <v>6</v>
      </c>
      <c r="EX34" s="72">
        <f t="shared" si="7"/>
        <v>2</v>
      </c>
      <c r="EY34" s="72">
        <f t="shared" si="8"/>
        <v>4</v>
      </c>
      <c r="EZ34" s="72">
        <f t="shared" si="9"/>
        <v>6</v>
      </c>
      <c r="FA34" s="72">
        <f t="shared" si="10"/>
        <v>4</v>
      </c>
      <c r="FB34" s="72">
        <f t="shared" si="11"/>
        <v>2</v>
      </c>
      <c r="FC34" s="72">
        <f t="shared" si="12"/>
        <v>5</v>
      </c>
      <c r="FD34" s="72">
        <f t="shared" si="13"/>
        <v>5</v>
      </c>
      <c r="FE34" s="72">
        <f t="shared" si="14"/>
        <v>2</v>
      </c>
      <c r="FF34" s="73">
        <f t="shared" si="15"/>
        <v>55</v>
      </c>
      <c r="FG34" s="73">
        <f t="shared" si="16"/>
        <v>0</v>
      </c>
      <c r="FH34" s="74" t="e">
        <f t="shared" si="17"/>
        <v>#DIV/0!</v>
      </c>
      <c r="FI34" s="75" t="str">
        <f t="shared" si="18"/>
        <v/>
      </c>
      <c r="FJ34" s="75" t="str">
        <f t="shared" si="19"/>
        <v>10-11_L3,</v>
      </c>
      <c r="FK34" s="75" t="str">
        <f t="shared" si="20"/>
        <v>16-11_L1,18-11_L4,</v>
      </c>
      <c r="FL34" s="75" t="str">
        <f t="shared" si="21"/>
        <v/>
      </c>
      <c r="FM34" s="75" t="str">
        <f t="shared" si="22"/>
        <v/>
      </c>
      <c r="FN34" s="75" t="str">
        <f t="shared" si="23"/>
        <v/>
      </c>
      <c r="FO34" s="75" t="str">
        <f t="shared" si="24"/>
        <v/>
      </c>
      <c r="FP34" s="75" t="str">
        <f t="shared" si="25"/>
        <v/>
      </c>
      <c r="FQ34" s="75" t="str">
        <f t="shared" si="26"/>
        <v/>
      </c>
      <c r="FR34" s="75" t="str">
        <f t="shared" si="27"/>
        <v/>
      </c>
      <c r="FS34" s="75" t="str">
        <f t="shared" si="28"/>
        <v/>
      </c>
      <c r="FT34" s="75" t="str">
        <f t="shared" si="29"/>
        <v/>
      </c>
      <c r="FU34" s="75" t="str">
        <f t="shared" si="30"/>
        <v/>
      </c>
    </row>
    <row r="35" spans="1:177" ht="15.75" customHeight="1" x14ac:dyDescent="0.25">
      <c r="A35" s="56">
        <v>24</v>
      </c>
      <c r="B35" s="57" t="s">
        <v>46</v>
      </c>
      <c r="C35" s="56" t="s">
        <v>47</v>
      </c>
      <c r="D35" s="58">
        <v>21002171210099</v>
      </c>
      <c r="E35" s="59" t="s">
        <v>71</v>
      </c>
      <c r="F35" s="60">
        <v>44866</v>
      </c>
      <c r="G35" s="327"/>
      <c r="H35" s="61">
        <v>24</v>
      </c>
      <c r="I35" s="61">
        <v>24</v>
      </c>
      <c r="J35" s="57">
        <v>24</v>
      </c>
      <c r="K35" s="62">
        <v>24</v>
      </c>
      <c r="L35" s="62">
        <v>24</v>
      </c>
      <c r="M35" s="63"/>
      <c r="N35" s="63"/>
      <c r="O35" s="63"/>
      <c r="P35" s="63"/>
      <c r="Q35" s="64"/>
      <c r="R35" s="61">
        <v>24</v>
      </c>
      <c r="S35" s="61">
        <v>24</v>
      </c>
      <c r="T35" s="61">
        <v>24</v>
      </c>
      <c r="U35" s="61">
        <v>24</v>
      </c>
      <c r="V35" s="61">
        <v>24</v>
      </c>
      <c r="W35" s="63"/>
      <c r="X35" s="63"/>
      <c r="Y35" s="63"/>
      <c r="Z35" s="63"/>
      <c r="AA35" s="64"/>
      <c r="AB35" s="61">
        <v>24</v>
      </c>
      <c r="AC35" s="61">
        <v>24</v>
      </c>
      <c r="AD35" s="61">
        <v>24</v>
      </c>
      <c r="AE35" s="61">
        <v>24</v>
      </c>
      <c r="AF35" s="61">
        <v>24</v>
      </c>
      <c r="AG35" s="63"/>
      <c r="AH35" s="63"/>
      <c r="AI35" s="63"/>
      <c r="AJ35" s="63"/>
      <c r="AK35" s="64"/>
      <c r="AL35" s="61"/>
      <c r="AM35" s="61">
        <v>24</v>
      </c>
      <c r="AN35" s="62"/>
      <c r="AO35" s="62"/>
      <c r="AP35" s="62"/>
      <c r="AQ35" s="62"/>
      <c r="AR35" s="62"/>
      <c r="AS35" s="63"/>
      <c r="AT35" s="63"/>
      <c r="AU35" s="64"/>
      <c r="AV35" s="65">
        <v>24</v>
      </c>
      <c r="AW35" s="65">
        <v>24</v>
      </c>
      <c r="AX35" s="65">
        <v>24</v>
      </c>
      <c r="AY35" s="65">
        <v>24</v>
      </c>
      <c r="AZ35" s="65">
        <v>24</v>
      </c>
      <c r="BA35" s="63"/>
      <c r="BB35" s="63"/>
      <c r="BC35" s="63"/>
      <c r="BD35" s="63"/>
      <c r="BE35" s="64"/>
      <c r="BF35" s="61">
        <v>24</v>
      </c>
      <c r="BG35" s="61">
        <v>24</v>
      </c>
      <c r="BH35" s="61">
        <v>24</v>
      </c>
      <c r="BI35" s="61">
        <v>24</v>
      </c>
      <c r="BJ35" s="61">
        <v>24</v>
      </c>
      <c r="BK35" s="62">
        <v>24</v>
      </c>
      <c r="BL35" s="62"/>
      <c r="BM35" s="63"/>
      <c r="BN35" s="63"/>
      <c r="BO35" s="64"/>
      <c r="BP35" s="61">
        <v>24</v>
      </c>
      <c r="BQ35" s="62">
        <v>24</v>
      </c>
      <c r="BR35" s="62"/>
      <c r="BS35" s="62"/>
      <c r="BT35" s="62"/>
      <c r="BU35" s="63"/>
      <c r="BV35" s="63"/>
      <c r="BW35" s="63"/>
      <c r="BX35" s="63"/>
      <c r="BY35" s="64"/>
      <c r="BZ35" s="61"/>
      <c r="CA35" s="61"/>
      <c r="CB35" s="61">
        <v>24</v>
      </c>
      <c r="CC35" s="61">
        <v>24</v>
      </c>
      <c r="CD35" s="62"/>
      <c r="CE35" s="62"/>
      <c r="CF35" s="62"/>
      <c r="CG35" s="63"/>
      <c r="CH35" s="63"/>
      <c r="CI35" s="64"/>
      <c r="CJ35" s="61">
        <v>24</v>
      </c>
      <c r="CK35" s="61">
        <v>24</v>
      </c>
      <c r="CL35" s="61">
        <v>24</v>
      </c>
      <c r="CM35" s="61">
        <v>24</v>
      </c>
      <c r="CN35" s="61">
        <v>24</v>
      </c>
      <c r="CO35" s="63">
        <v>24</v>
      </c>
      <c r="CP35" s="63"/>
      <c r="CQ35" s="63"/>
      <c r="CR35" s="63"/>
      <c r="CS35" s="64"/>
      <c r="CT35" s="61">
        <v>24</v>
      </c>
      <c r="CU35" s="61"/>
      <c r="CV35" s="61">
        <v>24</v>
      </c>
      <c r="CW35" s="61">
        <v>24</v>
      </c>
      <c r="CX35" s="62"/>
      <c r="CY35" s="63"/>
      <c r="CZ35" s="63"/>
      <c r="DA35" s="63"/>
      <c r="DB35" s="63"/>
      <c r="DC35" s="64"/>
      <c r="DD35" s="61">
        <v>24</v>
      </c>
      <c r="DE35" s="61">
        <v>24</v>
      </c>
      <c r="DF35" s="62"/>
      <c r="DG35" s="62"/>
      <c r="DH35" s="62"/>
      <c r="DI35" s="63"/>
      <c r="DJ35" s="63"/>
      <c r="DK35" s="63"/>
      <c r="DL35" s="63"/>
      <c r="DM35" s="64"/>
      <c r="DN35" s="61">
        <v>24</v>
      </c>
      <c r="DO35" s="61"/>
      <c r="DP35" s="61">
        <v>24</v>
      </c>
      <c r="DQ35" s="61">
        <v>24</v>
      </c>
      <c r="DR35" s="61">
        <v>24</v>
      </c>
      <c r="DS35" s="61"/>
      <c r="DT35" s="63"/>
      <c r="DU35" s="63"/>
      <c r="DV35" s="63"/>
      <c r="DW35" s="64"/>
      <c r="DX35" s="66">
        <v>24</v>
      </c>
      <c r="DY35" s="66">
        <v>24</v>
      </c>
      <c r="DZ35" s="66">
        <v>24</v>
      </c>
      <c r="EA35" s="66">
        <v>24</v>
      </c>
      <c r="EB35" s="66">
        <v>24</v>
      </c>
      <c r="EC35" s="63"/>
      <c r="ED35" s="63"/>
      <c r="EE35" s="63"/>
      <c r="EF35" s="63"/>
      <c r="EG35" s="67"/>
      <c r="EH35" s="76">
        <v>24</v>
      </c>
      <c r="EI35" s="76">
        <v>24</v>
      </c>
      <c r="EJ35" s="77"/>
      <c r="EK35" s="77"/>
      <c r="EL35" s="77"/>
      <c r="EM35" s="77"/>
      <c r="EN35" s="77"/>
      <c r="EO35" s="77"/>
      <c r="EP35" s="77"/>
      <c r="EQ35" s="67"/>
      <c r="ER35" s="71">
        <f t="shared" si="1"/>
        <v>5</v>
      </c>
      <c r="ES35" s="72">
        <f t="shared" si="2"/>
        <v>5</v>
      </c>
      <c r="ET35" s="72">
        <f t="shared" si="3"/>
        <v>5</v>
      </c>
      <c r="EU35" s="72">
        <f t="shared" si="4"/>
        <v>1</v>
      </c>
      <c r="EV35" s="72">
        <f t="shared" si="5"/>
        <v>5</v>
      </c>
      <c r="EW35" s="72">
        <f t="shared" si="6"/>
        <v>6</v>
      </c>
      <c r="EX35" s="72">
        <f t="shared" si="7"/>
        <v>2</v>
      </c>
      <c r="EY35" s="72">
        <f t="shared" si="8"/>
        <v>2</v>
      </c>
      <c r="EZ35" s="72">
        <f t="shared" si="9"/>
        <v>6</v>
      </c>
      <c r="FA35" s="72">
        <f t="shared" si="10"/>
        <v>3</v>
      </c>
      <c r="FB35" s="72">
        <f t="shared" si="11"/>
        <v>2</v>
      </c>
      <c r="FC35" s="72">
        <f t="shared" si="12"/>
        <v>4</v>
      </c>
      <c r="FD35" s="72">
        <f t="shared" si="13"/>
        <v>5</v>
      </c>
      <c r="FE35" s="72">
        <f t="shared" si="14"/>
        <v>2</v>
      </c>
      <c r="FF35" s="73">
        <f t="shared" si="15"/>
        <v>53</v>
      </c>
      <c r="FG35" s="73">
        <f t="shared" si="16"/>
        <v>0</v>
      </c>
      <c r="FH35" s="74" t="e">
        <f t="shared" si="17"/>
        <v>#DIV/0!</v>
      </c>
      <c r="FI35" s="75" t="str">
        <f t="shared" si="18"/>
        <v/>
      </c>
      <c r="FJ35" s="75" t="str">
        <f t="shared" si="19"/>
        <v/>
      </c>
      <c r="FK35" s="75" t="str">
        <f t="shared" si="20"/>
        <v/>
      </c>
      <c r="FL35" s="75" t="str">
        <f t="shared" si="21"/>
        <v>02-12_L4,</v>
      </c>
      <c r="FM35" s="75" t="str">
        <f t="shared" si="22"/>
        <v/>
      </c>
      <c r="FN35" s="75" t="str">
        <f t="shared" si="23"/>
        <v/>
      </c>
      <c r="FO35" s="75" t="str">
        <f t="shared" si="24"/>
        <v/>
      </c>
      <c r="FP35" s="75" t="str">
        <f t="shared" si="25"/>
        <v>10-01_L1,11-01_L1,</v>
      </c>
      <c r="FQ35" s="75" t="str">
        <f t="shared" si="26"/>
        <v/>
      </c>
      <c r="FR35" s="75" t="str">
        <f t="shared" si="27"/>
        <v>25-01_L1,</v>
      </c>
      <c r="FS35" s="75" t="str">
        <f t="shared" si="28"/>
        <v/>
      </c>
      <c r="FT35" s="75" t="str">
        <f t="shared" si="29"/>
        <v>14-02_L1,</v>
      </c>
      <c r="FU35" s="75" t="str">
        <f t="shared" si="30"/>
        <v/>
      </c>
    </row>
    <row r="36" spans="1:177" ht="15.75" customHeight="1" x14ac:dyDescent="0.25">
      <c r="A36" s="56">
        <v>25</v>
      </c>
      <c r="B36" s="57" t="s">
        <v>46</v>
      </c>
      <c r="C36" s="56" t="s">
        <v>47</v>
      </c>
      <c r="D36" s="58">
        <v>21002171210156</v>
      </c>
      <c r="E36" s="59" t="s">
        <v>72</v>
      </c>
      <c r="F36" s="60">
        <v>44866</v>
      </c>
      <c r="G36" s="327"/>
      <c r="H36" s="61">
        <v>25</v>
      </c>
      <c r="I36" s="61">
        <v>25</v>
      </c>
      <c r="J36" s="57">
        <v>25</v>
      </c>
      <c r="K36" s="62">
        <v>25</v>
      </c>
      <c r="L36" s="62">
        <v>25</v>
      </c>
      <c r="M36" s="63"/>
      <c r="N36" s="63"/>
      <c r="O36" s="63"/>
      <c r="P36" s="63"/>
      <c r="Q36" s="64"/>
      <c r="R36" s="61">
        <v>25</v>
      </c>
      <c r="S36" s="61">
        <v>25</v>
      </c>
      <c r="T36" s="61">
        <v>25</v>
      </c>
      <c r="U36" s="61">
        <v>25</v>
      </c>
      <c r="V36" s="61">
        <v>25</v>
      </c>
      <c r="W36" s="63"/>
      <c r="X36" s="63"/>
      <c r="Y36" s="63"/>
      <c r="Z36" s="63"/>
      <c r="AA36" s="64"/>
      <c r="AB36" s="61">
        <v>25</v>
      </c>
      <c r="AC36" s="61">
        <v>25</v>
      </c>
      <c r="AD36" s="61">
        <v>25</v>
      </c>
      <c r="AE36" s="61">
        <v>25</v>
      </c>
      <c r="AF36" s="61">
        <v>25</v>
      </c>
      <c r="AG36" s="63"/>
      <c r="AH36" s="63"/>
      <c r="AI36" s="63"/>
      <c r="AJ36" s="63"/>
      <c r="AK36" s="64"/>
      <c r="AL36" s="61">
        <v>25</v>
      </c>
      <c r="AM36" s="61">
        <v>25</v>
      </c>
      <c r="AN36" s="62"/>
      <c r="AO36" s="62"/>
      <c r="AP36" s="62"/>
      <c r="AQ36" s="62"/>
      <c r="AR36" s="62"/>
      <c r="AS36" s="63"/>
      <c r="AT36" s="63"/>
      <c r="AU36" s="64"/>
      <c r="AV36" s="65">
        <v>25</v>
      </c>
      <c r="AW36" s="65">
        <v>25</v>
      </c>
      <c r="AX36" s="65">
        <v>25</v>
      </c>
      <c r="AY36" s="65">
        <v>25</v>
      </c>
      <c r="AZ36" s="65">
        <v>25</v>
      </c>
      <c r="BA36" s="63"/>
      <c r="BB36" s="63"/>
      <c r="BC36" s="63"/>
      <c r="BD36" s="63"/>
      <c r="BE36" s="64"/>
      <c r="BF36" s="61">
        <v>25</v>
      </c>
      <c r="BG36" s="61">
        <v>25</v>
      </c>
      <c r="BH36" s="61">
        <v>25</v>
      </c>
      <c r="BI36" s="61">
        <v>25</v>
      </c>
      <c r="BJ36" s="61">
        <v>25</v>
      </c>
      <c r="BK36" s="62">
        <v>25</v>
      </c>
      <c r="BL36" s="62"/>
      <c r="BM36" s="63"/>
      <c r="BN36" s="63"/>
      <c r="BO36" s="64"/>
      <c r="BP36" s="61">
        <v>25</v>
      </c>
      <c r="BQ36" s="62">
        <v>25</v>
      </c>
      <c r="BR36" s="62"/>
      <c r="BS36" s="62"/>
      <c r="BT36" s="62"/>
      <c r="BU36" s="63"/>
      <c r="BV36" s="63"/>
      <c r="BW36" s="63"/>
      <c r="BX36" s="63"/>
      <c r="BY36" s="64"/>
      <c r="BZ36" s="61">
        <v>25</v>
      </c>
      <c r="CA36" s="61">
        <v>25</v>
      </c>
      <c r="CB36" s="61">
        <v>25</v>
      </c>
      <c r="CC36" s="61">
        <v>25</v>
      </c>
      <c r="CD36" s="62"/>
      <c r="CE36" s="62"/>
      <c r="CF36" s="62"/>
      <c r="CG36" s="63"/>
      <c r="CH36" s="63"/>
      <c r="CI36" s="64"/>
      <c r="CJ36" s="61">
        <v>25</v>
      </c>
      <c r="CK36" s="61">
        <v>25</v>
      </c>
      <c r="CL36" s="61">
        <v>25</v>
      </c>
      <c r="CM36" s="61">
        <v>25</v>
      </c>
      <c r="CN36" s="61">
        <v>25</v>
      </c>
      <c r="CO36" s="63">
        <v>25</v>
      </c>
      <c r="CP36" s="63"/>
      <c r="CQ36" s="63"/>
      <c r="CR36" s="63"/>
      <c r="CS36" s="64"/>
      <c r="CT36" s="61">
        <v>25</v>
      </c>
      <c r="CU36" s="61">
        <v>25</v>
      </c>
      <c r="CV36" s="61">
        <v>25</v>
      </c>
      <c r="CW36" s="61">
        <v>25</v>
      </c>
      <c r="CX36" s="62"/>
      <c r="CY36" s="63"/>
      <c r="CZ36" s="63"/>
      <c r="DA36" s="63"/>
      <c r="DB36" s="63"/>
      <c r="DC36" s="64"/>
      <c r="DD36" s="61">
        <v>25</v>
      </c>
      <c r="DE36" s="61">
        <v>25</v>
      </c>
      <c r="DF36" s="62"/>
      <c r="DG36" s="62"/>
      <c r="DH36" s="62"/>
      <c r="DI36" s="63"/>
      <c r="DJ36" s="63"/>
      <c r="DK36" s="63"/>
      <c r="DL36" s="63"/>
      <c r="DM36" s="64"/>
      <c r="DN36" s="61">
        <v>25</v>
      </c>
      <c r="DO36" s="61">
        <v>25</v>
      </c>
      <c r="DP36" s="61">
        <v>25</v>
      </c>
      <c r="DQ36" s="61">
        <v>25</v>
      </c>
      <c r="DR36" s="61">
        <v>25</v>
      </c>
      <c r="DS36" s="61"/>
      <c r="DT36" s="63"/>
      <c r="DU36" s="63"/>
      <c r="DV36" s="63"/>
      <c r="DW36" s="64"/>
      <c r="DX36" s="66">
        <v>25</v>
      </c>
      <c r="DY36" s="66">
        <v>25</v>
      </c>
      <c r="DZ36" s="66">
        <v>25</v>
      </c>
      <c r="EA36" s="66">
        <v>25</v>
      </c>
      <c r="EB36" s="66">
        <v>25</v>
      </c>
      <c r="EC36" s="63"/>
      <c r="ED36" s="63"/>
      <c r="EE36" s="63"/>
      <c r="EF36" s="63"/>
      <c r="EG36" s="67"/>
      <c r="EH36" s="76">
        <v>25</v>
      </c>
      <c r="EI36" s="76">
        <v>25</v>
      </c>
      <c r="EJ36" s="77"/>
      <c r="EK36" s="77"/>
      <c r="EL36" s="77"/>
      <c r="EM36" s="77"/>
      <c r="EN36" s="77"/>
      <c r="EO36" s="77"/>
      <c r="EP36" s="77"/>
      <c r="EQ36" s="67"/>
      <c r="ER36" s="71">
        <f t="shared" si="1"/>
        <v>5</v>
      </c>
      <c r="ES36" s="72">
        <f t="shared" si="2"/>
        <v>5</v>
      </c>
      <c r="ET36" s="72">
        <f t="shared" si="3"/>
        <v>5</v>
      </c>
      <c r="EU36" s="72">
        <f t="shared" si="4"/>
        <v>2</v>
      </c>
      <c r="EV36" s="72">
        <f t="shared" si="5"/>
        <v>5</v>
      </c>
      <c r="EW36" s="72">
        <f t="shared" si="6"/>
        <v>6</v>
      </c>
      <c r="EX36" s="72">
        <f t="shared" si="7"/>
        <v>2</v>
      </c>
      <c r="EY36" s="72">
        <f t="shared" si="8"/>
        <v>4</v>
      </c>
      <c r="EZ36" s="72">
        <f t="shared" si="9"/>
        <v>6</v>
      </c>
      <c r="FA36" s="72">
        <f t="shared" si="10"/>
        <v>4</v>
      </c>
      <c r="FB36" s="72">
        <f t="shared" si="11"/>
        <v>2</v>
      </c>
      <c r="FC36" s="72">
        <f t="shared" si="12"/>
        <v>5</v>
      </c>
      <c r="FD36" s="72">
        <f t="shared" si="13"/>
        <v>5</v>
      </c>
      <c r="FE36" s="72">
        <f t="shared" si="14"/>
        <v>2</v>
      </c>
      <c r="FF36" s="73">
        <f t="shared" si="15"/>
        <v>58</v>
      </c>
      <c r="FG36" s="73">
        <f t="shared" si="16"/>
        <v>0</v>
      </c>
      <c r="FH36" s="74" t="e">
        <f t="shared" si="17"/>
        <v>#DIV/0!</v>
      </c>
      <c r="FI36" s="75" t="str">
        <f t="shared" si="18"/>
        <v/>
      </c>
      <c r="FJ36" s="75" t="str">
        <f t="shared" si="19"/>
        <v/>
      </c>
      <c r="FK36" s="75" t="str">
        <f t="shared" si="20"/>
        <v/>
      </c>
      <c r="FL36" s="75" t="str">
        <f t="shared" si="21"/>
        <v/>
      </c>
      <c r="FM36" s="75" t="str">
        <f t="shared" si="22"/>
        <v/>
      </c>
      <c r="FN36" s="75" t="str">
        <f t="shared" si="23"/>
        <v/>
      </c>
      <c r="FO36" s="75" t="str">
        <f t="shared" si="24"/>
        <v/>
      </c>
      <c r="FP36" s="75" t="str">
        <f t="shared" si="25"/>
        <v/>
      </c>
      <c r="FQ36" s="75" t="str">
        <f t="shared" si="26"/>
        <v/>
      </c>
      <c r="FR36" s="75" t="str">
        <f t="shared" si="27"/>
        <v/>
      </c>
      <c r="FS36" s="75" t="str">
        <f t="shared" si="28"/>
        <v/>
      </c>
      <c r="FT36" s="75" t="str">
        <f t="shared" si="29"/>
        <v/>
      </c>
      <c r="FU36" s="75" t="str">
        <f t="shared" si="30"/>
        <v/>
      </c>
    </row>
    <row r="37" spans="1:177" ht="15.75" customHeight="1" x14ac:dyDescent="0.25">
      <c r="A37" s="56">
        <v>26</v>
      </c>
      <c r="B37" s="57" t="s">
        <v>46</v>
      </c>
      <c r="C37" s="56" t="s">
        <v>47</v>
      </c>
      <c r="D37" s="58">
        <v>21002171210022</v>
      </c>
      <c r="E37" s="59" t="s">
        <v>73</v>
      </c>
      <c r="F37" s="60">
        <v>44866</v>
      </c>
      <c r="G37" s="327"/>
      <c r="H37" s="61">
        <v>26</v>
      </c>
      <c r="I37" s="61">
        <v>26</v>
      </c>
      <c r="J37" s="57">
        <v>26</v>
      </c>
      <c r="K37" s="62">
        <v>26</v>
      </c>
      <c r="L37" s="62">
        <v>26</v>
      </c>
      <c r="M37" s="63"/>
      <c r="N37" s="63"/>
      <c r="O37" s="63"/>
      <c r="P37" s="63"/>
      <c r="Q37" s="64"/>
      <c r="R37" s="61">
        <v>26</v>
      </c>
      <c r="S37" s="61">
        <v>26</v>
      </c>
      <c r="T37" s="61">
        <v>26</v>
      </c>
      <c r="U37" s="61">
        <v>26</v>
      </c>
      <c r="V37" s="61">
        <v>26</v>
      </c>
      <c r="W37" s="63"/>
      <c r="X37" s="63"/>
      <c r="Y37" s="63"/>
      <c r="Z37" s="63"/>
      <c r="AA37" s="64"/>
      <c r="AB37" s="61">
        <v>26</v>
      </c>
      <c r="AC37" s="61">
        <v>26</v>
      </c>
      <c r="AD37" s="61">
        <v>26</v>
      </c>
      <c r="AE37" s="61">
        <v>26</v>
      </c>
      <c r="AF37" s="61">
        <v>26</v>
      </c>
      <c r="AG37" s="63"/>
      <c r="AH37" s="63"/>
      <c r="AI37" s="63"/>
      <c r="AJ37" s="63"/>
      <c r="AK37" s="64"/>
      <c r="AL37" s="61">
        <v>26</v>
      </c>
      <c r="AM37" s="61">
        <v>26</v>
      </c>
      <c r="AN37" s="62"/>
      <c r="AO37" s="62"/>
      <c r="AP37" s="62"/>
      <c r="AQ37" s="62"/>
      <c r="AR37" s="62"/>
      <c r="AS37" s="63"/>
      <c r="AT37" s="63"/>
      <c r="AU37" s="64"/>
      <c r="AV37" s="65">
        <v>26</v>
      </c>
      <c r="AW37" s="65">
        <v>26</v>
      </c>
      <c r="AX37" s="65">
        <v>26</v>
      </c>
      <c r="AY37" s="65">
        <v>26</v>
      </c>
      <c r="AZ37" s="65">
        <v>26</v>
      </c>
      <c r="BA37" s="63"/>
      <c r="BB37" s="63"/>
      <c r="BC37" s="63"/>
      <c r="BD37" s="63"/>
      <c r="BE37" s="64"/>
      <c r="BF37" s="61">
        <v>26</v>
      </c>
      <c r="BG37" s="61">
        <v>26</v>
      </c>
      <c r="BH37" s="61">
        <v>26</v>
      </c>
      <c r="BI37" s="61">
        <v>26</v>
      </c>
      <c r="BJ37" s="61">
        <v>26</v>
      </c>
      <c r="BK37" s="62">
        <v>26</v>
      </c>
      <c r="BL37" s="62"/>
      <c r="BM37" s="63"/>
      <c r="BN37" s="63"/>
      <c r="BO37" s="64"/>
      <c r="BP37" s="61">
        <v>26</v>
      </c>
      <c r="BQ37" s="62">
        <v>26</v>
      </c>
      <c r="BR37" s="62"/>
      <c r="BS37" s="62"/>
      <c r="BT37" s="62"/>
      <c r="BU37" s="63"/>
      <c r="BV37" s="63"/>
      <c r="BW37" s="63"/>
      <c r="BX37" s="63"/>
      <c r="BY37" s="64"/>
      <c r="BZ37" s="61">
        <v>26</v>
      </c>
      <c r="CA37" s="61">
        <v>26</v>
      </c>
      <c r="CB37" s="61">
        <v>26</v>
      </c>
      <c r="CC37" s="61">
        <v>26</v>
      </c>
      <c r="CD37" s="62"/>
      <c r="CE37" s="62"/>
      <c r="CF37" s="62"/>
      <c r="CG37" s="63"/>
      <c r="CH37" s="63"/>
      <c r="CI37" s="64"/>
      <c r="CJ37" s="61"/>
      <c r="CK37" s="61">
        <v>26</v>
      </c>
      <c r="CL37" s="61">
        <v>26</v>
      </c>
      <c r="CM37" s="61">
        <v>26</v>
      </c>
      <c r="CN37" s="61">
        <v>26</v>
      </c>
      <c r="CO37" s="63"/>
      <c r="CP37" s="63"/>
      <c r="CQ37" s="63"/>
      <c r="CR37" s="63"/>
      <c r="CS37" s="64"/>
      <c r="CT37" s="61">
        <v>26</v>
      </c>
      <c r="CU37" s="61">
        <v>26</v>
      </c>
      <c r="CV37" s="61">
        <v>26</v>
      </c>
      <c r="CW37" s="61"/>
      <c r="CX37" s="62"/>
      <c r="CY37" s="63"/>
      <c r="CZ37" s="63"/>
      <c r="DA37" s="63"/>
      <c r="DB37" s="63"/>
      <c r="DC37" s="64"/>
      <c r="DD37" s="61">
        <v>26</v>
      </c>
      <c r="DE37" s="61"/>
      <c r="DF37" s="62"/>
      <c r="DG37" s="62"/>
      <c r="DH37" s="62"/>
      <c r="DI37" s="63"/>
      <c r="DJ37" s="63"/>
      <c r="DK37" s="63"/>
      <c r="DL37" s="63"/>
      <c r="DM37" s="64"/>
      <c r="DN37" s="61">
        <v>26</v>
      </c>
      <c r="DO37" s="61">
        <v>26</v>
      </c>
      <c r="DP37" s="61">
        <v>26</v>
      </c>
      <c r="DQ37" s="61">
        <v>26</v>
      </c>
      <c r="DR37" s="61">
        <v>26</v>
      </c>
      <c r="DS37" s="61"/>
      <c r="DT37" s="63"/>
      <c r="DU37" s="63"/>
      <c r="DV37" s="63"/>
      <c r="DW37" s="64"/>
      <c r="DX37" s="66">
        <v>26</v>
      </c>
      <c r="DY37" s="66">
        <v>26</v>
      </c>
      <c r="DZ37" s="66">
        <v>26</v>
      </c>
      <c r="EA37" s="66">
        <v>26</v>
      </c>
      <c r="EB37" s="66">
        <v>26</v>
      </c>
      <c r="EC37" s="63"/>
      <c r="ED37" s="63"/>
      <c r="EE37" s="63"/>
      <c r="EF37" s="63"/>
      <c r="EG37" s="67"/>
      <c r="EH37" s="76">
        <v>26</v>
      </c>
      <c r="EI37" s="76">
        <v>26</v>
      </c>
      <c r="EJ37" s="77"/>
      <c r="EK37" s="77"/>
      <c r="EL37" s="77"/>
      <c r="EM37" s="77"/>
      <c r="EN37" s="77"/>
      <c r="EO37" s="77"/>
      <c r="EP37" s="77"/>
      <c r="EQ37" s="67"/>
      <c r="ER37" s="71">
        <f t="shared" si="1"/>
        <v>5</v>
      </c>
      <c r="ES37" s="72">
        <f t="shared" si="2"/>
        <v>5</v>
      </c>
      <c r="ET37" s="72">
        <f t="shared" si="3"/>
        <v>5</v>
      </c>
      <c r="EU37" s="72">
        <f t="shared" si="4"/>
        <v>2</v>
      </c>
      <c r="EV37" s="72">
        <f t="shared" si="5"/>
        <v>5</v>
      </c>
      <c r="EW37" s="72">
        <f t="shared" si="6"/>
        <v>6</v>
      </c>
      <c r="EX37" s="72">
        <f t="shared" si="7"/>
        <v>2</v>
      </c>
      <c r="EY37" s="72">
        <f t="shared" si="8"/>
        <v>4</v>
      </c>
      <c r="EZ37" s="72">
        <f t="shared" si="9"/>
        <v>4</v>
      </c>
      <c r="FA37" s="72">
        <f t="shared" si="10"/>
        <v>3</v>
      </c>
      <c r="FB37" s="72">
        <f t="shared" si="11"/>
        <v>1</v>
      </c>
      <c r="FC37" s="72">
        <f t="shared" si="12"/>
        <v>5</v>
      </c>
      <c r="FD37" s="72">
        <f t="shared" si="13"/>
        <v>5</v>
      </c>
      <c r="FE37" s="72">
        <f t="shared" si="14"/>
        <v>2</v>
      </c>
      <c r="FF37" s="73">
        <f t="shared" si="15"/>
        <v>54</v>
      </c>
      <c r="FG37" s="73">
        <f t="shared" si="16"/>
        <v>0</v>
      </c>
      <c r="FH37" s="74" t="e">
        <f t="shared" si="17"/>
        <v>#DIV/0!</v>
      </c>
      <c r="FI37" s="75" t="str">
        <f t="shared" si="18"/>
        <v/>
      </c>
      <c r="FJ37" s="75" t="str">
        <f t="shared" si="19"/>
        <v/>
      </c>
      <c r="FK37" s="75" t="str">
        <f t="shared" si="20"/>
        <v/>
      </c>
      <c r="FL37" s="75" t="str">
        <f t="shared" si="21"/>
        <v/>
      </c>
      <c r="FM37" s="75" t="str">
        <f t="shared" si="22"/>
        <v/>
      </c>
      <c r="FN37" s="75" t="str">
        <f t="shared" si="23"/>
        <v/>
      </c>
      <c r="FO37" s="75" t="str">
        <f t="shared" si="24"/>
        <v/>
      </c>
      <c r="FP37" s="75" t="str">
        <f t="shared" si="25"/>
        <v/>
      </c>
      <c r="FQ37" s="75" t="str">
        <f t="shared" si="26"/>
        <v>17-01_L1,21-01_L3,</v>
      </c>
      <c r="FR37" s="75" t="str">
        <f t="shared" si="27"/>
        <v>28-01_L3,</v>
      </c>
      <c r="FS37" s="75" t="str">
        <f t="shared" si="28"/>
        <v>11-02_L3,</v>
      </c>
      <c r="FT37" s="75" t="str">
        <f t="shared" si="29"/>
        <v/>
      </c>
      <c r="FU37" s="75" t="str">
        <f t="shared" si="30"/>
        <v/>
      </c>
    </row>
    <row r="38" spans="1:177" ht="15.75" customHeight="1" x14ac:dyDescent="0.25">
      <c r="A38" s="56">
        <v>27</v>
      </c>
      <c r="B38" s="57" t="s">
        <v>46</v>
      </c>
      <c r="C38" s="56" t="s">
        <v>47</v>
      </c>
      <c r="D38" s="58">
        <v>21002171210070</v>
      </c>
      <c r="E38" s="59" t="s">
        <v>74</v>
      </c>
      <c r="F38" s="60">
        <v>44866</v>
      </c>
      <c r="G38" s="327"/>
      <c r="H38" s="61"/>
      <c r="I38" s="61">
        <v>27</v>
      </c>
      <c r="J38" s="57">
        <v>27</v>
      </c>
      <c r="K38" s="62"/>
      <c r="L38" s="62">
        <v>27</v>
      </c>
      <c r="M38" s="63"/>
      <c r="N38" s="63"/>
      <c r="O38" s="63"/>
      <c r="P38" s="63"/>
      <c r="Q38" s="64"/>
      <c r="R38" s="61">
        <v>27</v>
      </c>
      <c r="S38" s="61">
        <v>27</v>
      </c>
      <c r="T38" s="61"/>
      <c r="U38" s="61">
        <v>27</v>
      </c>
      <c r="V38" s="61">
        <v>27</v>
      </c>
      <c r="W38" s="63"/>
      <c r="X38" s="63"/>
      <c r="Y38" s="63"/>
      <c r="Z38" s="63"/>
      <c r="AA38" s="64"/>
      <c r="AB38" s="61">
        <v>27</v>
      </c>
      <c r="AC38" s="61">
        <v>27</v>
      </c>
      <c r="AD38" s="61">
        <v>27</v>
      </c>
      <c r="AE38" s="61">
        <v>27</v>
      </c>
      <c r="AF38" s="61">
        <v>27</v>
      </c>
      <c r="AG38" s="63"/>
      <c r="AH38" s="63"/>
      <c r="AI38" s="63"/>
      <c r="AJ38" s="63"/>
      <c r="AK38" s="64"/>
      <c r="AL38" s="61">
        <v>27</v>
      </c>
      <c r="AM38" s="61">
        <v>27</v>
      </c>
      <c r="AN38" s="62"/>
      <c r="AO38" s="62"/>
      <c r="AP38" s="62"/>
      <c r="AQ38" s="62"/>
      <c r="AR38" s="62"/>
      <c r="AS38" s="63"/>
      <c r="AT38" s="63"/>
      <c r="AU38" s="64"/>
      <c r="AV38" s="65">
        <v>27</v>
      </c>
      <c r="AW38" s="65">
        <v>27</v>
      </c>
      <c r="AX38" s="65">
        <v>27</v>
      </c>
      <c r="AY38" s="65">
        <v>27</v>
      </c>
      <c r="AZ38" s="65">
        <v>27</v>
      </c>
      <c r="BA38" s="63"/>
      <c r="BB38" s="63"/>
      <c r="BC38" s="63"/>
      <c r="BD38" s="63"/>
      <c r="BE38" s="64"/>
      <c r="BF38" s="61">
        <v>27</v>
      </c>
      <c r="BG38" s="61">
        <v>27</v>
      </c>
      <c r="BH38" s="61">
        <v>27</v>
      </c>
      <c r="BI38" s="61">
        <v>27</v>
      </c>
      <c r="BJ38" s="61">
        <v>27</v>
      </c>
      <c r="BK38" s="62">
        <v>27</v>
      </c>
      <c r="BL38" s="62"/>
      <c r="BM38" s="63"/>
      <c r="BN38" s="63"/>
      <c r="BO38" s="64"/>
      <c r="BP38" s="61">
        <v>27</v>
      </c>
      <c r="BQ38" s="62">
        <v>27</v>
      </c>
      <c r="BR38" s="62"/>
      <c r="BS38" s="62"/>
      <c r="BT38" s="62"/>
      <c r="BU38" s="63"/>
      <c r="BV38" s="63"/>
      <c r="BW38" s="63"/>
      <c r="BX38" s="63"/>
      <c r="BY38" s="64"/>
      <c r="BZ38" s="61">
        <v>27</v>
      </c>
      <c r="CA38" s="61">
        <v>27</v>
      </c>
      <c r="CB38" s="61">
        <v>27</v>
      </c>
      <c r="CC38" s="61">
        <v>27</v>
      </c>
      <c r="CD38" s="62"/>
      <c r="CE38" s="62"/>
      <c r="CF38" s="62"/>
      <c r="CG38" s="63"/>
      <c r="CH38" s="63"/>
      <c r="CI38" s="64"/>
      <c r="CJ38" s="61">
        <v>27</v>
      </c>
      <c r="CK38" s="61">
        <v>27</v>
      </c>
      <c r="CL38" s="61">
        <v>27</v>
      </c>
      <c r="CM38" s="61">
        <v>27</v>
      </c>
      <c r="CN38" s="61">
        <v>27</v>
      </c>
      <c r="CO38" s="63">
        <v>27</v>
      </c>
      <c r="CP38" s="63"/>
      <c r="CQ38" s="63"/>
      <c r="CR38" s="63"/>
      <c r="CS38" s="64"/>
      <c r="CT38" s="61">
        <v>27</v>
      </c>
      <c r="CU38" s="61"/>
      <c r="CV38" s="61">
        <v>27</v>
      </c>
      <c r="CW38" s="61">
        <v>27</v>
      </c>
      <c r="CX38" s="62"/>
      <c r="CY38" s="63"/>
      <c r="CZ38" s="63"/>
      <c r="DA38" s="63"/>
      <c r="DB38" s="63"/>
      <c r="DC38" s="64"/>
      <c r="DD38" s="61">
        <v>27</v>
      </c>
      <c r="DE38" s="61">
        <v>27</v>
      </c>
      <c r="DF38" s="62"/>
      <c r="DG38" s="62"/>
      <c r="DH38" s="62"/>
      <c r="DI38" s="63"/>
      <c r="DJ38" s="63"/>
      <c r="DK38" s="63"/>
      <c r="DL38" s="63"/>
      <c r="DM38" s="64"/>
      <c r="DN38" s="61">
        <v>27</v>
      </c>
      <c r="DO38" s="61">
        <v>27</v>
      </c>
      <c r="DP38" s="61">
        <v>27</v>
      </c>
      <c r="DQ38" s="61">
        <v>27</v>
      </c>
      <c r="DR38" s="61">
        <v>27</v>
      </c>
      <c r="DS38" s="61"/>
      <c r="DT38" s="63"/>
      <c r="DU38" s="63"/>
      <c r="DV38" s="63"/>
      <c r="DW38" s="64"/>
      <c r="DX38" s="66">
        <v>27</v>
      </c>
      <c r="DY38" s="66">
        <v>27</v>
      </c>
      <c r="DZ38" s="66">
        <v>27</v>
      </c>
      <c r="EA38" s="66">
        <v>27</v>
      </c>
      <c r="EB38" s="66">
        <v>27</v>
      </c>
      <c r="EC38" s="63"/>
      <c r="ED38" s="63"/>
      <c r="EE38" s="63"/>
      <c r="EF38" s="63"/>
      <c r="EG38" s="67"/>
      <c r="EH38" s="76">
        <v>27</v>
      </c>
      <c r="EI38" s="76">
        <v>27</v>
      </c>
      <c r="EJ38" s="77"/>
      <c r="EK38" s="77"/>
      <c r="EL38" s="77"/>
      <c r="EM38" s="77"/>
      <c r="EN38" s="77"/>
      <c r="EO38" s="77"/>
      <c r="EP38" s="77"/>
      <c r="EQ38" s="67"/>
      <c r="ER38" s="71">
        <f t="shared" si="1"/>
        <v>3</v>
      </c>
      <c r="ES38" s="72">
        <f t="shared" si="2"/>
        <v>4</v>
      </c>
      <c r="ET38" s="72">
        <f t="shared" si="3"/>
        <v>5</v>
      </c>
      <c r="EU38" s="72">
        <f t="shared" si="4"/>
        <v>2</v>
      </c>
      <c r="EV38" s="72">
        <f t="shared" si="5"/>
        <v>5</v>
      </c>
      <c r="EW38" s="72">
        <f t="shared" si="6"/>
        <v>6</v>
      </c>
      <c r="EX38" s="72">
        <f t="shared" si="7"/>
        <v>2</v>
      </c>
      <c r="EY38" s="72">
        <f t="shared" si="8"/>
        <v>4</v>
      </c>
      <c r="EZ38" s="72">
        <f t="shared" si="9"/>
        <v>6</v>
      </c>
      <c r="FA38" s="72">
        <f t="shared" si="10"/>
        <v>3</v>
      </c>
      <c r="FB38" s="72">
        <f t="shared" si="11"/>
        <v>2</v>
      </c>
      <c r="FC38" s="72">
        <f t="shared" si="12"/>
        <v>5</v>
      </c>
      <c r="FD38" s="72">
        <f t="shared" si="13"/>
        <v>5</v>
      </c>
      <c r="FE38" s="72">
        <f t="shared" si="14"/>
        <v>2</v>
      </c>
      <c r="FF38" s="73">
        <f t="shared" si="15"/>
        <v>54</v>
      </c>
      <c r="FG38" s="73">
        <f t="shared" si="16"/>
        <v>0</v>
      </c>
      <c r="FH38" s="74" t="e">
        <f t="shared" si="17"/>
        <v>#DIV/0!</v>
      </c>
      <c r="FI38" s="75" t="str">
        <f t="shared" si="18"/>
        <v>01-11_L1,04-11_L4,</v>
      </c>
      <c r="FJ38" s="75" t="str">
        <f t="shared" si="19"/>
        <v>10-11_L3,</v>
      </c>
      <c r="FK38" s="75" t="str">
        <f t="shared" si="20"/>
        <v/>
      </c>
      <c r="FL38" s="75" t="str">
        <f t="shared" si="21"/>
        <v/>
      </c>
      <c r="FM38" s="75" t="str">
        <f t="shared" si="22"/>
        <v/>
      </c>
      <c r="FN38" s="75" t="str">
        <f t="shared" si="23"/>
        <v/>
      </c>
      <c r="FO38" s="75" t="str">
        <f t="shared" si="24"/>
        <v/>
      </c>
      <c r="FP38" s="75" t="str">
        <f t="shared" si="25"/>
        <v/>
      </c>
      <c r="FQ38" s="75" t="str">
        <f t="shared" si="26"/>
        <v/>
      </c>
      <c r="FR38" s="75" t="str">
        <f t="shared" si="27"/>
        <v>25-01_L1,</v>
      </c>
      <c r="FS38" s="75" t="str">
        <f t="shared" si="28"/>
        <v/>
      </c>
      <c r="FT38" s="75" t="str">
        <f t="shared" si="29"/>
        <v/>
      </c>
      <c r="FU38" s="75" t="str">
        <f t="shared" si="30"/>
        <v/>
      </c>
    </row>
    <row r="39" spans="1:177" ht="15.75" customHeight="1" x14ac:dyDescent="0.25">
      <c r="A39" s="56">
        <v>28</v>
      </c>
      <c r="B39" s="57" t="s">
        <v>46</v>
      </c>
      <c r="C39" s="56" t="s">
        <v>47</v>
      </c>
      <c r="D39" s="58">
        <v>21002171210094</v>
      </c>
      <c r="E39" s="59" t="s">
        <v>75</v>
      </c>
      <c r="F39" s="60">
        <v>44866</v>
      </c>
      <c r="G39" s="327"/>
      <c r="H39" s="61">
        <v>28</v>
      </c>
      <c r="I39" s="61">
        <v>28</v>
      </c>
      <c r="J39" s="57">
        <v>28</v>
      </c>
      <c r="K39" s="62">
        <v>28</v>
      </c>
      <c r="L39" s="62">
        <v>28</v>
      </c>
      <c r="M39" s="63"/>
      <c r="N39" s="63"/>
      <c r="O39" s="63"/>
      <c r="P39" s="63"/>
      <c r="Q39" s="64"/>
      <c r="R39" s="61">
        <v>28</v>
      </c>
      <c r="S39" s="61">
        <v>28</v>
      </c>
      <c r="T39" s="61">
        <v>28</v>
      </c>
      <c r="U39" s="61">
        <v>28</v>
      </c>
      <c r="V39" s="61">
        <v>28</v>
      </c>
      <c r="W39" s="63"/>
      <c r="X39" s="63"/>
      <c r="Y39" s="63"/>
      <c r="Z39" s="63"/>
      <c r="AA39" s="64"/>
      <c r="AB39" s="61">
        <v>28</v>
      </c>
      <c r="AC39" s="61">
        <v>28</v>
      </c>
      <c r="AD39" s="61"/>
      <c r="AE39" s="61">
        <v>28</v>
      </c>
      <c r="AF39" s="61">
        <v>28</v>
      </c>
      <c r="AG39" s="63"/>
      <c r="AH39" s="63"/>
      <c r="AI39" s="63"/>
      <c r="AJ39" s="63"/>
      <c r="AK39" s="64"/>
      <c r="AL39" s="61">
        <v>28</v>
      </c>
      <c r="AM39" s="61"/>
      <c r="AN39" s="62"/>
      <c r="AO39" s="62"/>
      <c r="AP39" s="62"/>
      <c r="AQ39" s="62"/>
      <c r="AR39" s="62"/>
      <c r="AS39" s="63"/>
      <c r="AT39" s="63"/>
      <c r="AU39" s="64"/>
      <c r="AV39" s="65">
        <v>28</v>
      </c>
      <c r="AW39" s="65">
        <v>28</v>
      </c>
      <c r="AX39" s="65">
        <v>28</v>
      </c>
      <c r="AY39" s="65">
        <v>28</v>
      </c>
      <c r="AZ39" s="65">
        <v>28</v>
      </c>
      <c r="BA39" s="63"/>
      <c r="BB39" s="63"/>
      <c r="BC39" s="63"/>
      <c r="BD39" s="63"/>
      <c r="BE39" s="64"/>
      <c r="BF39" s="61">
        <v>28</v>
      </c>
      <c r="BG39" s="61">
        <v>28</v>
      </c>
      <c r="BH39" s="61">
        <v>28</v>
      </c>
      <c r="BI39" s="61"/>
      <c r="BJ39" s="61">
        <v>28</v>
      </c>
      <c r="BK39" s="62">
        <v>28</v>
      </c>
      <c r="BL39" s="62"/>
      <c r="BM39" s="63"/>
      <c r="BN39" s="63"/>
      <c r="BO39" s="64"/>
      <c r="BP39" s="61">
        <v>28</v>
      </c>
      <c r="BQ39" s="62">
        <v>28</v>
      </c>
      <c r="BR39" s="62"/>
      <c r="BS39" s="62"/>
      <c r="BT39" s="62"/>
      <c r="BU39" s="63"/>
      <c r="BV39" s="63"/>
      <c r="BW39" s="63"/>
      <c r="BX39" s="63"/>
      <c r="BY39" s="64"/>
      <c r="BZ39" s="61">
        <v>28</v>
      </c>
      <c r="CA39" s="61">
        <v>28</v>
      </c>
      <c r="CB39" s="61">
        <v>28</v>
      </c>
      <c r="CC39" s="61">
        <v>28</v>
      </c>
      <c r="CD39" s="62"/>
      <c r="CE39" s="62"/>
      <c r="CF39" s="62"/>
      <c r="CG39" s="63"/>
      <c r="CH39" s="63"/>
      <c r="CI39" s="64"/>
      <c r="CJ39" s="61">
        <v>28</v>
      </c>
      <c r="CK39" s="61">
        <v>28</v>
      </c>
      <c r="CL39" s="61">
        <v>28</v>
      </c>
      <c r="CM39" s="61">
        <v>28</v>
      </c>
      <c r="CN39" s="61">
        <v>28</v>
      </c>
      <c r="CO39" s="63">
        <v>28</v>
      </c>
      <c r="CP39" s="63"/>
      <c r="CQ39" s="63"/>
      <c r="CR39" s="63"/>
      <c r="CS39" s="64"/>
      <c r="CT39" s="61"/>
      <c r="CU39" s="61">
        <v>28</v>
      </c>
      <c r="CV39" s="61"/>
      <c r="CW39" s="61">
        <v>28</v>
      </c>
      <c r="CX39" s="62"/>
      <c r="CY39" s="63"/>
      <c r="CZ39" s="63"/>
      <c r="DA39" s="63"/>
      <c r="DB39" s="63"/>
      <c r="DC39" s="64"/>
      <c r="DD39" s="61">
        <v>28</v>
      </c>
      <c r="DE39" s="61">
        <v>28</v>
      </c>
      <c r="DF39" s="62"/>
      <c r="DG39" s="62"/>
      <c r="DH39" s="62"/>
      <c r="DI39" s="63"/>
      <c r="DJ39" s="63"/>
      <c r="DK39" s="63"/>
      <c r="DL39" s="63"/>
      <c r="DM39" s="64"/>
      <c r="DN39" s="61">
        <v>28</v>
      </c>
      <c r="DO39" s="61"/>
      <c r="DP39" s="61">
        <v>28</v>
      </c>
      <c r="DQ39" s="61">
        <v>28</v>
      </c>
      <c r="DR39" s="61">
        <v>28</v>
      </c>
      <c r="DS39" s="61"/>
      <c r="DT39" s="63"/>
      <c r="DU39" s="63"/>
      <c r="DV39" s="63"/>
      <c r="DW39" s="64"/>
      <c r="DX39" s="66"/>
      <c r="DY39" s="66">
        <v>28</v>
      </c>
      <c r="DZ39" s="66">
        <v>28</v>
      </c>
      <c r="EA39" s="66"/>
      <c r="EB39" s="66">
        <v>28</v>
      </c>
      <c r="EC39" s="63"/>
      <c r="ED39" s="63"/>
      <c r="EE39" s="63"/>
      <c r="EF39" s="63"/>
      <c r="EG39" s="67"/>
      <c r="EH39" s="76">
        <v>28</v>
      </c>
      <c r="EI39" s="76"/>
      <c r="EJ39" s="77"/>
      <c r="EK39" s="77"/>
      <c r="EL39" s="77"/>
      <c r="EM39" s="77"/>
      <c r="EN39" s="77"/>
      <c r="EO39" s="77"/>
      <c r="EP39" s="77"/>
      <c r="EQ39" s="67"/>
      <c r="ER39" s="71">
        <f t="shared" si="1"/>
        <v>5</v>
      </c>
      <c r="ES39" s="72">
        <f t="shared" si="2"/>
        <v>5</v>
      </c>
      <c r="ET39" s="72">
        <f t="shared" si="3"/>
        <v>4</v>
      </c>
      <c r="EU39" s="72">
        <f t="shared" si="4"/>
        <v>1</v>
      </c>
      <c r="EV39" s="72">
        <f t="shared" si="5"/>
        <v>5</v>
      </c>
      <c r="EW39" s="72">
        <f t="shared" si="6"/>
        <v>5</v>
      </c>
      <c r="EX39" s="72">
        <f t="shared" si="7"/>
        <v>2</v>
      </c>
      <c r="EY39" s="72">
        <f t="shared" si="8"/>
        <v>4</v>
      </c>
      <c r="EZ39" s="72">
        <f t="shared" si="9"/>
        <v>6</v>
      </c>
      <c r="FA39" s="72">
        <f t="shared" si="10"/>
        <v>2</v>
      </c>
      <c r="FB39" s="72">
        <f t="shared" si="11"/>
        <v>2</v>
      </c>
      <c r="FC39" s="72">
        <f t="shared" si="12"/>
        <v>4</v>
      </c>
      <c r="FD39" s="72">
        <f t="shared" si="13"/>
        <v>3</v>
      </c>
      <c r="FE39" s="72">
        <f t="shared" si="14"/>
        <v>1</v>
      </c>
      <c r="FF39" s="73">
        <f t="shared" si="15"/>
        <v>49</v>
      </c>
      <c r="FG39" s="73">
        <f t="shared" si="16"/>
        <v>0</v>
      </c>
      <c r="FH39" s="74" t="e">
        <f t="shared" si="17"/>
        <v>#DIV/0!</v>
      </c>
      <c r="FI39" s="75" t="str">
        <f t="shared" si="18"/>
        <v/>
      </c>
      <c r="FJ39" s="75" t="str">
        <f t="shared" si="19"/>
        <v/>
      </c>
      <c r="FK39" s="75" t="str">
        <f t="shared" si="20"/>
        <v>17-11_L3,</v>
      </c>
      <c r="FL39" s="75" t="str">
        <f t="shared" si="21"/>
        <v>03-12_L3,</v>
      </c>
      <c r="FM39" s="75" t="str">
        <f t="shared" si="22"/>
        <v/>
      </c>
      <c r="FN39" s="75" t="str">
        <f t="shared" si="23"/>
        <v>15-12_L3,</v>
      </c>
      <c r="FO39" s="75" t="str">
        <f t="shared" si="24"/>
        <v/>
      </c>
      <c r="FP39" s="75" t="str">
        <f t="shared" si="25"/>
        <v/>
      </c>
      <c r="FQ39" s="75" t="str">
        <f t="shared" si="26"/>
        <v/>
      </c>
      <c r="FR39" s="75" t="str">
        <f t="shared" si="27"/>
        <v>24-01_L1,27-01_L4,</v>
      </c>
      <c r="FS39" s="75" t="str">
        <f t="shared" si="28"/>
        <v/>
      </c>
      <c r="FT39" s="75" t="str">
        <f t="shared" si="29"/>
        <v>14-02_L1,</v>
      </c>
      <c r="FU39" s="75" t="str">
        <f t="shared" si="30"/>
        <v>21-02_L1,21-02_L1,</v>
      </c>
    </row>
    <row r="40" spans="1:177" ht="15.75" customHeight="1" x14ac:dyDescent="0.25">
      <c r="A40" s="56">
        <v>29</v>
      </c>
      <c r="B40" s="57" t="s">
        <v>46</v>
      </c>
      <c r="C40" s="56" t="s">
        <v>47</v>
      </c>
      <c r="D40" s="58">
        <v>21002171210075</v>
      </c>
      <c r="E40" s="59" t="s">
        <v>76</v>
      </c>
      <c r="F40" s="60">
        <v>44866</v>
      </c>
      <c r="G40" s="327"/>
      <c r="H40" s="61">
        <v>29</v>
      </c>
      <c r="I40" s="61">
        <v>29</v>
      </c>
      <c r="J40" s="57">
        <v>29</v>
      </c>
      <c r="K40" s="62">
        <v>29</v>
      </c>
      <c r="L40" s="62">
        <v>29</v>
      </c>
      <c r="M40" s="63"/>
      <c r="N40" s="63"/>
      <c r="O40" s="63"/>
      <c r="P40" s="63"/>
      <c r="Q40" s="64"/>
      <c r="R40" s="61">
        <v>29</v>
      </c>
      <c r="S40" s="61">
        <v>29</v>
      </c>
      <c r="T40" s="61">
        <v>29</v>
      </c>
      <c r="U40" s="61">
        <v>29</v>
      </c>
      <c r="V40" s="61">
        <v>29</v>
      </c>
      <c r="W40" s="63"/>
      <c r="X40" s="63"/>
      <c r="Y40" s="63"/>
      <c r="Z40" s="63"/>
      <c r="AA40" s="64"/>
      <c r="AB40" s="61">
        <v>29</v>
      </c>
      <c r="AC40" s="61">
        <v>29</v>
      </c>
      <c r="AD40" s="61">
        <v>29</v>
      </c>
      <c r="AE40" s="61">
        <v>29</v>
      </c>
      <c r="AF40" s="61">
        <v>29</v>
      </c>
      <c r="AG40" s="63"/>
      <c r="AH40" s="63"/>
      <c r="AI40" s="63"/>
      <c r="AJ40" s="63"/>
      <c r="AK40" s="64"/>
      <c r="AL40" s="61">
        <v>29</v>
      </c>
      <c r="AM40" s="61">
        <v>29</v>
      </c>
      <c r="AN40" s="62"/>
      <c r="AO40" s="62"/>
      <c r="AP40" s="62"/>
      <c r="AQ40" s="63"/>
      <c r="AR40" s="63"/>
      <c r="AS40" s="63"/>
      <c r="AT40" s="63"/>
      <c r="AU40" s="64"/>
      <c r="AV40" s="65">
        <v>29</v>
      </c>
      <c r="AW40" s="65">
        <v>29</v>
      </c>
      <c r="AX40" s="65">
        <v>29</v>
      </c>
      <c r="AY40" s="65">
        <v>29</v>
      </c>
      <c r="AZ40" s="65">
        <v>29</v>
      </c>
      <c r="BA40" s="63"/>
      <c r="BB40" s="63"/>
      <c r="BC40" s="63"/>
      <c r="BD40" s="63"/>
      <c r="BE40" s="64"/>
      <c r="BF40" s="61">
        <v>29</v>
      </c>
      <c r="BG40" s="61">
        <v>29</v>
      </c>
      <c r="BH40" s="61">
        <v>29</v>
      </c>
      <c r="BI40" s="61">
        <v>29</v>
      </c>
      <c r="BJ40" s="61">
        <v>29</v>
      </c>
      <c r="BK40" s="63">
        <v>29</v>
      </c>
      <c r="BL40" s="63"/>
      <c r="BM40" s="63"/>
      <c r="BN40" s="63"/>
      <c r="BO40" s="64"/>
      <c r="BP40" s="61">
        <v>29</v>
      </c>
      <c r="BQ40" s="62">
        <v>29</v>
      </c>
      <c r="BR40" s="62"/>
      <c r="BS40" s="62"/>
      <c r="BT40" s="62"/>
      <c r="BU40" s="63"/>
      <c r="BV40" s="63"/>
      <c r="BW40" s="63"/>
      <c r="BX40" s="63"/>
      <c r="BY40" s="64"/>
      <c r="BZ40" s="61">
        <v>29</v>
      </c>
      <c r="CA40" s="61">
        <v>29</v>
      </c>
      <c r="CB40" s="61">
        <v>29</v>
      </c>
      <c r="CC40" s="61">
        <v>29</v>
      </c>
      <c r="CD40" s="62"/>
      <c r="CE40" s="63"/>
      <c r="CF40" s="63"/>
      <c r="CG40" s="63"/>
      <c r="CH40" s="63"/>
      <c r="CI40" s="64"/>
      <c r="CJ40" s="61">
        <v>29</v>
      </c>
      <c r="CK40" s="61">
        <v>29</v>
      </c>
      <c r="CL40" s="61">
        <v>29</v>
      </c>
      <c r="CM40" s="61">
        <v>29</v>
      </c>
      <c r="CN40" s="61">
        <v>29</v>
      </c>
      <c r="CO40" s="63">
        <v>29</v>
      </c>
      <c r="CP40" s="63"/>
      <c r="CQ40" s="63"/>
      <c r="CR40" s="63"/>
      <c r="CS40" s="64"/>
      <c r="CT40" s="61">
        <v>29</v>
      </c>
      <c r="CU40" s="61">
        <v>29</v>
      </c>
      <c r="CV40" s="61">
        <v>29</v>
      </c>
      <c r="CW40" s="61">
        <v>29</v>
      </c>
      <c r="CX40" s="62"/>
      <c r="CY40" s="63"/>
      <c r="CZ40" s="63"/>
      <c r="DA40" s="63"/>
      <c r="DB40" s="63"/>
      <c r="DC40" s="64"/>
      <c r="DD40" s="61">
        <v>29</v>
      </c>
      <c r="DE40" s="61">
        <v>29</v>
      </c>
      <c r="DF40" s="62"/>
      <c r="DG40" s="62"/>
      <c r="DH40" s="62"/>
      <c r="DI40" s="63"/>
      <c r="DJ40" s="63"/>
      <c r="DK40" s="63"/>
      <c r="DL40" s="63"/>
      <c r="DM40" s="64"/>
      <c r="DN40" s="61">
        <v>29</v>
      </c>
      <c r="DO40" s="61">
        <v>29</v>
      </c>
      <c r="DP40" s="61">
        <v>29</v>
      </c>
      <c r="DQ40" s="61">
        <v>29</v>
      </c>
      <c r="DR40" s="61">
        <v>29</v>
      </c>
      <c r="DS40" s="61"/>
      <c r="DT40" s="63"/>
      <c r="DU40" s="63"/>
      <c r="DV40" s="63"/>
      <c r="DW40" s="64"/>
      <c r="DX40" s="66">
        <v>29</v>
      </c>
      <c r="DY40" s="66">
        <v>29</v>
      </c>
      <c r="DZ40" s="66"/>
      <c r="EA40" s="66">
        <v>29</v>
      </c>
      <c r="EB40" s="66">
        <v>29</v>
      </c>
      <c r="EC40" s="63"/>
      <c r="ED40" s="63"/>
      <c r="EE40" s="63"/>
      <c r="EF40" s="63"/>
      <c r="EG40" s="67"/>
      <c r="EH40" s="76">
        <v>29</v>
      </c>
      <c r="EI40" s="76">
        <v>29</v>
      </c>
      <c r="EJ40" s="77"/>
      <c r="EK40" s="77"/>
      <c r="EL40" s="77"/>
      <c r="EM40" s="77"/>
      <c r="EN40" s="77"/>
      <c r="EO40" s="77"/>
      <c r="EP40" s="77"/>
      <c r="EQ40" s="67"/>
      <c r="ER40" s="71">
        <f t="shared" si="1"/>
        <v>5</v>
      </c>
      <c r="ES40" s="72">
        <f t="shared" si="2"/>
        <v>5</v>
      </c>
      <c r="ET40" s="72">
        <f t="shared" si="3"/>
        <v>5</v>
      </c>
      <c r="EU40" s="72">
        <f t="shared" si="4"/>
        <v>2</v>
      </c>
      <c r="EV40" s="72">
        <f t="shared" si="5"/>
        <v>5</v>
      </c>
      <c r="EW40" s="72">
        <f t="shared" si="6"/>
        <v>6</v>
      </c>
      <c r="EX40" s="72">
        <f t="shared" si="7"/>
        <v>2</v>
      </c>
      <c r="EY40" s="72">
        <f t="shared" si="8"/>
        <v>4</v>
      </c>
      <c r="EZ40" s="72">
        <f t="shared" si="9"/>
        <v>6</v>
      </c>
      <c r="FA40" s="72">
        <f t="shared" si="10"/>
        <v>4</v>
      </c>
      <c r="FB40" s="72">
        <f t="shared" si="11"/>
        <v>2</v>
      </c>
      <c r="FC40" s="72">
        <f t="shared" si="12"/>
        <v>5</v>
      </c>
      <c r="FD40" s="72">
        <f t="shared" si="13"/>
        <v>4</v>
      </c>
      <c r="FE40" s="72">
        <f t="shared" si="14"/>
        <v>2</v>
      </c>
      <c r="FF40" s="73">
        <f t="shared" si="15"/>
        <v>57</v>
      </c>
      <c r="FG40" s="73">
        <f t="shared" si="16"/>
        <v>0</v>
      </c>
      <c r="FH40" s="74" t="e">
        <f t="shared" si="17"/>
        <v>#DIV/0!</v>
      </c>
      <c r="FI40" s="75" t="str">
        <f t="shared" si="18"/>
        <v/>
      </c>
      <c r="FJ40" s="75" t="str">
        <f t="shared" si="19"/>
        <v/>
      </c>
      <c r="FK40" s="75" t="str">
        <f t="shared" si="20"/>
        <v/>
      </c>
      <c r="FL40" s="75" t="str">
        <f t="shared" si="21"/>
        <v/>
      </c>
      <c r="FM40" s="75" t="str">
        <f t="shared" si="22"/>
        <v/>
      </c>
      <c r="FN40" s="75" t="str">
        <f t="shared" si="23"/>
        <v/>
      </c>
      <c r="FO40" s="75" t="str">
        <f t="shared" si="24"/>
        <v/>
      </c>
      <c r="FP40" s="75" t="str">
        <f t="shared" si="25"/>
        <v/>
      </c>
      <c r="FQ40" s="75" t="str">
        <f t="shared" si="26"/>
        <v/>
      </c>
      <c r="FR40" s="75" t="str">
        <f t="shared" si="27"/>
        <v/>
      </c>
      <c r="FS40" s="75" t="str">
        <f t="shared" si="28"/>
        <v/>
      </c>
      <c r="FT40" s="75" t="str">
        <f t="shared" si="29"/>
        <v/>
      </c>
      <c r="FU40" s="75" t="str">
        <f t="shared" si="30"/>
        <v/>
      </c>
    </row>
    <row r="41" spans="1:177" ht="15.75" customHeight="1" x14ac:dyDescent="0.25">
      <c r="A41" s="56">
        <v>30</v>
      </c>
      <c r="B41" s="57" t="s">
        <v>46</v>
      </c>
      <c r="C41" s="57" t="s">
        <v>47</v>
      </c>
      <c r="D41" s="58">
        <v>21002171210153</v>
      </c>
      <c r="E41" s="59" t="s">
        <v>77</v>
      </c>
      <c r="F41" s="60">
        <v>44866</v>
      </c>
      <c r="G41" s="327"/>
      <c r="H41" s="65">
        <v>30</v>
      </c>
      <c r="I41" s="65">
        <v>30</v>
      </c>
      <c r="J41" s="57">
        <v>30</v>
      </c>
      <c r="K41" s="57">
        <v>30</v>
      </c>
      <c r="L41" s="57">
        <v>30</v>
      </c>
      <c r="M41" s="78"/>
      <c r="N41" s="78"/>
      <c r="O41" s="78"/>
      <c r="P41" s="78"/>
      <c r="Q41" s="79"/>
      <c r="R41" s="65">
        <v>30</v>
      </c>
      <c r="S41" s="65">
        <v>30</v>
      </c>
      <c r="T41" s="65">
        <v>30</v>
      </c>
      <c r="U41" s="65">
        <v>30</v>
      </c>
      <c r="V41" s="65"/>
      <c r="W41" s="78"/>
      <c r="X41" s="78"/>
      <c r="Y41" s="78"/>
      <c r="Z41" s="78"/>
      <c r="AA41" s="79"/>
      <c r="AB41" s="65">
        <v>30</v>
      </c>
      <c r="AC41" s="65">
        <v>30</v>
      </c>
      <c r="AD41" s="65">
        <v>30</v>
      </c>
      <c r="AE41" s="65">
        <v>30</v>
      </c>
      <c r="AF41" s="65">
        <v>30</v>
      </c>
      <c r="AG41" s="78"/>
      <c r="AH41" s="78"/>
      <c r="AI41" s="78"/>
      <c r="AJ41" s="78"/>
      <c r="AK41" s="79"/>
      <c r="AL41" s="65">
        <v>30</v>
      </c>
      <c r="AM41" s="65">
        <v>30</v>
      </c>
      <c r="AN41" s="57"/>
      <c r="AO41" s="57"/>
      <c r="AP41" s="57"/>
      <c r="AQ41" s="78"/>
      <c r="AR41" s="78"/>
      <c r="AS41" s="78"/>
      <c r="AT41" s="78"/>
      <c r="AU41" s="79"/>
      <c r="AV41" s="65">
        <v>30</v>
      </c>
      <c r="AW41" s="65">
        <v>30</v>
      </c>
      <c r="AX41" s="80">
        <v>30</v>
      </c>
      <c r="AY41" s="65">
        <v>30</v>
      </c>
      <c r="AZ41" s="65">
        <v>30</v>
      </c>
      <c r="BA41" s="78"/>
      <c r="BB41" s="78"/>
      <c r="BC41" s="78"/>
      <c r="BD41" s="78"/>
      <c r="BE41" s="79"/>
      <c r="BF41" s="65">
        <v>30</v>
      </c>
      <c r="BG41" s="65">
        <v>30</v>
      </c>
      <c r="BH41" s="65">
        <v>30</v>
      </c>
      <c r="BI41" s="65">
        <v>30</v>
      </c>
      <c r="BJ41" s="65">
        <v>30</v>
      </c>
      <c r="BK41" s="78">
        <v>30</v>
      </c>
      <c r="BL41" s="78"/>
      <c r="BM41" s="78"/>
      <c r="BN41" s="78"/>
      <c r="BO41" s="79"/>
      <c r="BP41" s="65">
        <v>30</v>
      </c>
      <c r="BQ41" s="57">
        <v>30</v>
      </c>
      <c r="BR41" s="57"/>
      <c r="BS41" s="57"/>
      <c r="BT41" s="57"/>
      <c r="BU41" s="78"/>
      <c r="BV41" s="78"/>
      <c r="BW41" s="78"/>
      <c r="BX41" s="78"/>
      <c r="BY41" s="79"/>
      <c r="BZ41" s="65">
        <v>30</v>
      </c>
      <c r="CA41" s="65">
        <v>30</v>
      </c>
      <c r="CB41" s="65">
        <v>30</v>
      </c>
      <c r="CC41" s="65"/>
      <c r="CD41" s="57"/>
      <c r="CE41" s="78"/>
      <c r="CF41" s="78"/>
      <c r="CG41" s="78"/>
      <c r="CH41" s="78"/>
      <c r="CI41" s="79"/>
      <c r="CJ41" s="65">
        <v>30</v>
      </c>
      <c r="CK41" s="65">
        <v>30</v>
      </c>
      <c r="CL41" s="65">
        <v>30</v>
      </c>
      <c r="CM41" s="65">
        <v>30</v>
      </c>
      <c r="CN41" s="65">
        <v>30</v>
      </c>
      <c r="CO41" s="78"/>
      <c r="CP41" s="78"/>
      <c r="CQ41" s="78"/>
      <c r="CR41" s="78"/>
      <c r="CS41" s="79"/>
      <c r="CT41" s="65">
        <v>30</v>
      </c>
      <c r="CU41" s="65">
        <v>30</v>
      </c>
      <c r="CV41" s="65">
        <v>30</v>
      </c>
      <c r="CW41" s="65"/>
      <c r="CX41" s="57"/>
      <c r="CY41" s="78"/>
      <c r="CZ41" s="78"/>
      <c r="DA41" s="78"/>
      <c r="DB41" s="78"/>
      <c r="DC41" s="79"/>
      <c r="DD41" s="65">
        <v>30</v>
      </c>
      <c r="DE41" s="65">
        <v>30</v>
      </c>
      <c r="DF41" s="57"/>
      <c r="DG41" s="57"/>
      <c r="DH41" s="57"/>
      <c r="DI41" s="78"/>
      <c r="DJ41" s="78"/>
      <c r="DK41" s="78"/>
      <c r="DL41" s="78"/>
      <c r="DM41" s="79"/>
      <c r="DN41" s="65">
        <v>30</v>
      </c>
      <c r="DO41" s="65">
        <v>30</v>
      </c>
      <c r="DP41" s="65">
        <v>30</v>
      </c>
      <c r="DQ41" s="65">
        <v>30</v>
      </c>
      <c r="DR41" s="65">
        <v>30</v>
      </c>
      <c r="DS41" s="65"/>
      <c r="DT41" s="78"/>
      <c r="DU41" s="78"/>
      <c r="DV41" s="78"/>
      <c r="DW41" s="79"/>
      <c r="DX41" s="81">
        <v>30</v>
      </c>
      <c r="DY41" s="81">
        <v>30</v>
      </c>
      <c r="DZ41" s="81">
        <v>30</v>
      </c>
      <c r="EA41" s="81"/>
      <c r="EB41" s="81">
        <v>30</v>
      </c>
      <c r="EC41" s="78"/>
      <c r="ED41" s="78"/>
      <c r="EE41" s="78"/>
      <c r="EF41" s="78"/>
      <c r="EG41" s="82"/>
      <c r="EH41" s="83"/>
      <c r="EI41" s="83"/>
      <c r="EJ41" s="78"/>
      <c r="EK41" s="78"/>
      <c r="EL41" s="78"/>
      <c r="EM41" s="78"/>
      <c r="EN41" s="78"/>
      <c r="EO41" s="78"/>
      <c r="EP41" s="78"/>
      <c r="EQ41" s="84"/>
      <c r="ER41" s="71">
        <f t="shared" si="1"/>
        <v>5</v>
      </c>
      <c r="ES41" s="72">
        <f t="shared" si="2"/>
        <v>4</v>
      </c>
      <c r="ET41" s="72">
        <f t="shared" si="3"/>
        <v>5</v>
      </c>
      <c r="EU41" s="72">
        <f t="shared" si="4"/>
        <v>2</v>
      </c>
      <c r="EV41" s="72">
        <f t="shared" si="5"/>
        <v>5</v>
      </c>
      <c r="EW41" s="72">
        <f t="shared" si="6"/>
        <v>6</v>
      </c>
      <c r="EX41" s="72">
        <f t="shared" si="7"/>
        <v>2</v>
      </c>
      <c r="EY41" s="72">
        <f t="shared" si="8"/>
        <v>3</v>
      </c>
      <c r="EZ41" s="72">
        <f t="shared" si="9"/>
        <v>5</v>
      </c>
      <c r="FA41" s="72">
        <f t="shared" si="10"/>
        <v>3</v>
      </c>
      <c r="FB41" s="72">
        <f t="shared" si="11"/>
        <v>2</v>
      </c>
      <c r="FC41" s="72">
        <f t="shared" si="12"/>
        <v>5</v>
      </c>
      <c r="FD41" s="72">
        <f t="shared" si="13"/>
        <v>4</v>
      </c>
      <c r="FE41" s="72">
        <f t="shared" si="14"/>
        <v>0</v>
      </c>
      <c r="FF41" s="73">
        <f t="shared" si="15"/>
        <v>51</v>
      </c>
      <c r="FG41" s="73">
        <f t="shared" si="16"/>
        <v>0</v>
      </c>
      <c r="FH41" s="74" t="e">
        <f t="shared" si="17"/>
        <v>#DIV/0!</v>
      </c>
      <c r="FI41" s="75" t="str">
        <f t="shared" si="18"/>
        <v/>
      </c>
      <c r="FJ41" s="75" t="str">
        <f t="shared" si="19"/>
        <v>12-11_L3,</v>
      </c>
      <c r="FK41" s="75" t="str">
        <f t="shared" si="20"/>
        <v/>
      </c>
      <c r="FL41" s="75" t="str">
        <f t="shared" si="21"/>
        <v/>
      </c>
      <c r="FM41" s="75" t="str">
        <f t="shared" si="22"/>
        <v/>
      </c>
      <c r="FN41" s="75" t="str">
        <f t="shared" si="23"/>
        <v/>
      </c>
      <c r="FO41" s="75" t="str">
        <f t="shared" si="24"/>
        <v/>
      </c>
      <c r="FP41" s="75" t="str">
        <f t="shared" si="25"/>
        <v>13-01_L4,</v>
      </c>
      <c r="FQ41" s="75" t="str">
        <f t="shared" si="26"/>
        <v>21-01_L3,</v>
      </c>
      <c r="FR41" s="75" t="str">
        <f t="shared" si="27"/>
        <v>28-01_L3,</v>
      </c>
      <c r="FS41" s="75" t="str">
        <f t="shared" si="28"/>
        <v/>
      </c>
      <c r="FT41" s="75" t="str">
        <f t="shared" si="29"/>
        <v/>
      </c>
      <c r="FU41" s="75" t="str">
        <f t="shared" si="30"/>
        <v/>
      </c>
    </row>
    <row r="42" spans="1:177" ht="15.75" customHeight="1" x14ac:dyDescent="0.25">
      <c r="A42" s="56">
        <v>31</v>
      </c>
      <c r="B42" s="57" t="s">
        <v>46</v>
      </c>
      <c r="C42" s="57" t="s">
        <v>47</v>
      </c>
      <c r="D42" s="58">
        <v>21002171210109</v>
      </c>
      <c r="E42" s="59" t="s">
        <v>78</v>
      </c>
      <c r="F42" s="60">
        <v>44866</v>
      </c>
      <c r="G42" s="327"/>
      <c r="H42" s="65">
        <v>31</v>
      </c>
      <c r="I42" s="65">
        <v>31</v>
      </c>
      <c r="J42" s="57"/>
      <c r="K42" s="57"/>
      <c r="L42" s="57"/>
      <c r="M42" s="78"/>
      <c r="N42" s="78"/>
      <c r="O42" s="78"/>
      <c r="P42" s="78"/>
      <c r="Q42" s="79"/>
      <c r="R42" s="65">
        <v>31</v>
      </c>
      <c r="S42" s="65">
        <v>31</v>
      </c>
      <c r="T42" s="65">
        <v>31</v>
      </c>
      <c r="U42" s="65">
        <v>31</v>
      </c>
      <c r="V42" s="65">
        <v>31</v>
      </c>
      <c r="W42" s="78"/>
      <c r="X42" s="78"/>
      <c r="Y42" s="78"/>
      <c r="Z42" s="78"/>
      <c r="AA42" s="79"/>
      <c r="AB42" s="65">
        <v>31</v>
      </c>
      <c r="AC42" s="65">
        <v>31</v>
      </c>
      <c r="AD42" s="65">
        <v>31</v>
      </c>
      <c r="AE42" s="65">
        <v>31</v>
      </c>
      <c r="AF42" s="65">
        <v>31</v>
      </c>
      <c r="AG42" s="78"/>
      <c r="AH42" s="78"/>
      <c r="AI42" s="78"/>
      <c r="AJ42" s="78"/>
      <c r="AK42" s="79"/>
      <c r="AL42" s="65">
        <v>31</v>
      </c>
      <c r="AM42" s="65"/>
      <c r="AN42" s="57"/>
      <c r="AO42" s="57"/>
      <c r="AP42" s="57"/>
      <c r="AQ42" s="78"/>
      <c r="AR42" s="78"/>
      <c r="AS42" s="78"/>
      <c r="AT42" s="78"/>
      <c r="AU42" s="79"/>
      <c r="AV42" s="65">
        <v>31</v>
      </c>
      <c r="AW42" s="65">
        <v>31</v>
      </c>
      <c r="AX42" s="65">
        <v>31</v>
      </c>
      <c r="AY42" s="65">
        <v>31</v>
      </c>
      <c r="AZ42" s="65">
        <v>31</v>
      </c>
      <c r="BA42" s="78"/>
      <c r="BB42" s="78"/>
      <c r="BC42" s="78"/>
      <c r="BD42" s="78"/>
      <c r="BE42" s="79"/>
      <c r="BF42" s="65">
        <v>31</v>
      </c>
      <c r="BG42" s="65">
        <v>31</v>
      </c>
      <c r="BH42" s="65">
        <v>31</v>
      </c>
      <c r="BI42" s="65">
        <v>31</v>
      </c>
      <c r="BJ42" s="65">
        <v>31</v>
      </c>
      <c r="BK42" s="78">
        <v>31</v>
      </c>
      <c r="BL42" s="78"/>
      <c r="BM42" s="78"/>
      <c r="BN42" s="78"/>
      <c r="BO42" s="79"/>
      <c r="BP42" s="65">
        <v>31</v>
      </c>
      <c r="BQ42" s="57">
        <v>31</v>
      </c>
      <c r="BR42" s="57"/>
      <c r="BS42" s="57"/>
      <c r="BT42" s="57"/>
      <c r="BU42" s="78"/>
      <c r="BV42" s="78"/>
      <c r="BW42" s="78"/>
      <c r="BX42" s="78"/>
      <c r="BY42" s="79"/>
      <c r="BZ42" s="65">
        <v>31</v>
      </c>
      <c r="CA42" s="65">
        <v>31</v>
      </c>
      <c r="CB42" s="65">
        <v>31</v>
      </c>
      <c r="CC42" s="65">
        <v>31</v>
      </c>
      <c r="CD42" s="57"/>
      <c r="CE42" s="78"/>
      <c r="CF42" s="78"/>
      <c r="CG42" s="78"/>
      <c r="CH42" s="78"/>
      <c r="CI42" s="79"/>
      <c r="CJ42" s="65">
        <v>31</v>
      </c>
      <c r="CK42" s="65">
        <v>31</v>
      </c>
      <c r="CL42" s="65">
        <v>31</v>
      </c>
      <c r="CM42" s="65">
        <v>31</v>
      </c>
      <c r="CN42" s="65">
        <v>31</v>
      </c>
      <c r="CO42" s="78"/>
      <c r="CP42" s="78"/>
      <c r="CQ42" s="78"/>
      <c r="CR42" s="78"/>
      <c r="CS42" s="79"/>
      <c r="CT42" s="65">
        <v>31</v>
      </c>
      <c r="CU42" s="65">
        <v>31</v>
      </c>
      <c r="CV42" s="65"/>
      <c r="CW42" s="65"/>
      <c r="CX42" s="57"/>
      <c r="CY42" s="78"/>
      <c r="CZ42" s="78"/>
      <c r="DA42" s="78"/>
      <c r="DB42" s="78"/>
      <c r="DC42" s="79"/>
      <c r="DD42" s="65">
        <v>31</v>
      </c>
      <c r="DE42" s="65">
        <v>31</v>
      </c>
      <c r="DF42" s="57"/>
      <c r="DG42" s="57"/>
      <c r="DH42" s="57"/>
      <c r="DI42" s="78"/>
      <c r="DJ42" s="78"/>
      <c r="DK42" s="78"/>
      <c r="DL42" s="78"/>
      <c r="DM42" s="79"/>
      <c r="DN42" s="65">
        <v>31</v>
      </c>
      <c r="DO42" s="65">
        <v>31</v>
      </c>
      <c r="DP42" s="65">
        <v>31</v>
      </c>
      <c r="DQ42" s="65">
        <v>31</v>
      </c>
      <c r="DR42" s="65"/>
      <c r="DS42" s="65"/>
      <c r="DT42" s="78"/>
      <c r="DU42" s="78"/>
      <c r="DV42" s="78"/>
      <c r="DW42" s="79"/>
      <c r="DX42" s="81">
        <v>31</v>
      </c>
      <c r="DY42" s="81">
        <v>31</v>
      </c>
      <c r="DZ42" s="81">
        <v>31</v>
      </c>
      <c r="EA42" s="81">
        <v>31</v>
      </c>
      <c r="EB42" s="81">
        <v>31</v>
      </c>
      <c r="EC42" s="78"/>
      <c r="ED42" s="78"/>
      <c r="EE42" s="78"/>
      <c r="EF42" s="78"/>
      <c r="EG42" s="82"/>
      <c r="EH42" s="83">
        <v>31</v>
      </c>
      <c r="EI42" s="83">
        <v>31</v>
      </c>
      <c r="EJ42" s="78"/>
      <c r="EK42" s="78"/>
      <c r="EL42" s="78"/>
      <c r="EM42" s="78"/>
      <c r="EN42" s="78"/>
      <c r="EO42" s="78"/>
      <c r="EP42" s="78"/>
      <c r="EQ42" s="84"/>
      <c r="ER42" s="71">
        <f t="shared" si="1"/>
        <v>2</v>
      </c>
      <c r="ES42" s="72">
        <f t="shared" si="2"/>
        <v>5</v>
      </c>
      <c r="ET42" s="72">
        <f t="shared" si="3"/>
        <v>5</v>
      </c>
      <c r="EU42" s="72">
        <f t="shared" si="4"/>
        <v>1</v>
      </c>
      <c r="EV42" s="72">
        <f t="shared" si="5"/>
        <v>5</v>
      </c>
      <c r="EW42" s="72">
        <f t="shared" si="6"/>
        <v>6</v>
      </c>
      <c r="EX42" s="72">
        <f t="shared" si="7"/>
        <v>2</v>
      </c>
      <c r="EY42" s="72">
        <f t="shared" si="8"/>
        <v>4</v>
      </c>
      <c r="EZ42" s="72">
        <f t="shared" si="9"/>
        <v>5</v>
      </c>
      <c r="FA42" s="72">
        <f t="shared" si="10"/>
        <v>2</v>
      </c>
      <c r="FB42" s="72">
        <f t="shared" si="11"/>
        <v>2</v>
      </c>
      <c r="FC42" s="72">
        <f t="shared" si="12"/>
        <v>4</v>
      </c>
      <c r="FD42" s="72">
        <f t="shared" si="13"/>
        <v>5</v>
      </c>
      <c r="FE42" s="72">
        <f t="shared" si="14"/>
        <v>2</v>
      </c>
      <c r="FF42" s="73">
        <f t="shared" si="15"/>
        <v>50</v>
      </c>
      <c r="FG42" s="73">
        <f t="shared" si="16"/>
        <v>0</v>
      </c>
      <c r="FH42" s="74" t="e">
        <f t="shared" si="17"/>
        <v>#DIV/0!</v>
      </c>
      <c r="FI42" s="75" t="str">
        <f t="shared" si="18"/>
        <v>03-11_L3,04-11_L4,05-11_L3,</v>
      </c>
      <c r="FJ42" s="75" t="str">
        <f t="shared" si="19"/>
        <v/>
      </c>
      <c r="FK42" s="75" t="str">
        <f t="shared" si="20"/>
        <v/>
      </c>
      <c r="FL42" s="75" t="str">
        <f t="shared" si="21"/>
        <v>03-12_L3,</v>
      </c>
      <c r="FM42" s="75" t="str">
        <f t="shared" si="22"/>
        <v/>
      </c>
      <c r="FN42" s="75" t="str">
        <f t="shared" si="23"/>
        <v/>
      </c>
      <c r="FO42" s="75" t="str">
        <f t="shared" si="24"/>
        <v/>
      </c>
      <c r="FP42" s="75" t="str">
        <f t="shared" si="25"/>
        <v/>
      </c>
      <c r="FQ42" s="75" t="str">
        <f t="shared" si="26"/>
        <v>21-01_L3,</v>
      </c>
      <c r="FR42" s="75" t="str">
        <f t="shared" si="27"/>
        <v>27-01_L4,28-01_L3,</v>
      </c>
      <c r="FS42" s="75" t="str">
        <f t="shared" si="28"/>
        <v/>
      </c>
      <c r="FT42" s="75" t="str">
        <f t="shared" si="29"/>
        <v>17-02_L4,</v>
      </c>
      <c r="FU42" s="75" t="str">
        <f t="shared" si="30"/>
        <v>17-02_L4,</v>
      </c>
    </row>
    <row r="43" spans="1:177" ht="15.75" customHeight="1" x14ac:dyDescent="0.25">
      <c r="A43" s="56">
        <v>32</v>
      </c>
      <c r="B43" s="57" t="s">
        <v>46</v>
      </c>
      <c r="C43" s="57" t="s">
        <v>47</v>
      </c>
      <c r="D43" s="58">
        <v>21002171210147</v>
      </c>
      <c r="E43" s="59" t="s">
        <v>79</v>
      </c>
      <c r="F43" s="60">
        <v>44866</v>
      </c>
      <c r="G43" s="327"/>
      <c r="H43" s="65">
        <v>32</v>
      </c>
      <c r="I43" s="65">
        <v>32</v>
      </c>
      <c r="J43" s="57">
        <v>32</v>
      </c>
      <c r="K43" s="57"/>
      <c r="L43" s="57">
        <v>32</v>
      </c>
      <c r="M43" s="78"/>
      <c r="N43" s="78"/>
      <c r="O43" s="78"/>
      <c r="P43" s="78"/>
      <c r="Q43" s="79"/>
      <c r="R43" s="65">
        <v>32</v>
      </c>
      <c r="S43" s="65">
        <v>32</v>
      </c>
      <c r="T43" s="65">
        <v>32</v>
      </c>
      <c r="U43" s="65">
        <v>32</v>
      </c>
      <c r="V43" s="65">
        <v>32</v>
      </c>
      <c r="W43" s="78"/>
      <c r="X43" s="78"/>
      <c r="Y43" s="78"/>
      <c r="Z43" s="78"/>
      <c r="AA43" s="79"/>
      <c r="AB43" s="65">
        <v>32</v>
      </c>
      <c r="AC43" s="65">
        <v>32</v>
      </c>
      <c r="AD43" s="65">
        <v>32</v>
      </c>
      <c r="AE43" s="65">
        <v>32</v>
      </c>
      <c r="AF43" s="65">
        <v>32</v>
      </c>
      <c r="AG43" s="78"/>
      <c r="AH43" s="78"/>
      <c r="AI43" s="78"/>
      <c r="AJ43" s="78"/>
      <c r="AK43" s="79"/>
      <c r="AL43" s="65"/>
      <c r="AM43" s="65">
        <v>32</v>
      </c>
      <c r="AN43" s="57"/>
      <c r="AO43" s="57"/>
      <c r="AP43" s="57"/>
      <c r="AQ43" s="78"/>
      <c r="AR43" s="78"/>
      <c r="AS43" s="78"/>
      <c r="AT43" s="78"/>
      <c r="AU43" s="79"/>
      <c r="AV43" s="65">
        <v>32</v>
      </c>
      <c r="AW43" s="65">
        <v>32</v>
      </c>
      <c r="AX43" s="65"/>
      <c r="AY43" s="65">
        <v>32</v>
      </c>
      <c r="AZ43" s="65"/>
      <c r="BA43" s="78"/>
      <c r="BB43" s="78"/>
      <c r="BC43" s="78"/>
      <c r="BD43" s="78"/>
      <c r="BE43" s="79"/>
      <c r="BF43" s="65">
        <v>32</v>
      </c>
      <c r="BG43" s="65">
        <v>32</v>
      </c>
      <c r="BH43" s="65">
        <v>32</v>
      </c>
      <c r="BI43" s="65">
        <v>32</v>
      </c>
      <c r="BJ43" s="65"/>
      <c r="BK43" s="78"/>
      <c r="BL43" s="78"/>
      <c r="BM43" s="78"/>
      <c r="BN43" s="78"/>
      <c r="BO43" s="79"/>
      <c r="BP43" s="65">
        <v>32</v>
      </c>
      <c r="BQ43" s="57">
        <v>32</v>
      </c>
      <c r="BR43" s="57"/>
      <c r="BS43" s="57"/>
      <c r="BT43" s="57"/>
      <c r="BU43" s="78"/>
      <c r="BV43" s="78"/>
      <c r="BW43" s="78"/>
      <c r="BX43" s="78"/>
      <c r="BY43" s="79"/>
      <c r="BZ43" s="65">
        <v>32</v>
      </c>
      <c r="CA43" s="65">
        <v>32</v>
      </c>
      <c r="CB43" s="65">
        <v>32</v>
      </c>
      <c r="CC43" s="65">
        <v>32</v>
      </c>
      <c r="CD43" s="57"/>
      <c r="CE43" s="78"/>
      <c r="CF43" s="78"/>
      <c r="CG43" s="78"/>
      <c r="CH43" s="78"/>
      <c r="CI43" s="79"/>
      <c r="CJ43" s="65">
        <v>32</v>
      </c>
      <c r="CK43" s="65">
        <v>32</v>
      </c>
      <c r="CL43" s="65">
        <v>32</v>
      </c>
      <c r="CM43" s="65">
        <v>32</v>
      </c>
      <c r="CN43" s="65">
        <v>32</v>
      </c>
      <c r="CO43" s="78">
        <v>32</v>
      </c>
      <c r="CP43" s="78"/>
      <c r="CQ43" s="78"/>
      <c r="CR43" s="78"/>
      <c r="CS43" s="79"/>
      <c r="CT43" s="65">
        <v>32</v>
      </c>
      <c r="CU43" s="65">
        <v>32</v>
      </c>
      <c r="CV43" s="65"/>
      <c r="CW43" s="65">
        <v>32</v>
      </c>
      <c r="CX43" s="57"/>
      <c r="CY43" s="78"/>
      <c r="CZ43" s="78"/>
      <c r="DA43" s="78"/>
      <c r="DB43" s="78"/>
      <c r="DC43" s="79"/>
      <c r="DD43" s="65">
        <v>32</v>
      </c>
      <c r="DE43" s="65"/>
      <c r="DF43" s="57"/>
      <c r="DG43" s="57"/>
      <c r="DH43" s="57"/>
      <c r="DI43" s="78"/>
      <c r="DJ43" s="78"/>
      <c r="DK43" s="78"/>
      <c r="DL43" s="78"/>
      <c r="DM43" s="79"/>
      <c r="DN43" s="65">
        <v>32</v>
      </c>
      <c r="DO43" s="65"/>
      <c r="DP43" s="65">
        <v>32</v>
      </c>
      <c r="DQ43" s="65">
        <v>32</v>
      </c>
      <c r="DR43" s="65"/>
      <c r="DS43" s="65"/>
      <c r="DT43" s="78"/>
      <c r="DU43" s="78"/>
      <c r="DV43" s="78"/>
      <c r="DW43" s="79"/>
      <c r="DX43" s="81">
        <v>32</v>
      </c>
      <c r="DY43" s="81">
        <v>32</v>
      </c>
      <c r="DZ43" s="81">
        <v>32</v>
      </c>
      <c r="EA43" s="81">
        <v>32</v>
      </c>
      <c r="EB43" s="81">
        <v>32</v>
      </c>
      <c r="EC43" s="78"/>
      <c r="ED43" s="78"/>
      <c r="EE43" s="78"/>
      <c r="EF43" s="78"/>
      <c r="EG43" s="82"/>
      <c r="EH43" s="83"/>
      <c r="EI43" s="83"/>
      <c r="EJ43" s="78"/>
      <c r="EK43" s="78"/>
      <c r="EL43" s="78"/>
      <c r="EM43" s="78"/>
      <c r="EN43" s="78"/>
      <c r="EO43" s="78"/>
      <c r="EP43" s="78"/>
      <c r="EQ43" s="84"/>
      <c r="ER43" s="71">
        <f t="shared" si="1"/>
        <v>4</v>
      </c>
      <c r="ES43" s="72">
        <f t="shared" si="2"/>
        <v>5</v>
      </c>
      <c r="ET43" s="72">
        <f t="shared" si="3"/>
        <v>5</v>
      </c>
      <c r="EU43" s="72">
        <f t="shared" si="4"/>
        <v>1</v>
      </c>
      <c r="EV43" s="72">
        <f t="shared" si="5"/>
        <v>3</v>
      </c>
      <c r="EW43" s="72">
        <f t="shared" si="6"/>
        <v>4</v>
      </c>
      <c r="EX43" s="72">
        <f t="shared" si="7"/>
        <v>2</v>
      </c>
      <c r="EY43" s="72">
        <f t="shared" si="8"/>
        <v>4</v>
      </c>
      <c r="EZ43" s="72">
        <f t="shared" si="9"/>
        <v>6</v>
      </c>
      <c r="FA43" s="72">
        <f t="shared" si="10"/>
        <v>3</v>
      </c>
      <c r="FB43" s="72">
        <f t="shared" si="11"/>
        <v>1</v>
      </c>
      <c r="FC43" s="72">
        <f t="shared" si="12"/>
        <v>3</v>
      </c>
      <c r="FD43" s="72">
        <f t="shared" si="13"/>
        <v>5</v>
      </c>
      <c r="FE43" s="72">
        <f t="shared" si="14"/>
        <v>0</v>
      </c>
      <c r="FF43" s="73">
        <f t="shared" si="15"/>
        <v>46</v>
      </c>
      <c r="FG43" s="73">
        <f t="shared" si="16"/>
        <v>0</v>
      </c>
      <c r="FH43" s="74" t="e">
        <f t="shared" si="17"/>
        <v>#DIV/0!</v>
      </c>
      <c r="FI43" s="75" t="str">
        <f t="shared" si="18"/>
        <v>04-11_L4,</v>
      </c>
      <c r="FJ43" s="75" t="str">
        <f t="shared" si="19"/>
        <v/>
      </c>
      <c r="FK43" s="75" t="str">
        <f t="shared" si="20"/>
        <v/>
      </c>
      <c r="FL43" s="75" t="str">
        <f t="shared" si="21"/>
        <v>02-12_L4,</v>
      </c>
      <c r="FM43" s="75" t="str">
        <f t="shared" si="22"/>
        <v>08-12_L3,10-12_L3,</v>
      </c>
      <c r="FN43" s="75" t="str">
        <f t="shared" si="23"/>
        <v>16-12_L4,17-12_L3,</v>
      </c>
      <c r="FO43" s="75" t="str">
        <f t="shared" si="24"/>
        <v/>
      </c>
      <c r="FP43" s="75" t="str">
        <f t="shared" si="25"/>
        <v/>
      </c>
      <c r="FQ43" s="75" t="str">
        <f t="shared" si="26"/>
        <v/>
      </c>
      <c r="FR43" s="75" t="str">
        <f t="shared" si="27"/>
        <v>27-01_L4,</v>
      </c>
      <c r="FS43" s="75" t="str">
        <f t="shared" si="28"/>
        <v>11-02_L3,</v>
      </c>
      <c r="FT43" s="75" t="str">
        <f t="shared" si="29"/>
        <v>14-02_L1,17-02_L4,</v>
      </c>
      <c r="FU43" s="75" t="str">
        <f t="shared" si="30"/>
        <v>17-02_L4,</v>
      </c>
    </row>
    <row r="44" spans="1:177" ht="15.75" customHeight="1" x14ac:dyDescent="0.25">
      <c r="A44" s="56">
        <v>33</v>
      </c>
      <c r="B44" s="57" t="s">
        <v>46</v>
      </c>
      <c r="C44" s="57" t="s">
        <v>47</v>
      </c>
      <c r="D44" s="58">
        <v>21002171210043</v>
      </c>
      <c r="E44" s="59" t="s">
        <v>80</v>
      </c>
      <c r="F44" s="60">
        <v>44866</v>
      </c>
      <c r="G44" s="327"/>
      <c r="H44" s="65"/>
      <c r="I44" s="65"/>
      <c r="J44" s="57">
        <v>33</v>
      </c>
      <c r="K44" s="57">
        <v>33</v>
      </c>
      <c r="L44" s="57">
        <v>33</v>
      </c>
      <c r="M44" s="78"/>
      <c r="N44" s="78"/>
      <c r="O44" s="78"/>
      <c r="P44" s="78"/>
      <c r="Q44" s="79"/>
      <c r="R44" s="65">
        <v>33</v>
      </c>
      <c r="S44" s="65">
        <v>33</v>
      </c>
      <c r="T44" s="65">
        <v>33</v>
      </c>
      <c r="U44" s="65">
        <v>33</v>
      </c>
      <c r="V44" s="65">
        <v>33</v>
      </c>
      <c r="W44" s="78"/>
      <c r="X44" s="78"/>
      <c r="Y44" s="78"/>
      <c r="Z44" s="78"/>
      <c r="AA44" s="79"/>
      <c r="AB44" s="65">
        <v>33</v>
      </c>
      <c r="AC44" s="65">
        <v>33</v>
      </c>
      <c r="AD44" s="65">
        <v>33</v>
      </c>
      <c r="AE44" s="65">
        <v>33</v>
      </c>
      <c r="AF44" s="65">
        <v>33</v>
      </c>
      <c r="AG44" s="78"/>
      <c r="AH44" s="78"/>
      <c r="AI44" s="78"/>
      <c r="AJ44" s="78"/>
      <c r="AK44" s="79"/>
      <c r="AL44" s="65">
        <v>33</v>
      </c>
      <c r="AM44" s="65">
        <v>33</v>
      </c>
      <c r="AN44" s="57"/>
      <c r="AO44" s="57"/>
      <c r="AP44" s="57"/>
      <c r="AQ44" s="78"/>
      <c r="AR44" s="78"/>
      <c r="AS44" s="78"/>
      <c r="AT44" s="78"/>
      <c r="AU44" s="79"/>
      <c r="AV44" s="65">
        <v>33</v>
      </c>
      <c r="AW44" s="65">
        <v>33</v>
      </c>
      <c r="AX44" s="65">
        <v>33</v>
      </c>
      <c r="AY44" s="65">
        <v>33</v>
      </c>
      <c r="AZ44" s="65">
        <v>33</v>
      </c>
      <c r="BA44" s="78"/>
      <c r="BB44" s="78"/>
      <c r="BC44" s="78"/>
      <c r="BD44" s="78"/>
      <c r="BE44" s="79"/>
      <c r="BF44" s="65">
        <v>33</v>
      </c>
      <c r="BG44" s="65"/>
      <c r="BH44" s="65"/>
      <c r="BI44" s="65">
        <v>33</v>
      </c>
      <c r="BJ44" s="65">
        <v>33</v>
      </c>
      <c r="BK44" s="78">
        <v>33</v>
      </c>
      <c r="BL44" s="78"/>
      <c r="BM44" s="78"/>
      <c r="BN44" s="78"/>
      <c r="BO44" s="79"/>
      <c r="BP44" s="65">
        <v>33</v>
      </c>
      <c r="BQ44" s="57">
        <v>33</v>
      </c>
      <c r="BR44" s="57"/>
      <c r="BS44" s="57"/>
      <c r="BT44" s="57"/>
      <c r="BU44" s="78"/>
      <c r="BV44" s="78"/>
      <c r="BW44" s="78"/>
      <c r="BX44" s="78"/>
      <c r="BY44" s="79"/>
      <c r="BZ44" s="65">
        <v>33</v>
      </c>
      <c r="CA44" s="65">
        <v>33</v>
      </c>
      <c r="CB44" s="65">
        <v>33</v>
      </c>
      <c r="CC44" s="65"/>
      <c r="CD44" s="57"/>
      <c r="CE44" s="78"/>
      <c r="CF44" s="78"/>
      <c r="CG44" s="78"/>
      <c r="CH44" s="78"/>
      <c r="CI44" s="79"/>
      <c r="CJ44" s="65">
        <v>33</v>
      </c>
      <c r="CK44" s="65">
        <v>33</v>
      </c>
      <c r="CL44" s="65">
        <v>33</v>
      </c>
      <c r="CM44" s="65">
        <v>33</v>
      </c>
      <c r="CN44" s="65"/>
      <c r="CO44" s="78">
        <v>33</v>
      </c>
      <c r="CP44" s="78"/>
      <c r="CQ44" s="78"/>
      <c r="CR44" s="78"/>
      <c r="CS44" s="79"/>
      <c r="CT44" s="65">
        <v>33</v>
      </c>
      <c r="CU44" s="65">
        <v>33</v>
      </c>
      <c r="CV44" s="65">
        <v>33</v>
      </c>
      <c r="CW44" s="65">
        <v>33</v>
      </c>
      <c r="CX44" s="57"/>
      <c r="CY44" s="78"/>
      <c r="CZ44" s="78"/>
      <c r="DA44" s="78"/>
      <c r="DB44" s="78"/>
      <c r="DC44" s="79"/>
      <c r="DD44" s="65">
        <v>33</v>
      </c>
      <c r="DE44" s="65">
        <v>33</v>
      </c>
      <c r="DF44" s="57"/>
      <c r="DG44" s="57"/>
      <c r="DH44" s="57"/>
      <c r="DI44" s="78"/>
      <c r="DJ44" s="78"/>
      <c r="DK44" s="78"/>
      <c r="DL44" s="78"/>
      <c r="DM44" s="79"/>
      <c r="DN44" s="65">
        <v>33</v>
      </c>
      <c r="DO44" s="65">
        <v>33</v>
      </c>
      <c r="DP44" s="65">
        <v>33</v>
      </c>
      <c r="DQ44" s="65">
        <v>33</v>
      </c>
      <c r="DR44" s="65">
        <v>33</v>
      </c>
      <c r="DS44" s="65"/>
      <c r="DT44" s="78"/>
      <c r="DU44" s="78"/>
      <c r="DV44" s="78"/>
      <c r="DW44" s="79"/>
      <c r="DX44" s="81"/>
      <c r="DY44" s="81">
        <v>33</v>
      </c>
      <c r="DZ44" s="81"/>
      <c r="EA44" s="81">
        <v>33</v>
      </c>
      <c r="EB44" s="81"/>
      <c r="EC44" s="78"/>
      <c r="ED44" s="78"/>
      <c r="EE44" s="78"/>
      <c r="EF44" s="78"/>
      <c r="EG44" s="82"/>
      <c r="EH44" s="83">
        <v>33</v>
      </c>
      <c r="EI44" s="83">
        <v>33</v>
      </c>
      <c r="EJ44" s="78"/>
      <c r="EK44" s="78"/>
      <c r="EL44" s="78"/>
      <c r="EM44" s="78"/>
      <c r="EN44" s="78"/>
      <c r="EO44" s="78"/>
      <c r="EP44" s="78"/>
      <c r="EQ44" s="84"/>
      <c r="ER44" s="71">
        <f t="shared" si="1"/>
        <v>3</v>
      </c>
      <c r="ES44" s="72">
        <f t="shared" si="2"/>
        <v>5</v>
      </c>
      <c r="ET44" s="72">
        <f t="shared" si="3"/>
        <v>5</v>
      </c>
      <c r="EU44" s="72">
        <f t="shared" si="4"/>
        <v>2</v>
      </c>
      <c r="EV44" s="72">
        <f t="shared" si="5"/>
        <v>5</v>
      </c>
      <c r="EW44" s="72">
        <f t="shared" si="6"/>
        <v>4</v>
      </c>
      <c r="EX44" s="72">
        <f t="shared" si="7"/>
        <v>2</v>
      </c>
      <c r="EY44" s="72">
        <f t="shared" si="8"/>
        <v>3</v>
      </c>
      <c r="EZ44" s="72">
        <f t="shared" si="9"/>
        <v>5</v>
      </c>
      <c r="FA44" s="72">
        <f t="shared" si="10"/>
        <v>4</v>
      </c>
      <c r="FB44" s="72">
        <f t="shared" si="11"/>
        <v>2</v>
      </c>
      <c r="FC44" s="72">
        <f t="shared" si="12"/>
        <v>5</v>
      </c>
      <c r="FD44" s="72">
        <f t="shared" si="13"/>
        <v>2</v>
      </c>
      <c r="FE44" s="72">
        <f t="shared" si="14"/>
        <v>2</v>
      </c>
      <c r="FF44" s="73">
        <f t="shared" si="15"/>
        <v>49</v>
      </c>
      <c r="FG44" s="73">
        <f t="shared" si="16"/>
        <v>0</v>
      </c>
      <c r="FH44" s="74" t="e">
        <f t="shared" si="17"/>
        <v>#DIV/0!</v>
      </c>
      <c r="FI44" s="75" t="str">
        <f t="shared" si="18"/>
        <v>01-11_L1,02-11_L1,</v>
      </c>
      <c r="FJ44" s="75" t="str">
        <f t="shared" si="19"/>
        <v/>
      </c>
      <c r="FK44" s="75" t="str">
        <f t="shared" si="20"/>
        <v/>
      </c>
      <c r="FL44" s="75" t="str">
        <f t="shared" si="21"/>
        <v/>
      </c>
      <c r="FM44" s="75" t="str">
        <f t="shared" si="22"/>
        <v/>
      </c>
      <c r="FN44" s="75" t="str">
        <f t="shared" si="23"/>
        <v>14-12_L1,14-12_L2,</v>
      </c>
      <c r="FO44" s="75" t="str">
        <f t="shared" si="24"/>
        <v/>
      </c>
      <c r="FP44" s="75" t="str">
        <f t="shared" si="25"/>
        <v>13-01_L4,</v>
      </c>
      <c r="FQ44" s="75" t="str">
        <f t="shared" si="26"/>
        <v>20-01_L4,</v>
      </c>
      <c r="FR44" s="75" t="str">
        <f t="shared" si="27"/>
        <v/>
      </c>
      <c r="FS44" s="75" t="str">
        <f t="shared" si="28"/>
        <v/>
      </c>
      <c r="FT44" s="75" t="str">
        <f t="shared" si="29"/>
        <v/>
      </c>
      <c r="FU44" s="75" t="str">
        <f t="shared" si="30"/>
        <v>21-02_L1,21-02_L1,</v>
      </c>
    </row>
    <row r="45" spans="1:177" ht="15.75" customHeight="1" x14ac:dyDescent="0.25">
      <c r="A45" s="56">
        <v>34</v>
      </c>
      <c r="B45" s="57" t="s">
        <v>46</v>
      </c>
      <c r="C45" s="57" t="s">
        <v>47</v>
      </c>
      <c r="D45" s="58">
        <v>21002171210047</v>
      </c>
      <c r="E45" s="59" t="s">
        <v>81</v>
      </c>
      <c r="F45" s="60">
        <v>44866</v>
      </c>
      <c r="G45" s="327"/>
      <c r="H45" s="65"/>
      <c r="I45" s="65">
        <v>34</v>
      </c>
      <c r="J45" s="57">
        <v>34</v>
      </c>
      <c r="K45" s="57">
        <v>34</v>
      </c>
      <c r="L45" s="57"/>
      <c r="M45" s="78"/>
      <c r="N45" s="78"/>
      <c r="O45" s="78"/>
      <c r="P45" s="78"/>
      <c r="Q45" s="79"/>
      <c r="R45" s="65">
        <v>34</v>
      </c>
      <c r="S45" s="65">
        <v>34</v>
      </c>
      <c r="T45" s="65">
        <v>34</v>
      </c>
      <c r="U45" s="65">
        <v>34</v>
      </c>
      <c r="V45" s="65">
        <v>34</v>
      </c>
      <c r="W45" s="78"/>
      <c r="X45" s="78"/>
      <c r="Y45" s="78"/>
      <c r="Z45" s="78"/>
      <c r="AA45" s="79"/>
      <c r="AB45" s="65">
        <v>34</v>
      </c>
      <c r="AC45" s="65">
        <v>34</v>
      </c>
      <c r="AD45" s="65">
        <v>34</v>
      </c>
      <c r="AE45" s="65">
        <v>34</v>
      </c>
      <c r="AF45" s="65">
        <v>34</v>
      </c>
      <c r="AG45" s="78"/>
      <c r="AH45" s="78"/>
      <c r="AI45" s="78"/>
      <c r="AJ45" s="78"/>
      <c r="AK45" s="79"/>
      <c r="AL45" s="65">
        <v>34</v>
      </c>
      <c r="AM45" s="65">
        <v>34</v>
      </c>
      <c r="AN45" s="57"/>
      <c r="AO45" s="57"/>
      <c r="AP45" s="57"/>
      <c r="AQ45" s="78"/>
      <c r="AR45" s="78"/>
      <c r="AS45" s="78"/>
      <c r="AT45" s="78"/>
      <c r="AU45" s="79"/>
      <c r="AV45" s="65">
        <v>34</v>
      </c>
      <c r="AW45" s="65">
        <v>34</v>
      </c>
      <c r="AX45" s="65">
        <v>34</v>
      </c>
      <c r="AY45" s="65">
        <v>34</v>
      </c>
      <c r="AZ45" s="65">
        <v>34</v>
      </c>
      <c r="BA45" s="78"/>
      <c r="BB45" s="78"/>
      <c r="BC45" s="78"/>
      <c r="BD45" s="78"/>
      <c r="BE45" s="79"/>
      <c r="BF45" s="65">
        <v>34</v>
      </c>
      <c r="BG45" s="65">
        <v>34</v>
      </c>
      <c r="BH45" s="65">
        <v>34</v>
      </c>
      <c r="BI45" s="65">
        <v>34</v>
      </c>
      <c r="BJ45" s="65">
        <v>34</v>
      </c>
      <c r="BK45" s="78">
        <v>34</v>
      </c>
      <c r="BL45" s="78"/>
      <c r="BM45" s="78"/>
      <c r="BN45" s="78"/>
      <c r="BO45" s="79"/>
      <c r="BP45" s="65">
        <v>34</v>
      </c>
      <c r="BQ45" s="57">
        <v>34</v>
      </c>
      <c r="BR45" s="57"/>
      <c r="BS45" s="57"/>
      <c r="BT45" s="57"/>
      <c r="BU45" s="78"/>
      <c r="BV45" s="78"/>
      <c r="BW45" s="78"/>
      <c r="BX45" s="78"/>
      <c r="BY45" s="79"/>
      <c r="BZ45" s="65"/>
      <c r="CA45" s="65"/>
      <c r="CB45" s="65">
        <v>34</v>
      </c>
      <c r="CC45" s="65">
        <v>34</v>
      </c>
      <c r="CD45" s="57"/>
      <c r="CE45" s="78"/>
      <c r="CF45" s="78"/>
      <c r="CG45" s="78"/>
      <c r="CH45" s="78"/>
      <c r="CI45" s="79"/>
      <c r="CJ45" s="65">
        <v>34</v>
      </c>
      <c r="CK45" s="65">
        <v>34</v>
      </c>
      <c r="CL45" s="65">
        <v>34</v>
      </c>
      <c r="CM45" s="65">
        <v>34</v>
      </c>
      <c r="CN45" s="65">
        <v>34</v>
      </c>
      <c r="CO45" s="78">
        <v>34</v>
      </c>
      <c r="CP45" s="78"/>
      <c r="CQ45" s="78"/>
      <c r="CR45" s="78"/>
      <c r="CS45" s="79"/>
      <c r="CT45" s="65">
        <v>34</v>
      </c>
      <c r="CU45" s="65">
        <v>34</v>
      </c>
      <c r="CV45" s="65">
        <v>34</v>
      </c>
      <c r="CW45" s="65">
        <v>34</v>
      </c>
      <c r="CX45" s="57"/>
      <c r="CY45" s="78"/>
      <c r="CZ45" s="78"/>
      <c r="DA45" s="78"/>
      <c r="DB45" s="78"/>
      <c r="DC45" s="79"/>
      <c r="DD45" s="65">
        <v>34</v>
      </c>
      <c r="DE45" s="65">
        <v>34</v>
      </c>
      <c r="DF45" s="57"/>
      <c r="DG45" s="57"/>
      <c r="DH45" s="57"/>
      <c r="DI45" s="78"/>
      <c r="DJ45" s="78"/>
      <c r="DK45" s="78"/>
      <c r="DL45" s="78"/>
      <c r="DM45" s="79"/>
      <c r="DN45" s="65">
        <v>34</v>
      </c>
      <c r="DO45" s="65">
        <v>34</v>
      </c>
      <c r="DP45" s="65">
        <v>34</v>
      </c>
      <c r="DQ45" s="65">
        <v>34</v>
      </c>
      <c r="DR45" s="65"/>
      <c r="DS45" s="65"/>
      <c r="DT45" s="78"/>
      <c r="DU45" s="78"/>
      <c r="DV45" s="78"/>
      <c r="DW45" s="79"/>
      <c r="DX45" s="81">
        <v>34</v>
      </c>
      <c r="DY45" s="81">
        <v>34</v>
      </c>
      <c r="DZ45" s="81"/>
      <c r="EA45" s="81">
        <v>34</v>
      </c>
      <c r="EB45" s="81">
        <v>34</v>
      </c>
      <c r="EC45" s="78"/>
      <c r="ED45" s="78"/>
      <c r="EE45" s="78"/>
      <c r="EF45" s="78"/>
      <c r="EG45" s="82"/>
      <c r="EH45" s="83">
        <v>34</v>
      </c>
      <c r="EI45" s="83">
        <v>34</v>
      </c>
      <c r="EJ45" s="78"/>
      <c r="EK45" s="78"/>
      <c r="EL45" s="78"/>
      <c r="EM45" s="78"/>
      <c r="EN45" s="78"/>
      <c r="EO45" s="78"/>
      <c r="EP45" s="78"/>
      <c r="EQ45" s="84"/>
      <c r="ER45" s="71">
        <f t="shared" si="1"/>
        <v>3</v>
      </c>
      <c r="ES45" s="72">
        <f t="shared" si="2"/>
        <v>5</v>
      </c>
      <c r="ET45" s="72">
        <f t="shared" si="3"/>
        <v>5</v>
      </c>
      <c r="EU45" s="72">
        <f t="shared" si="4"/>
        <v>2</v>
      </c>
      <c r="EV45" s="72">
        <f t="shared" si="5"/>
        <v>5</v>
      </c>
      <c r="EW45" s="72">
        <f t="shared" si="6"/>
        <v>6</v>
      </c>
      <c r="EX45" s="72">
        <f t="shared" si="7"/>
        <v>2</v>
      </c>
      <c r="EY45" s="72">
        <f t="shared" si="8"/>
        <v>2</v>
      </c>
      <c r="EZ45" s="72">
        <f t="shared" si="9"/>
        <v>6</v>
      </c>
      <c r="FA45" s="72">
        <f t="shared" si="10"/>
        <v>4</v>
      </c>
      <c r="FB45" s="72">
        <f t="shared" si="11"/>
        <v>2</v>
      </c>
      <c r="FC45" s="72">
        <f t="shared" si="12"/>
        <v>4</v>
      </c>
      <c r="FD45" s="72">
        <f t="shared" si="13"/>
        <v>4</v>
      </c>
      <c r="FE45" s="72">
        <f t="shared" si="14"/>
        <v>2</v>
      </c>
      <c r="FF45" s="73">
        <f t="shared" si="15"/>
        <v>52</v>
      </c>
      <c r="FG45" s="73">
        <f t="shared" si="16"/>
        <v>0</v>
      </c>
      <c r="FH45" s="74" t="e">
        <f t="shared" si="17"/>
        <v>#DIV/0!</v>
      </c>
      <c r="FI45" s="75" t="str">
        <f t="shared" si="18"/>
        <v>01-11_L1,05-11_L3,</v>
      </c>
      <c r="FJ45" s="75" t="str">
        <f t="shared" si="19"/>
        <v/>
      </c>
      <c r="FK45" s="75" t="str">
        <f t="shared" si="20"/>
        <v/>
      </c>
      <c r="FL45" s="75" t="str">
        <f t="shared" si="21"/>
        <v/>
      </c>
      <c r="FM45" s="75" t="str">
        <f t="shared" si="22"/>
        <v/>
      </c>
      <c r="FN45" s="75" t="str">
        <f t="shared" si="23"/>
        <v/>
      </c>
      <c r="FO45" s="75" t="str">
        <f t="shared" si="24"/>
        <v/>
      </c>
      <c r="FP45" s="75" t="str">
        <f t="shared" si="25"/>
        <v>10-01_L1,11-01_L1,</v>
      </c>
      <c r="FQ45" s="75" t="str">
        <f t="shared" si="26"/>
        <v/>
      </c>
      <c r="FR45" s="75" t="str">
        <f t="shared" si="27"/>
        <v/>
      </c>
      <c r="FS45" s="75" t="str">
        <f t="shared" si="28"/>
        <v/>
      </c>
      <c r="FT45" s="75" t="str">
        <f t="shared" si="29"/>
        <v>17-02_L4,</v>
      </c>
      <c r="FU45" s="75" t="str">
        <f t="shared" si="30"/>
        <v>17-02_L4,</v>
      </c>
    </row>
    <row r="46" spans="1:177" ht="15.75" customHeight="1" x14ac:dyDescent="0.25">
      <c r="A46" s="56">
        <v>35</v>
      </c>
      <c r="B46" s="57" t="s">
        <v>46</v>
      </c>
      <c r="C46" s="57" t="s">
        <v>47</v>
      </c>
      <c r="D46" s="58">
        <v>21002171210130</v>
      </c>
      <c r="E46" s="59" t="s">
        <v>82</v>
      </c>
      <c r="F46" s="85">
        <v>44866</v>
      </c>
      <c r="G46" s="328"/>
      <c r="H46" s="86">
        <v>35</v>
      </c>
      <c r="I46" s="86">
        <v>35</v>
      </c>
      <c r="J46" s="87">
        <v>35</v>
      </c>
      <c r="K46" s="87">
        <v>35</v>
      </c>
      <c r="L46" s="87">
        <v>35</v>
      </c>
      <c r="M46" s="88"/>
      <c r="N46" s="88"/>
      <c r="O46" s="88"/>
      <c r="P46" s="88"/>
      <c r="Q46" s="89"/>
      <c r="R46" s="86">
        <v>35</v>
      </c>
      <c r="S46" s="86">
        <v>35</v>
      </c>
      <c r="T46" s="86">
        <v>35</v>
      </c>
      <c r="U46" s="86">
        <v>35</v>
      </c>
      <c r="V46" s="86">
        <v>35</v>
      </c>
      <c r="W46" s="88"/>
      <c r="X46" s="88"/>
      <c r="Y46" s="88"/>
      <c r="Z46" s="88"/>
      <c r="AA46" s="89"/>
      <c r="AB46" s="86">
        <v>35</v>
      </c>
      <c r="AC46" s="86">
        <v>35</v>
      </c>
      <c r="AD46" s="86">
        <v>35</v>
      </c>
      <c r="AE46" s="86">
        <v>35</v>
      </c>
      <c r="AF46" s="86">
        <v>35</v>
      </c>
      <c r="AG46" s="88"/>
      <c r="AH46" s="88"/>
      <c r="AI46" s="88"/>
      <c r="AJ46" s="88"/>
      <c r="AK46" s="89"/>
      <c r="AL46" s="86">
        <v>35</v>
      </c>
      <c r="AM46" s="86">
        <v>35</v>
      </c>
      <c r="AN46" s="87"/>
      <c r="AO46" s="87"/>
      <c r="AP46" s="87"/>
      <c r="AQ46" s="88"/>
      <c r="AR46" s="88"/>
      <c r="AS46" s="88"/>
      <c r="AT46" s="88"/>
      <c r="AU46" s="89"/>
      <c r="AV46" s="86">
        <v>35</v>
      </c>
      <c r="AW46" s="86">
        <v>35</v>
      </c>
      <c r="AX46" s="86">
        <v>35</v>
      </c>
      <c r="AY46" s="86">
        <v>35</v>
      </c>
      <c r="AZ46" s="86">
        <v>35</v>
      </c>
      <c r="BA46" s="88"/>
      <c r="BB46" s="88"/>
      <c r="BC46" s="88"/>
      <c r="BD46" s="88"/>
      <c r="BE46" s="89"/>
      <c r="BF46" s="86"/>
      <c r="BG46" s="86"/>
      <c r="BH46" s="86"/>
      <c r="BI46" s="86"/>
      <c r="BJ46" s="86"/>
      <c r="BK46" s="88"/>
      <c r="BL46" s="88"/>
      <c r="BM46" s="88"/>
      <c r="BN46" s="88"/>
      <c r="BO46" s="89"/>
      <c r="BP46" s="86"/>
      <c r="BQ46" s="87"/>
      <c r="BR46" s="87"/>
      <c r="BS46" s="87"/>
      <c r="BT46" s="87"/>
      <c r="BU46" s="88"/>
      <c r="BV46" s="88"/>
      <c r="BW46" s="88"/>
      <c r="BX46" s="88"/>
      <c r="BY46" s="89"/>
      <c r="BZ46" s="86">
        <v>35</v>
      </c>
      <c r="CA46" s="86">
        <v>35</v>
      </c>
      <c r="CB46" s="86">
        <v>35</v>
      </c>
      <c r="CC46" s="86">
        <v>35</v>
      </c>
      <c r="CD46" s="87"/>
      <c r="CE46" s="88"/>
      <c r="CF46" s="88"/>
      <c r="CG46" s="88"/>
      <c r="CH46" s="88"/>
      <c r="CI46" s="89"/>
      <c r="CJ46" s="86">
        <v>35</v>
      </c>
      <c r="CK46" s="86">
        <v>35</v>
      </c>
      <c r="CL46" s="86">
        <v>35</v>
      </c>
      <c r="CM46" s="86">
        <v>35</v>
      </c>
      <c r="CN46" s="86">
        <v>35</v>
      </c>
      <c r="CO46" s="88">
        <v>35</v>
      </c>
      <c r="CP46" s="88"/>
      <c r="CQ46" s="88"/>
      <c r="CR46" s="88"/>
      <c r="CS46" s="89"/>
      <c r="CT46" s="86">
        <v>35</v>
      </c>
      <c r="CU46" s="86">
        <v>35</v>
      </c>
      <c r="CV46" s="86"/>
      <c r="CW46" s="86">
        <v>35</v>
      </c>
      <c r="CX46" s="87"/>
      <c r="CY46" s="88"/>
      <c r="CZ46" s="88"/>
      <c r="DA46" s="88"/>
      <c r="DB46" s="88"/>
      <c r="DC46" s="89"/>
      <c r="DD46" s="86">
        <v>35</v>
      </c>
      <c r="DE46" s="86">
        <v>35</v>
      </c>
      <c r="DF46" s="87"/>
      <c r="DG46" s="87"/>
      <c r="DH46" s="87"/>
      <c r="DI46" s="88"/>
      <c r="DJ46" s="88"/>
      <c r="DK46" s="88"/>
      <c r="DL46" s="88"/>
      <c r="DM46" s="89"/>
      <c r="DN46" s="86">
        <v>35</v>
      </c>
      <c r="DO46" s="86">
        <v>35</v>
      </c>
      <c r="DP46" s="86">
        <v>35</v>
      </c>
      <c r="DQ46" s="86">
        <v>35</v>
      </c>
      <c r="DR46" s="86">
        <v>35</v>
      </c>
      <c r="DS46" s="86"/>
      <c r="DT46" s="88"/>
      <c r="DU46" s="88"/>
      <c r="DV46" s="88"/>
      <c r="DW46" s="89"/>
      <c r="DX46" s="81">
        <v>35</v>
      </c>
      <c r="DY46" s="81">
        <v>35</v>
      </c>
      <c r="DZ46" s="81">
        <v>35</v>
      </c>
      <c r="EA46" s="81">
        <v>35</v>
      </c>
      <c r="EB46" s="81">
        <v>35</v>
      </c>
      <c r="EC46" s="78"/>
      <c r="ED46" s="78"/>
      <c r="EE46" s="78"/>
      <c r="EF46" s="78"/>
      <c r="EG46" s="82"/>
      <c r="EH46" s="90">
        <v>35</v>
      </c>
      <c r="EI46" s="90">
        <v>35</v>
      </c>
      <c r="EJ46" s="91"/>
      <c r="EK46" s="91"/>
      <c r="EL46" s="91"/>
      <c r="EM46" s="91"/>
      <c r="EN46" s="91"/>
      <c r="EO46" s="91"/>
      <c r="EP46" s="91"/>
      <c r="EQ46" s="92"/>
      <c r="ER46" s="71">
        <f t="shared" si="1"/>
        <v>5</v>
      </c>
      <c r="ES46" s="72">
        <f t="shared" si="2"/>
        <v>5</v>
      </c>
      <c r="ET46" s="72">
        <f t="shared" si="3"/>
        <v>5</v>
      </c>
      <c r="EU46" s="72">
        <f t="shared" si="4"/>
        <v>2</v>
      </c>
      <c r="EV46" s="72">
        <f t="shared" si="5"/>
        <v>5</v>
      </c>
      <c r="EW46" s="72">
        <f t="shared" si="6"/>
        <v>0</v>
      </c>
      <c r="EX46" s="72">
        <f t="shared" si="7"/>
        <v>0</v>
      </c>
      <c r="EY46" s="72">
        <f t="shared" si="8"/>
        <v>4</v>
      </c>
      <c r="EZ46" s="72">
        <f t="shared" si="9"/>
        <v>6</v>
      </c>
      <c r="FA46" s="72">
        <f t="shared" si="10"/>
        <v>3</v>
      </c>
      <c r="FB46" s="72">
        <f t="shared" si="11"/>
        <v>2</v>
      </c>
      <c r="FC46" s="72">
        <f t="shared" si="12"/>
        <v>5</v>
      </c>
      <c r="FD46" s="72">
        <f t="shared" si="13"/>
        <v>5</v>
      </c>
      <c r="FE46" s="72">
        <f t="shared" si="14"/>
        <v>2</v>
      </c>
      <c r="FF46" s="73">
        <f t="shared" si="15"/>
        <v>49</v>
      </c>
      <c r="FG46" s="73">
        <f t="shared" si="16"/>
        <v>0</v>
      </c>
      <c r="FH46" s="74" t="e">
        <f t="shared" si="17"/>
        <v>#DIV/0!</v>
      </c>
      <c r="FI46" s="75" t="str">
        <f t="shared" si="18"/>
        <v/>
      </c>
      <c r="FJ46" s="75" t="str">
        <f t="shared" si="19"/>
        <v/>
      </c>
      <c r="FK46" s="75" t="str">
        <f t="shared" si="20"/>
        <v/>
      </c>
      <c r="FL46" s="75" t="str">
        <f t="shared" si="21"/>
        <v/>
      </c>
      <c r="FM46" s="75" t="str">
        <f t="shared" si="22"/>
        <v/>
      </c>
      <c r="FN46" s="75" t="str">
        <f t="shared" si="23"/>
        <v>13-12_L1,14-12_L1,14-12_L2,15-12_L3,16-12_L4,17-12_L3,</v>
      </c>
      <c r="FO46" s="75" t="str">
        <f t="shared" si="24"/>
        <v>20-12_L1,21-12_L1,</v>
      </c>
      <c r="FP46" s="75" t="str">
        <f t="shared" si="25"/>
        <v/>
      </c>
      <c r="FQ46" s="75" t="str">
        <f t="shared" si="26"/>
        <v/>
      </c>
      <c r="FR46" s="75" t="str">
        <f t="shared" si="27"/>
        <v>27-01_L4,</v>
      </c>
      <c r="FS46" s="75" t="str">
        <f t="shared" si="28"/>
        <v/>
      </c>
      <c r="FT46" s="75" t="str">
        <f t="shared" si="29"/>
        <v/>
      </c>
      <c r="FU46" s="75" t="str">
        <f t="shared" si="30"/>
        <v/>
      </c>
    </row>
    <row r="47" spans="1:177" ht="15.75" customHeight="1" x14ac:dyDescent="0.25">
      <c r="A47" s="93"/>
      <c r="D47" s="94"/>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FI47" s="95"/>
      <c r="FJ47" s="95"/>
      <c r="FK47" s="95"/>
      <c r="FL47" s="95"/>
      <c r="FM47" s="95"/>
      <c r="FN47" s="95"/>
      <c r="FO47" s="95"/>
      <c r="FP47" s="95"/>
      <c r="FQ47" s="95"/>
      <c r="FR47" s="95"/>
      <c r="FS47" s="95"/>
      <c r="FT47" s="95"/>
      <c r="FU47" s="95"/>
    </row>
    <row r="48" spans="1:177" ht="35.25" customHeight="1" x14ac:dyDescent="0.25">
      <c r="D48" s="94"/>
      <c r="F48" s="96"/>
      <c r="G48" s="97" t="s">
        <v>83</v>
      </c>
      <c r="H48" s="98">
        <f t="shared" ref="H48:EQ48" si="31">COUNTA(H12:H46)</f>
        <v>26</v>
      </c>
      <c r="I48" s="98">
        <f t="shared" si="31"/>
        <v>33</v>
      </c>
      <c r="J48" s="98">
        <f t="shared" si="31"/>
        <v>34</v>
      </c>
      <c r="K48" s="98">
        <f t="shared" si="31"/>
        <v>32</v>
      </c>
      <c r="L48" s="98">
        <f t="shared" si="31"/>
        <v>32</v>
      </c>
      <c r="M48" s="98">
        <f t="shared" si="31"/>
        <v>0</v>
      </c>
      <c r="N48" s="98">
        <f t="shared" si="31"/>
        <v>0</v>
      </c>
      <c r="O48" s="98">
        <f t="shared" si="31"/>
        <v>0</v>
      </c>
      <c r="P48" s="98">
        <f t="shared" si="31"/>
        <v>0</v>
      </c>
      <c r="Q48" s="98">
        <f t="shared" si="31"/>
        <v>0</v>
      </c>
      <c r="R48" s="98">
        <f t="shared" si="31"/>
        <v>34</v>
      </c>
      <c r="S48" s="98">
        <f t="shared" si="31"/>
        <v>33</v>
      </c>
      <c r="T48" s="98">
        <f t="shared" si="31"/>
        <v>31</v>
      </c>
      <c r="U48" s="98">
        <f t="shared" si="31"/>
        <v>35</v>
      </c>
      <c r="V48" s="98">
        <f t="shared" si="31"/>
        <v>32</v>
      </c>
      <c r="W48" s="98">
        <f t="shared" si="31"/>
        <v>0</v>
      </c>
      <c r="X48" s="98">
        <f t="shared" si="31"/>
        <v>0</v>
      </c>
      <c r="Y48" s="98">
        <f t="shared" si="31"/>
        <v>0</v>
      </c>
      <c r="Z48" s="98">
        <f t="shared" si="31"/>
        <v>0</v>
      </c>
      <c r="AA48" s="98">
        <f t="shared" si="31"/>
        <v>0</v>
      </c>
      <c r="AB48" s="98">
        <f t="shared" si="31"/>
        <v>35</v>
      </c>
      <c r="AC48" s="98">
        <f t="shared" si="31"/>
        <v>32</v>
      </c>
      <c r="AD48" s="98">
        <f t="shared" si="31"/>
        <v>31</v>
      </c>
      <c r="AE48" s="98">
        <f t="shared" si="31"/>
        <v>32</v>
      </c>
      <c r="AF48" s="98">
        <f t="shared" si="31"/>
        <v>29</v>
      </c>
      <c r="AG48" s="98">
        <f t="shared" si="31"/>
        <v>0</v>
      </c>
      <c r="AH48" s="98">
        <f t="shared" si="31"/>
        <v>0</v>
      </c>
      <c r="AI48" s="98">
        <f t="shared" si="31"/>
        <v>0</v>
      </c>
      <c r="AJ48" s="98">
        <f t="shared" si="31"/>
        <v>0</v>
      </c>
      <c r="AK48" s="98">
        <f t="shared" si="31"/>
        <v>0</v>
      </c>
      <c r="AL48" s="98">
        <f t="shared" si="31"/>
        <v>30</v>
      </c>
      <c r="AM48" s="98">
        <f t="shared" si="31"/>
        <v>28</v>
      </c>
      <c r="AN48" s="98">
        <f t="shared" si="31"/>
        <v>0</v>
      </c>
      <c r="AO48" s="98">
        <f t="shared" si="31"/>
        <v>0</v>
      </c>
      <c r="AP48" s="98">
        <f t="shared" si="31"/>
        <v>0</v>
      </c>
      <c r="AQ48" s="98">
        <f t="shared" si="31"/>
        <v>0</v>
      </c>
      <c r="AR48" s="98">
        <f t="shared" si="31"/>
        <v>0</v>
      </c>
      <c r="AS48" s="98">
        <f t="shared" si="31"/>
        <v>0</v>
      </c>
      <c r="AT48" s="98">
        <f t="shared" si="31"/>
        <v>0</v>
      </c>
      <c r="AU48" s="98">
        <f t="shared" si="31"/>
        <v>0</v>
      </c>
      <c r="AV48" s="98">
        <f t="shared" si="31"/>
        <v>33</v>
      </c>
      <c r="AW48" s="98">
        <f t="shared" si="31"/>
        <v>33</v>
      </c>
      <c r="AX48" s="98">
        <f t="shared" si="31"/>
        <v>33</v>
      </c>
      <c r="AY48" s="98">
        <f t="shared" si="31"/>
        <v>34</v>
      </c>
      <c r="AZ48" s="98">
        <f t="shared" si="31"/>
        <v>27</v>
      </c>
      <c r="BA48" s="98">
        <f t="shared" si="31"/>
        <v>0</v>
      </c>
      <c r="BB48" s="98">
        <f t="shared" si="31"/>
        <v>0</v>
      </c>
      <c r="BC48" s="98">
        <f t="shared" si="31"/>
        <v>0</v>
      </c>
      <c r="BD48" s="98">
        <f t="shared" si="31"/>
        <v>0</v>
      </c>
      <c r="BE48" s="98">
        <f t="shared" si="31"/>
        <v>0</v>
      </c>
      <c r="BF48" s="98">
        <f t="shared" si="31"/>
        <v>33</v>
      </c>
      <c r="BG48" s="98">
        <f t="shared" si="31"/>
        <v>32</v>
      </c>
      <c r="BH48" s="98">
        <f t="shared" si="31"/>
        <v>32</v>
      </c>
      <c r="BI48" s="98">
        <f t="shared" si="31"/>
        <v>28</v>
      </c>
      <c r="BJ48" s="98">
        <f t="shared" si="31"/>
        <v>27</v>
      </c>
      <c r="BK48" s="98">
        <f t="shared" si="31"/>
        <v>28</v>
      </c>
      <c r="BL48" s="98">
        <f t="shared" si="31"/>
        <v>0</v>
      </c>
      <c r="BM48" s="98">
        <f t="shared" si="31"/>
        <v>0</v>
      </c>
      <c r="BN48" s="98">
        <f t="shared" si="31"/>
        <v>0</v>
      </c>
      <c r="BO48" s="98">
        <f t="shared" si="31"/>
        <v>0</v>
      </c>
      <c r="BP48" s="98">
        <f t="shared" si="31"/>
        <v>32</v>
      </c>
      <c r="BQ48" s="98">
        <f t="shared" si="31"/>
        <v>32</v>
      </c>
      <c r="BR48" s="98">
        <f t="shared" si="31"/>
        <v>0</v>
      </c>
      <c r="BS48" s="98">
        <f t="shared" si="31"/>
        <v>0</v>
      </c>
      <c r="BT48" s="98">
        <f t="shared" si="31"/>
        <v>0</v>
      </c>
      <c r="BU48" s="98">
        <f t="shared" si="31"/>
        <v>0</v>
      </c>
      <c r="BV48" s="98">
        <f t="shared" si="31"/>
        <v>0</v>
      </c>
      <c r="BW48" s="98">
        <f t="shared" si="31"/>
        <v>0</v>
      </c>
      <c r="BX48" s="98">
        <f t="shared" si="31"/>
        <v>0</v>
      </c>
      <c r="BY48" s="98">
        <f t="shared" si="31"/>
        <v>0</v>
      </c>
      <c r="BZ48" s="98">
        <f t="shared" si="31"/>
        <v>30</v>
      </c>
      <c r="CA48" s="98">
        <f t="shared" si="31"/>
        <v>32</v>
      </c>
      <c r="CB48" s="98">
        <f t="shared" si="31"/>
        <v>31</v>
      </c>
      <c r="CC48" s="98">
        <f t="shared" si="31"/>
        <v>25</v>
      </c>
      <c r="CD48" s="98">
        <f t="shared" si="31"/>
        <v>0</v>
      </c>
      <c r="CE48" s="98">
        <f t="shared" si="31"/>
        <v>0</v>
      </c>
      <c r="CF48" s="98">
        <f t="shared" si="31"/>
        <v>0</v>
      </c>
      <c r="CG48" s="98">
        <f t="shared" si="31"/>
        <v>0</v>
      </c>
      <c r="CH48" s="98">
        <f t="shared" si="31"/>
        <v>0</v>
      </c>
      <c r="CI48" s="98">
        <f t="shared" si="31"/>
        <v>0</v>
      </c>
      <c r="CJ48" s="98">
        <f t="shared" si="31"/>
        <v>33</v>
      </c>
      <c r="CK48" s="98">
        <f t="shared" si="31"/>
        <v>34</v>
      </c>
      <c r="CL48" s="98">
        <f t="shared" si="31"/>
        <v>34</v>
      </c>
      <c r="CM48" s="98">
        <f t="shared" si="31"/>
        <v>33</v>
      </c>
      <c r="CN48" s="98">
        <f t="shared" si="31"/>
        <v>31</v>
      </c>
      <c r="CO48" s="98">
        <f t="shared" si="31"/>
        <v>22</v>
      </c>
      <c r="CP48" s="98">
        <f t="shared" si="31"/>
        <v>0</v>
      </c>
      <c r="CQ48" s="98">
        <f t="shared" si="31"/>
        <v>0</v>
      </c>
      <c r="CR48" s="98">
        <f t="shared" si="31"/>
        <v>0</v>
      </c>
      <c r="CS48" s="98">
        <f t="shared" si="31"/>
        <v>0</v>
      </c>
      <c r="CT48" s="98">
        <f t="shared" si="31"/>
        <v>30</v>
      </c>
      <c r="CU48" s="98">
        <f t="shared" si="31"/>
        <v>29</v>
      </c>
      <c r="CV48" s="98">
        <f t="shared" si="31"/>
        <v>24</v>
      </c>
      <c r="CW48" s="98">
        <f t="shared" si="31"/>
        <v>19</v>
      </c>
      <c r="CX48" s="98">
        <f t="shared" si="31"/>
        <v>0</v>
      </c>
      <c r="CY48" s="98">
        <f t="shared" si="31"/>
        <v>0</v>
      </c>
      <c r="CZ48" s="98">
        <f t="shared" si="31"/>
        <v>0</v>
      </c>
      <c r="DA48" s="98">
        <f t="shared" si="31"/>
        <v>0</v>
      </c>
      <c r="DB48" s="98">
        <f t="shared" si="31"/>
        <v>0</v>
      </c>
      <c r="DC48" s="98">
        <f t="shared" si="31"/>
        <v>0</v>
      </c>
      <c r="DD48" s="98">
        <f t="shared" si="31"/>
        <v>31</v>
      </c>
      <c r="DE48" s="98">
        <f t="shared" si="31"/>
        <v>30</v>
      </c>
      <c r="DF48" s="98">
        <f t="shared" si="31"/>
        <v>0</v>
      </c>
      <c r="DG48" s="98">
        <f t="shared" si="31"/>
        <v>0</v>
      </c>
      <c r="DH48" s="98">
        <f t="shared" si="31"/>
        <v>0</v>
      </c>
      <c r="DI48" s="98">
        <f t="shared" si="31"/>
        <v>0</v>
      </c>
      <c r="DJ48" s="98">
        <f t="shared" si="31"/>
        <v>0</v>
      </c>
      <c r="DK48" s="98">
        <f t="shared" si="31"/>
        <v>0</v>
      </c>
      <c r="DL48" s="98">
        <f t="shared" si="31"/>
        <v>0</v>
      </c>
      <c r="DM48" s="98">
        <f t="shared" si="31"/>
        <v>0</v>
      </c>
      <c r="DN48" s="98">
        <f t="shared" si="31"/>
        <v>31</v>
      </c>
      <c r="DO48" s="98">
        <f t="shared" si="31"/>
        <v>28</v>
      </c>
      <c r="DP48" s="98">
        <f t="shared" si="31"/>
        <v>32</v>
      </c>
      <c r="DQ48" s="98">
        <f t="shared" si="31"/>
        <v>34</v>
      </c>
      <c r="DR48" s="98">
        <f t="shared" si="31"/>
        <v>29</v>
      </c>
      <c r="DS48" s="98">
        <f t="shared" si="31"/>
        <v>0</v>
      </c>
      <c r="DT48" s="98">
        <f t="shared" si="31"/>
        <v>0</v>
      </c>
      <c r="DU48" s="98">
        <f t="shared" si="31"/>
        <v>0</v>
      </c>
      <c r="DV48" s="98">
        <f t="shared" si="31"/>
        <v>0</v>
      </c>
      <c r="DW48" s="98">
        <f t="shared" si="31"/>
        <v>0</v>
      </c>
      <c r="DX48" s="98">
        <f t="shared" si="31"/>
        <v>33</v>
      </c>
      <c r="DY48" s="98">
        <f t="shared" si="31"/>
        <v>34</v>
      </c>
      <c r="DZ48" s="98">
        <f t="shared" si="31"/>
        <v>30</v>
      </c>
      <c r="EA48" s="98">
        <f t="shared" si="31"/>
        <v>30</v>
      </c>
      <c r="EB48" s="98">
        <f t="shared" si="31"/>
        <v>28</v>
      </c>
      <c r="EC48" s="98">
        <f t="shared" si="31"/>
        <v>0</v>
      </c>
      <c r="ED48" s="98">
        <f t="shared" si="31"/>
        <v>0</v>
      </c>
      <c r="EE48" s="98">
        <f t="shared" si="31"/>
        <v>0</v>
      </c>
      <c r="EF48" s="98">
        <f t="shared" si="31"/>
        <v>0</v>
      </c>
      <c r="EG48" s="98">
        <f t="shared" si="31"/>
        <v>0</v>
      </c>
      <c r="EH48" s="98">
        <f t="shared" si="31"/>
        <v>25</v>
      </c>
      <c r="EI48" s="98">
        <f t="shared" si="31"/>
        <v>23</v>
      </c>
      <c r="EJ48" s="98">
        <f t="shared" si="31"/>
        <v>0</v>
      </c>
      <c r="EK48" s="98">
        <f t="shared" si="31"/>
        <v>0</v>
      </c>
      <c r="EL48" s="98">
        <f t="shared" si="31"/>
        <v>0</v>
      </c>
      <c r="EM48" s="98">
        <f t="shared" si="31"/>
        <v>0</v>
      </c>
      <c r="EN48" s="98">
        <f t="shared" si="31"/>
        <v>0</v>
      </c>
      <c r="EO48" s="98">
        <f t="shared" si="31"/>
        <v>0</v>
      </c>
      <c r="EP48" s="98">
        <f t="shared" si="31"/>
        <v>0</v>
      </c>
      <c r="EQ48" s="98">
        <f t="shared" si="31"/>
        <v>0</v>
      </c>
      <c r="ER48" s="98"/>
      <c r="FI48" s="99"/>
      <c r="FJ48" s="99"/>
      <c r="FK48" s="99"/>
      <c r="FL48" s="99"/>
      <c r="FM48" s="95" t="str">
        <f>CONCATENATE(IF(AND(AV$11&gt;0,ISBLANK(AV48)),CONCATENATE(TEXT(AV$9,"dd-mm"),"_L",AV$11,","),""),
IF(AND(AW$11&gt;0,ISBLANK(AW48)),CONCATENATE(TEXT(AW$9,"dd-mm"),"_L",AW$11,","),""),
IF(AND(AX$11&gt;0,ISBLANK(AX48)),CONCATENATE(TEXT(AX$9,"dd-mm"),"_L",AX$11,","),""),
IF(AND(AY$11&gt;0,ISBLANK(AY48)),CONCATENATE(TEXT(AY$9,"dd-mm"),"_L",AY$11,","),""),
IF(AND(AZ$11&gt;0,ISBLANK(AZ48)),CONCATENATE(TEXT(AZ$9,"dd-mm"),"_L",AZ$11,","),""),
IF(AND(BA$11&gt;0,ISBLANK(BA48)),CONCATENATE(TEXT(BA$9,"dd-mm"),"_L",BA$11,","),""),
IF(AND(BB$11&gt;0,ISBLANK(BB48)),CONCATENATE(TEXT(BB$9,"dd-mm"),"_L",BB$11,","),""),
IF(AND(BC$11&gt;0,ISBLANK(BC48)),CONCATENATE(TEXT(BC$9,"dd-mm"),"_L",BC$11,","),""),
IF(AND(BD$11&gt;0,ISBLANK(BD48)),CONCATENATE(TEXT(BD$9,"dd-mm"),"_L",BD$11,","),""),IF(AND(BE$11&gt;0,ISBLANK(BE48)),CONCATENATE(TEXT(BE$9,"dd-mm"),"_L",BE$11,","),""))</f>
        <v/>
      </c>
      <c r="FN48" s="99"/>
      <c r="FO48" s="99"/>
      <c r="FP48" s="95" t="str">
        <f>CONCATENATE(IF(AND(BZ$11&gt;0,ISBLANK(BZ48)),CONCATENATE(TEXT(BZ$9,"dd-mm"),"_L",BZ$11,","),""),
IF(AND(CA$11&gt;0,ISBLANK(CA48)),CONCATENATE(TEXT(CA$9,"dd-mm"),"_L",CA$11,","),""),
IF(AND(CB$11&gt;0,ISBLANK(CB48)),CONCATENATE(TEXT(CB$9,"dd-mm"),"_L",CB$11,","),""),
IF(AND(CC$11&gt;0,ISBLANK(CC48)),CONCATENATE(TEXT(CC$9,"dd-mm"),"_L",CC$11,","),""),
IF(AND(CD$11&gt;0,ISBLANK(CD48)),CONCATENATE(TEXT(CD$9,"dd-mm"),"_L",CD$11,","),""),
IF(AND(CE$11&gt;0,ISBLANK(CE48)),CONCATENATE(TEXT(CE$9,"dd-mm"),"_L",CE$11,","),""),
IF(AND(CF$11&gt;0,ISBLANK(CF48)),CONCATENATE(TEXT(CF$9,"dd-mm"),"_L",CF$11,","),""),
IF(AND(CG$11&gt;0,ISBLANK(CG48)),CONCATENATE(TEXT(CG$9,"dd-mm"),"_L",CG$11,","),""),
IF(AND(CH$11&gt;0,ISBLANK(CH48)),CONCATENATE(TEXT(CH$9,"dd-mm"),"_L",CH$11,","),""),IF(AND(CI$11&gt;0,ISBLANK(CI48)),CONCATENATE(TEXT(CI$9,"dd-mm"),"_L",CI$11,","),""))</f>
        <v/>
      </c>
      <c r="FQ48" s="99"/>
      <c r="FR48" s="99"/>
      <c r="FS48" s="99"/>
      <c r="FT48" s="99"/>
      <c r="FU48" s="99"/>
    </row>
    <row r="49" spans="4:177" ht="15.75" customHeight="1" x14ac:dyDescent="0.25">
      <c r="D49" s="94"/>
      <c r="F49" s="9"/>
      <c r="G49" s="100" t="s">
        <v>84</v>
      </c>
      <c r="H49" s="101">
        <f t="shared" ref="H49:EQ49" si="32">COUNTA($A$12:$A$46)</f>
        <v>35</v>
      </c>
      <c r="I49" s="101">
        <f t="shared" si="32"/>
        <v>35</v>
      </c>
      <c r="J49" s="101">
        <f t="shared" si="32"/>
        <v>35</v>
      </c>
      <c r="K49" s="101">
        <f t="shared" si="32"/>
        <v>35</v>
      </c>
      <c r="L49" s="101">
        <f t="shared" si="32"/>
        <v>35</v>
      </c>
      <c r="M49" s="101">
        <f t="shared" si="32"/>
        <v>35</v>
      </c>
      <c r="N49" s="101">
        <f t="shared" si="32"/>
        <v>35</v>
      </c>
      <c r="O49" s="101">
        <f t="shared" si="32"/>
        <v>35</v>
      </c>
      <c r="P49" s="101">
        <f t="shared" si="32"/>
        <v>35</v>
      </c>
      <c r="Q49" s="101">
        <f t="shared" si="32"/>
        <v>35</v>
      </c>
      <c r="R49" s="101">
        <f t="shared" si="32"/>
        <v>35</v>
      </c>
      <c r="S49" s="101">
        <f t="shared" si="32"/>
        <v>35</v>
      </c>
      <c r="T49" s="101">
        <f t="shared" si="32"/>
        <v>35</v>
      </c>
      <c r="U49" s="101">
        <f t="shared" si="32"/>
        <v>35</v>
      </c>
      <c r="V49" s="101">
        <f t="shared" si="32"/>
        <v>35</v>
      </c>
      <c r="W49" s="101">
        <f t="shared" si="32"/>
        <v>35</v>
      </c>
      <c r="X49" s="101">
        <f t="shared" si="32"/>
        <v>35</v>
      </c>
      <c r="Y49" s="101">
        <f t="shared" si="32"/>
        <v>35</v>
      </c>
      <c r="Z49" s="101">
        <f t="shared" si="32"/>
        <v>35</v>
      </c>
      <c r="AA49" s="101">
        <f t="shared" si="32"/>
        <v>35</v>
      </c>
      <c r="AB49" s="101">
        <f t="shared" si="32"/>
        <v>35</v>
      </c>
      <c r="AC49" s="101">
        <f t="shared" si="32"/>
        <v>35</v>
      </c>
      <c r="AD49" s="101">
        <f t="shared" si="32"/>
        <v>35</v>
      </c>
      <c r="AE49" s="101">
        <f t="shared" si="32"/>
        <v>35</v>
      </c>
      <c r="AF49" s="101">
        <f t="shared" si="32"/>
        <v>35</v>
      </c>
      <c r="AG49" s="101">
        <f t="shared" si="32"/>
        <v>35</v>
      </c>
      <c r="AH49" s="101">
        <f t="shared" si="32"/>
        <v>35</v>
      </c>
      <c r="AI49" s="101">
        <f t="shared" si="32"/>
        <v>35</v>
      </c>
      <c r="AJ49" s="101">
        <f t="shared" si="32"/>
        <v>35</v>
      </c>
      <c r="AK49" s="101">
        <f t="shared" si="32"/>
        <v>35</v>
      </c>
      <c r="AL49" s="101">
        <f t="shared" si="32"/>
        <v>35</v>
      </c>
      <c r="AM49" s="101">
        <f t="shared" si="32"/>
        <v>35</v>
      </c>
      <c r="AN49" s="101">
        <f t="shared" si="32"/>
        <v>35</v>
      </c>
      <c r="AO49" s="101">
        <f t="shared" si="32"/>
        <v>35</v>
      </c>
      <c r="AP49" s="101">
        <f t="shared" si="32"/>
        <v>35</v>
      </c>
      <c r="AQ49" s="101">
        <f t="shared" si="32"/>
        <v>35</v>
      </c>
      <c r="AR49" s="101">
        <f t="shared" si="32"/>
        <v>35</v>
      </c>
      <c r="AS49" s="101">
        <f t="shared" si="32"/>
        <v>35</v>
      </c>
      <c r="AT49" s="101">
        <f t="shared" si="32"/>
        <v>35</v>
      </c>
      <c r="AU49" s="101">
        <f t="shared" si="32"/>
        <v>35</v>
      </c>
      <c r="AV49" s="101">
        <f t="shared" si="32"/>
        <v>35</v>
      </c>
      <c r="AW49" s="101">
        <f t="shared" si="32"/>
        <v>35</v>
      </c>
      <c r="AX49" s="101">
        <f t="shared" si="32"/>
        <v>35</v>
      </c>
      <c r="AY49" s="101">
        <f t="shared" si="32"/>
        <v>35</v>
      </c>
      <c r="AZ49" s="101">
        <f t="shared" si="32"/>
        <v>35</v>
      </c>
      <c r="BA49" s="101">
        <f t="shared" si="32"/>
        <v>35</v>
      </c>
      <c r="BB49" s="101">
        <f t="shared" si="32"/>
        <v>35</v>
      </c>
      <c r="BC49" s="101">
        <f t="shared" si="32"/>
        <v>35</v>
      </c>
      <c r="BD49" s="101">
        <f t="shared" si="32"/>
        <v>35</v>
      </c>
      <c r="BE49" s="101">
        <f t="shared" si="32"/>
        <v>35</v>
      </c>
      <c r="BF49" s="101">
        <f t="shared" si="32"/>
        <v>35</v>
      </c>
      <c r="BG49" s="101">
        <f t="shared" si="32"/>
        <v>35</v>
      </c>
      <c r="BH49" s="101">
        <f t="shared" si="32"/>
        <v>35</v>
      </c>
      <c r="BI49" s="101">
        <f t="shared" si="32"/>
        <v>35</v>
      </c>
      <c r="BJ49" s="101">
        <f t="shared" si="32"/>
        <v>35</v>
      </c>
      <c r="BK49" s="101">
        <f t="shared" si="32"/>
        <v>35</v>
      </c>
      <c r="BL49" s="101">
        <f t="shared" si="32"/>
        <v>35</v>
      </c>
      <c r="BM49" s="101">
        <f t="shared" si="32"/>
        <v>35</v>
      </c>
      <c r="BN49" s="101">
        <f t="shared" si="32"/>
        <v>35</v>
      </c>
      <c r="BO49" s="101">
        <f t="shared" si="32"/>
        <v>35</v>
      </c>
      <c r="BP49" s="101">
        <f t="shared" si="32"/>
        <v>35</v>
      </c>
      <c r="BQ49" s="101">
        <f t="shared" si="32"/>
        <v>35</v>
      </c>
      <c r="BR49" s="101">
        <f t="shared" si="32"/>
        <v>35</v>
      </c>
      <c r="BS49" s="101">
        <f t="shared" si="32"/>
        <v>35</v>
      </c>
      <c r="BT49" s="101">
        <f t="shared" si="32"/>
        <v>35</v>
      </c>
      <c r="BU49" s="101">
        <f t="shared" si="32"/>
        <v>35</v>
      </c>
      <c r="BV49" s="101">
        <f t="shared" si="32"/>
        <v>35</v>
      </c>
      <c r="BW49" s="101">
        <f t="shared" si="32"/>
        <v>35</v>
      </c>
      <c r="BX49" s="101">
        <f t="shared" si="32"/>
        <v>35</v>
      </c>
      <c r="BY49" s="101">
        <f t="shared" si="32"/>
        <v>35</v>
      </c>
      <c r="BZ49" s="101">
        <f t="shared" si="32"/>
        <v>35</v>
      </c>
      <c r="CA49" s="101">
        <f t="shared" si="32"/>
        <v>35</v>
      </c>
      <c r="CB49" s="101">
        <f t="shared" si="32"/>
        <v>35</v>
      </c>
      <c r="CC49" s="101">
        <f t="shared" si="32"/>
        <v>35</v>
      </c>
      <c r="CD49" s="101">
        <f t="shared" si="32"/>
        <v>35</v>
      </c>
      <c r="CE49" s="101">
        <f t="shared" si="32"/>
        <v>35</v>
      </c>
      <c r="CF49" s="101">
        <f t="shared" si="32"/>
        <v>35</v>
      </c>
      <c r="CG49" s="101">
        <f t="shared" si="32"/>
        <v>35</v>
      </c>
      <c r="CH49" s="101">
        <f t="shared" si="32"/>
        <v>35</v>
      </c>
      <c r="CI49" s="101">
        <f t="shared" si="32"/>
        <v>35</v>
      </c>
      <c r="CJ49" s="101">
        <f t="shared" si="32"/>
        <v>35</v>
      </c>
      <c r="CK49" s="101">
        <f t="shared" si="32"/>
        <v>35</v>
      </c>
      <c r="CL49" s="101">
        <f t="shared" si="32"/>
        <v>35</v>
      </c>
      <c r="CM49" s="101">
        <f t="shared" si="32"/>
        <v>35</v>
      </c>
      <c r="CN49" s="101">
        <f t="shared" si="32"/>
        <v>35</v>
      </c>
      <c r="CO49" s="101">
        <f t="shared" si="32"/>
        <v>35</v>
      </c>
      <c r="CP49" s="101">
        <f t="shared" si="32"/>
        <v>35</v>
      </c>
      <c r="CQ49" s="101">
        <f t="shared" si="32"/>
        <v>35</v>
      </c>
      <c r="CR49" s="101">
        <f t="shared" si="32"/>
        <v>35</v>
      </c>
      <c r="CS49" s="101">
        <f t="shared" si="32"/>
        <v>35</v>
      </c>
      <c r="CT49" s="101">
        <f t="shared" si="32"/>
        <v>35</v>
      </c>
      <c r="CU49" s="101">
        <f t="shared" si="32"/>
        <v>35</v>
      </c>
      <c r="CV49" s="101">
        <f t="shared" si="32"/>
        <v>35</v>
      </c>
      <c r="CW49" s="101">
        <f t="shared" si="32"/>
        <v>35</v>
      </c>
      <c r="CX49" s="101">
        <f t="shared" si="32"/>
        <v>35</v>
      </c>
      <c r="CY49" s="101">
        <f t="shared" si="32"/>
        <v>35</v>
      </c>
      <c r="CZ49" s="101">
        <f t="shared" si="32"/>
        <v>35</v>
      </c>
      <c r="DA49" s="101">
        <f t="shared" si="32"/>
        <v>35</v>
      </c>
      <c r="DB49" s="101">
        <f t="shared" si="32"/>
        <v>35</v>
      </c>
      <c r="DC49" s="101">
        <f t="shared" si="32"/>
        <v>35</v>
      </c>
      <c r="DD49" s="101">
        <f t="shared" si="32"/>
        <v>35</v>
      </c>
      <c r="DE49" s="101">
        <f t="shared" si="32"/>
        <v>35</v>
      </c>
      <c r="DF49" s="101">
        <f t="shared" si="32"/>
        <v>35</v>
      </c>
      <c r="DG49" s="101">
        <f t="shared" si="32"/>
        <v>35</v>
      </c>
      <c r="DH49" s="101">
        <f t="shared" si="32"/>
        <v>35</v>
      </c>
      <c r="DI49" s="101">
        <f t="shared" si="32"/>
        <v>35</v>
      </c>
      <c r="DJ49" s="101">
        <f t="shared" si="32"/>
        <v>35</v>
      </c>
      <c r="DK49" s="101">
        <f t="shared" si="32"/>
        <v>35</v>
      </c>
      <c r="DL49" s="101">
        <f t="shared" si="32"/>
        <v>35</v>
      </c>
      <c r="DM49" s="101">
        <f t="shared" si="32"/>
        <v>35</v>
      </c>
      <c r="DN49" s="101">
        <f t="shared" si="32"/>
        <v>35</v>
      </c>
      <c r="DO49" s="101">
        <f t="shared" si="32"/>
        <v>35</v>
      </c>
      <c r="DP49" s="101">
        <f t="shared" si="32"/>
        <v>35</v>
      </c>
      <c r="DQ49" s="101">
        <f t="shared" si="32"/>
        <v>35</v>
      </c>
      <c r="DR49" s="101">
        <f t="shared" si="32"/>
        <v>35</v>
      </c>
      <c r="DS49" s="101">
        <f t="shared" si="32"/>
        <v>35</v>
      </c>
      <c r="DT49" s="101">
        <f t="shared" si="32"/>
        <v>35</v>
      </c>
      <c r="DU49" s="101">
        <f t="shared" si="32"/>
        <v>35</v>
      </c>
      <c r="DV49" s="101">
        <f t="shared" si="32"/>
        <v>35</v>
      </c>
      <c r="DW49" s="101">
        <f t="shared" si="32"/>
        <v>35</v>
      </c>
      <c r="DX49" s="101">
        <f t="shared" si="32"/>
        <v>35</v>
      </c>
      <c r="DY49" s="101">
        <f t="shared" si="32"/>
        <v>35</v>
      </c>
      <c r="DZ49" s="101">
        <f t="shared" si="32"/>
        <v>35</v>
      </c>
      <c r="EA49" s="101">
        <f t="shared" si="32"/>
        <v>35</v>
      </c>
      <c r="EB49" s="101">
        <f t="shared" si="32"/>
        <v>35</v>
      </c>
      <c r="EC49" s="101">
        <f t="shared" si="32"/>
        <v>35</v>
      </c>
      <c r="ED49" s="101">
        <f t="shared" si="32"/>
        <v>35</v>
      </c>
      <c r="EE49" s="101">
        <f t="shared" si="32"/>
        <v>35</v>
      </c>
      <c r="EF49" s="101">
        <f t="shared" si="32"/>
        <v>35</v>
      </c>
      <c r="EG49" s="101">
        <f t="shared" si="32"/>
        <v>35</v>
      </c>
      <c r="EH49" s="101">
        <f t="shared" si="32"/>
        <v>35</v>
      </c>
      <c r="EI49" s="101">
        <f t="shared" si="32"/>
        <v>35</v>
      </c>
      <c r="EJ49" s="101">
        <f t="shared" si="32"/>
        <v>35</v>
      </c>
      <c r="EK49" s="101">
        <f t="shared" si="32"/>
        <v>35</v>
      </c>
      <c r="EL49" s="101">
        <f t="shared" si="32"/>
        <v>35</v>
      </c>
      <c r="EM49" s="101">
        <f t="shared" si="32"/>
        <v>35</v>
      </c>
      <c r="EN49" s="101">
        <f t="shared" si="32"/>
        <v>35</v>
      </c>
      <c r="EO49" s="101">
        <f t="shared" si="32"/>
        <v>35</v>
      </c>
      <c r="EP49" s="101">
        <f t="shared" si="32"/>
        <v>35</v>
      </c>
      <c r="EQ49" s="101">
        <f t="shared" si="32"/>
        <v>35</v>
      </c>
      <c r="FI49" s="99"/>
      <c r="FJ49" s="99"/>
      <c r="FK49" s="99"/>
      <c r="FL49" s="99"/>
      <c r="FM49" s="99"/>
      <c r="FN49" s="99"/>
      <c r="FO49" s="99"/>
      <c r="FP49" s="99"/>
      <c r="FQ49" s="99"/>
      <c r="FR49" s="99"/>
      <c r="FS49" s="99"/>
      <c r="FT49" s="99"/>
      <c r="FU49" s="99"/>
    </row>
    <row r="50" spans="4:177" ht="15.75" customHeight="1" x14ac:dyDescent="0.25">
      <c r="D50" s="94"/>
      <c r="FI50" s="99"/>
      <c r="FJ50" s="99"/>
      <c r="FK50" s="99"/>
      <c r="FL50" s="99"/>
      <c r="FM50" s="99"/>
      <c r="FN50" s="99"/>
      <c r="FO50" s="99"/>
      <c r="FP50" s="99"/>
      <c r="FQ50" s="99"/>
      <c r="FR50" s="99"/>
      <c r="FS50" s="99"/>
      <c r="FT50" s="99"/>
      <c r="FU50" s="99"/>
    </row>
    <row r="51" spans="4:177" ht="15.75" customHeight="1" x14ac:dyDescent="0.25">
      <c r="D51" s="94"/>
      <c r="FI51" s="99"/>
      <c r="FJ51" s="99"/>
      <c r="FK51" s="99"/>
      <c r="FL51" s="99"/>
      <c r="FM51" s="99"/>
      <c r="FN51" s="99"/>
      <c r="FO51" s="99"/>
      <c r="FP51" s="99"/>
      <c r="FQ51" s="99"/>
      <c r="FR51" s="99"/>
      <c r="FS51" s="99"/>
      <c r="FT51" s="99"/>
      <c r="FU51" s="99"/>
    </row>
    <row r="52" spans="4:177" ht="15.75" customHeight="1" x14ac:dyDescent="0.25">
      <c r="D52" s="94"/>
      <c r="FI52" s="99"/>
      <c r="FJ52" s="99"/>
      <c r="FK52" s="99"/>
      <c r="FL52" s="99"/>
      <c r="FM52" s="99"/>
      <c r="FN52" s="99"/>
      <c r="FO52" s="99"/>
      <c r="FP52" s="99"/>
      <c r="FQ52" s="99"/>
      <c r="FR52" s="99"/>
      <c r="FS52" s="99"/>
      <c r="FT52" s="99"/>
      <c r="FU52" s="99"/>
    </row>
    <row r="53" spans="4:177" ht="15.75" customHeight="1" x14ac:dyDescent="0.25">
      <c r="D53" s="94"/>
      <c r="FI53" s="99"/>
      <c r="FJ53" s="99"/>
      <c r="FK53" s="99"/>
      <c r="FL53" s="99"/>
      <c r="FM53" s="99"/>
      <c r="FN53" s="99"/>
      <c r="FO53" s="99"/>
      <c r="FP53" s="99"/>
      <c r="FQ53" s="99"/>
      <c r="FR53" s="99"/>
      <c r="FS53" s="99"/>
      <c r="FT53" s="99"/>
      <c r="FU53" s="99"/>
    </row>
    <row r="54" spans="4:177" ht="15.75" customHeight="1" x14ac:dyDescent="0.25">
      <c r="D54" s="94"/>
      <c r="FI54" s="99"/>
      <c r="FJ54" s="99"/>
      <c r="FK54" s="99"/>
      <c r="FL54" s="99"/>
      <c r="FM54" s="99"/>
      <c r="FN54" s="99"/>
      <c r="FO54" s="99"/>
      <c r="FP54" s="99"/>
      <c r="FQ54" s="99"/>
      <c r="FR54" s="99"/>
      <c r="FS54" s="99"/>
      <c r="FT54" s="99"/>
      <c r="FU54" s="99"/>
    </row>
    <row r="55" spans="4:177" ht="15.75" customHeight="1" x14ac:dyDescent="0.25">
      <c r="D55" s="94"/>
      <c r="FI55" s="99"/>
      <c r="FJ55" s="99"/>
      <c r="FK55" s="99"/>
      <c r="FL55" s="99"/>
      <c r="FM55" s="99"/>
      <c r="FN55" s="99"/>
      <c r="FO55" s="99"/>
      <c r="FP55" s="99"/>
      <c r="FQ55" s="99"/>
      <c r="FR55" s="99"/>
      <c r="FS55" s="99"/>
      <c r="FT55" s="99"/>
      <c r="FU55" s="99"/>
    </row>
    <row r="56" spans="4:177" ht="15.75" customHeight="1" x14ac:dyDescent="0.25">
      <c r="D56" s="94"/>
      <c r="FI56" s="99"/>
      <c r="FJ56" s="99"/>
      <c r="FK56" s="99"/>
      <c r="FL56" s="99"/>
      <c r="FM56" s="99"/>
      <c r="FN56" s="99"/>
      <c r="FO56" s="99"/>
      <c r="FP56" s="99"/>
      <c r="FQ56" s="99"/>
      <c r="FR56" s="99"/>
      <c r="FS56" s="99"/>
      <c r="FT56" s="99"/>
      <c r="FU56" s="99"/>
    </row>
    <row r="57" spans="4:177" ht="15.75" customHeight="1" x14ac:dyDescent="0.25">
      <c r="D57" s="94"/>
      <c r="FI57" s="99"/>
      <c r="FJ57" s="99"/>
      <c r="FK57" s="99"/>
      <c r="FL57" s="99"/>
      <c r="FM57" s="99"/>
      <c r="FN57" s="99"/>
      <c r="FO57" s="99"/>
      <c r="FP57" s="99"/>
      <c r="FQ57" s="99"/>
      <c r="FR57" s="99"/>
      <c r="FS57" s="99"/>
      <c r="FT57" s="99"/>
      <c r="FU57" s="99"/>
    </row>
    <row r="58" spans="4:177" ht="15.75" customHeight="1" x14ac:dyDescent="0.25">
      <c r="D58" s="94"/>
      <c r="FI58" s="99"/>
      <c r="FJ58" s="99"/>
      <c r="FK58" s="99"/>
      <c r="FL58" s="99"/>
      <c r="FM58" s="99"/>
      <c r="FN58" s="99"/>
      <c r="FO58" s="99"/>
      <c r="FP58" s="99"/>
      <c r="FQ58" s="99"/>
      <c r="FR58" s="99"/>
      <c r="FS58" s="99"/>
      <c r="FT58" s="99"/>
      <c r="FU58" s="99"/>
    </row>
    <row r="59" spans="4:177" ht="15.75" customHeight="1" x14ac:dyDescent="0.25">
      <c r="D59" s="94"/>
      <c r="FI59" s="99"/>
      <c r="FJ59" s="99"/>
      <c r="FK59" s="99"/>
      <c r="FL59" s="99"/>
      <c r="FM59" s="99"/>
      <c r="FN59" s="99"/>
      <c r="FO59" s="99"/>
      <c r="FP59" s="99"/>
      <c r="FQ59" s="99"/>
      <c r="FR59" s="99"/>
      <c r="FS59" s="99"/>
      <c r="FT59" s="99"/>
      <c r="FU59" s="99"/>
    </row>
    <row r="60" spans="4:177" ht="15.75" customHeight="1" x14ac:dyDescent="0.25">
      <c r="D60" s="94"/>
      <c r="FI60" s="99"/>
      <c r="FJ60" s="99"/>
      <c r="FK60" s="99"/>
      <c r="FL60" s="99"/>
      <c r="FM60" s="99"/>
      <c r="FN60" s="99"/>
      <c r="FO60" s="99"/>
      <c r="FP60" s="99"/>
      <c r="FQ60" s="99"/>
      <c r="FR60" s="99"/>
      <c r="FS60" s="99"/>
      <c r="FT60" s="99"/>
      <c r="FU60" s="99"/>
    </row>
    <row r="61" spans="4:177" ht="15.75" customHeight="1" x14ac:dyDescent="0.25">
      <c r="D61" s="94"/>
      <c r="FI61" s="99"/>
      <c r="FJ61" s="99"/>
      <c r="FK61" s="99"/>
      <c r="FL61" s="99"/>
      <c r="FM61" s="99"/>
      <c r="FN61" s="99"/>
      <c r="FO61" s="99"/>
      <c r="FP61" s="99"/>
      <c r="FQ61" s="99"/>
      <c r="FR61" s="99"/>
      <c r="FS61" s="99"/>
      <c r="FT61" s="99"/>
      <c r="FU61" s="99"/>
    </row>
    <row r="62" spans="4:177" ht="15.75" customHeight="1" x14ac:dyDescent="0.25">
      <c r="D62" s="94"/>
      <c r="FI62" s="99"/>
      <c r="FJ62" s="99"/>
      <c r="FK62" s="99"/>
      <c r="FL62" s="99"/>
      <c r="FM62" s="99"/>
      <c r="FN62" s="99"/>
      <c r="FO62" s="99"/>
      <c r="FP62" s="99"/>
      <c r="FQ62" s="99"/>
      <c r="FR62" s="99"/>
      <c r="FS62" s="99"/>
      <c r="FT62" s="99"/>
      <c r="FU62" s="99"/>
    </row>
    <row r="63" spans="4:177" ht="15.75" customHeight="1" x14ac:dyDescent="0.25">
      <c r="D63" s="94"/>
      <c r="FI63" s="99"/>
      <c r="FJ63" s="99"/>
      <c r="FK63" s="99"/>
      <c r="FL63" s="99"/>
      <c r="FM63" s="99"/>
      <c r="FN63" s="99"/>
      <c r="FO63" s="99"/>
      <c r="FP63" s="99"/>
      <c r="FQ63" s="99"/>
      <c r="FR63" s="99"/>
      <c r="FS63" s="99"/>
      <c r="FT63" s="99"/>
      <c r="FU63" s="99"/>
    </row>
    <row r="64" spans="4:177" ht="15.75" customHeight="1" x14ac:dyDescent="0.25">
      <c r="D64" s="94"/>
      <c r="FI64" s="99"/>
      <c r="FJ64" s="99"/>
      <c r="FK64" s="99"/>
      <c r="FL64" s="99"/>
      <c r="FM64" s="99"/>
      <c r="FN64" s="99"/>
      <c r="FO64" s="99"/>
      <c r="FP64" s="99"/>
      <c r="FQ64" s="99"/>
      <c r="FR64" s="99"/>
      <c r="FS64" s="99"/>
      <c r="FT64" s="99"/>
      <c r="FU64" s="99"/>
    </row>
    <row r="65" spans="4:177" ht="15.75" customHeight="1" x14ac:dyDescent="0.25">
      <c r="D65" s="94"/>
      <c r="FI65" s="99"/>
      <c r="FJ65" s="99"/>
      <c r="FK65" s="99"/>
      <c r="FL65" s="99"/>
      <c r="FM65" s="99"/>
      <c r="FN65" s="99"/>
      <c r="FO65" s="99"/>
      <c r="FP65" s="99"/>
      <c r="FQ65" s="99"/>
      <c r="FR65" s="99"/>
      <c r="FS65" s="99"/>
      <c r="FT65" s="99"/>
      <c r="FU65" s="99"/>
    </row>
    <row r="66" spans="4:177" ht="15.75" customHeight="1" x14ac:dyDescent="0.25">
      <c r="D66" s="94"/>
      <c r="FI66" s="99"/>
      <c r="FJ66" s="99"/>
      <c r="FK66" s="99"/>
      <c r="FL66" s="99"/>
      <c r="FM66" s="99"/>
      <c r="FN66" s="99"/>
      <c r="FO66" s="99"/>
      <c r="FP66" s="99"/>
      <c r="FQ66" s="99"/>
      <c r="FR66" s="99"/>
      <c r="FS66" s="99"/>
      <c r="FT66" s="99"/>
      <c r="FU66" s="99"/>
    </row>
    <row r="67" spans="4:177" ht="15.75" customHeight="1" x14ac:dyDescent="0.25">
      <c r="D67" s="94"/>
      <c r="FI67" s="99"/>
      <c r="FJ67" s="99"/>
      <c r="FK67" s="99"/>
      <c r="FL67" s="99"/>
      <c r="FM67" s="99"/>
      <c r="FN67" s="99"/>
      <c r="FO67" s="99"/>
      <c r="FP67" s="99"/>
      <c r="FQ67" s="99"/>
      <c r="FR67" s="99"/>
      <c r="FS67" s="99"/>
      <c r="FT67" s="99"/>
      <c r="FU67" s="99"/>
    </row>
    <row r="68" spans="4:177" ht="15.75" customHeight="1" x14ac:dyDescent="0.25">
      <c r="D68" s="94"/>
      <c r="FI68" s="99"/>
      <c r="FJ68" s="99"/>
      <c r="FK68" s="99"/>
      <c r="FL68" s="99"/>
      <c r="FM68" s="99"/>
      <c r="FN68" s="99"/>
      <c r="FO68" s="99"/>
      <c r="FP68" s="99"/>
      <c r="FQ68" s="99"/>
      <c r="FR68" s="99"/>
      <c r="FS68" s="99"/>
      <c r="FT68" s="99"/>
      <c r="FU68" s="99"/>
    </row>
    <row r="69" spans="4:177" ht="15.75" customHeight="1" x14ac:dyDescent="0.25">
      <c r="D69" s="94"/>
      <c r="FI69" s="99"/>
      <c r="FJ69" s="99"/>
      <c r="FK69" s="99"/>
      <c r="FL69" s="99"/>
      <c r="FM69" s="99"/>
      <c r="FN69" s="99"/>
      <c r="FO69" s="99"/>
      <c r="FP69" s="99"/>
      <c r="FQ69" s="99"/>
      <c r="FR69" s="99"/>
      <c r="FS69" s="99"/>
      <c r="FT69" s="99"/>
      <c r="FU69" s="99"/>
    </row>
    <row r="70" spans="4:177" ht="15.75" customHeight="1" x14ac:dyDescent="0.25">
      <c r="D70" s="94"/>
      <c r="FI70" s="99"/>
      <c r="FJ70" s="99"/>
      <c r="FK70" s="99"/>
      <c r="FL70" s="99"/>
      <c r="FM70" s="99"/>
      <c r="FN70" s="99"/>
      <c r="FO70" s="99"/>
      <c r="FP70" s="99"/>
      <c r="FQ70" s="99"/>
      <c r="FR70" s="99"/>
      <c r="FS70" s="99"/>
      <c r="FT70" s="99"/>
      <c r="FU70" s="99"/>
    </row>
    <row r="71" spans="4:177" ht="15.75" customHeight="1" x14ac:dyDescent="0.25">
      <c r="D71" s="94"/>
      <c r="FI71" s="99"/>
      <c r="FJ71" s="99"/>
      <c r="FK71" s="99"/>
      <c r="FL71" s="99"/>
      <c r="FM71" s="99"/>
      <c r="FN71" s="99"/>
      <c r="FO71" s="99"/>
      <c r="FP71" s="99"/>
      <c r="FQ71" s="99"/>
      <c r="FR71" s="99"/>
      <c r="FS71" s="99"/>
      <c r="FT71" s="99"/>
      <c r="FU71" s="99"/>
    </row>
    <row r="72" spans="4:177" ht="15.75" customHeight="1" x14ac:dyDescent="0.25">
      <c r="D72" s="94"/>
      <c r="FI72" s="99"/>
      <c r="FJ72" s="99"/>
      <c r="FK72" s="99"/>
      <c r="FL72" s="99"/>
      <c r="FM72" s="99"/>
      <c r="FN72" s="99"/>
      <c r="FO72" s="99"/>
      <c r="FP72" s="99"/>
      <c r="FQ72" s="99"/>
      <c r="FR72" s="99"/>
      <c r="FS72" s="99"/>
      <c r="FT72" s="99"/>
      <c r="FU72" s="99"/>
    </row>
    <row r="73" spans="4:177" ht="15.75" customHeight="1" x14ac:dyDescent="0.25">
      <c r="D73" s="94"/>
      <c r="FI73" s="99"/>
      <c r="FJ73" s="99"/>
      <c r="FK73" s="99"/>
      <c r="FL73" s="99"/>
      <c r="FM73" s="99"/>
      <c r="FN73" s="99"/>
      <c r="FO73" s="99"/>
      <c r="FP73" s="99"/>
      <c r="FQ73" s="99"/>
      <c r="FR73" s="99"/>
      <c r="FS73" s="99"/>
      <c r="FT73" s="99"/>
      <c r="FU73" s="99"/>
    </row>
    <row r="74" spans="4:177" ht="15.75" customHeight="1" x14ac:dyDescent="0.25">
      <c r="D74" s="94"/>
      <c r="FI74" s="99"/>
      <c r="FJ74" s="99"/>
      <c r="FK74" s="99"/>
      <c r="FL74" s="99"/>
      <c r="FM74" s="99"/>
      <c r="FN74" s="99"/>
      <c r="FO74" s="99"/>
      <c r="FP74" s="99"/>
      <c r="FQ74" s="99"/>
      <c r="FR74" s="99"/>
      <c r="FS74" s="99"/>
      <c r="FT74" s="99"/>
      <c r="FU74" s="99"/>
    </row>
    <row r="75" spans="4:177" ht="15.75" customHeight="1" x14ac:dyDescent="0.25">
      <c r="D75" s="94"/>
      <c r="FI75" s="99"/>
      <c r="FJ75" s="99"/>
      <c r="FK75" s="99"/>
      <c r="FL75" s="99"/>
      <c r="FM75" s="99"/>
      <c r="FN75" s="99"/>
      <c r="FO75" s="99"/>
      <c r="FP75" s="99"/>
      <c r="FQ75" s="99"/>
      <c r="FR75" s="99"/>
      <c r="FS75" s="99"/>
      <c r="FT75" s="99"/>
      <c r="FU75" s="99"/>
    </row>
    <row r="76" spans="4:177" ht="15.75" customHeight="1" x14ac:dyDescent="0.25">
      <c r="D76" s="94"/>
      <c r="FI76" s="99"/>
      <c r="FJ76" s="99"/>
      <c r="FK76" s="99"/>
      <c r="FL76" s="99"/>
      <c r="FM76" s="99"/>
      <c r="FN76" s="99"/>
      <c r="FO76" s="99"/>
      <c r="FP76" s="99"/>
      <c r="FQ76" s="99"/>
      <c r="FR76" s="99"/>
      <c r="FS76" s="99"/>
      <c r="FT76" s="99"/>
      <c r="FU76" s="99"/>
    </row>
    <row r="77" spans="4:177" ht="15.75" customHeight="1" x14ac:dyDescent="0.25">
      <c r="D77" s="94"/>
      <c r="FI77" s="99"/>
      <c r="FJ77" s="99"/>
      <c r="FK77" s="99"/>
      <c r="FL77" s="99"/>
      <c r="FM77" s="99"/>
      <c r="FN77" s="99"/>
      <c r="FO77" s="99"/>
      <c r="FP77" s="99"/>
      <c r="FQ77" s="99"/>
      <c r="FR77" s="99"/>
      <c r="FS77" s="99"/>
      <c r="FT77" s="99"/>
      <c r="FU77" s="99"/>
    </row>
    <row r="78" spans="4:177" ht="15.75" customHeight="1" x14ac:dyDescent="0.25">
      <c r="D78" s="94"/>
      <c r="FI78" s="99"/>
      <c r="FJ78" s="99"/>
      <c r="FK78" s="99"/>
      <c r="FL78" s="99"/>
      <c r="FM78" s="99"/>
      <c r="FN78" s="99"/>
      <c r="FO78" s="99"/>
      <c r="FP78" s="99"/>
      <c r="FQ78" s="99"/>
      <c r="FR78" s="99"/>
      <c r="FS78" s="99"/>
      <c r="FT78" s="99"/>
      <c r="FU78" s="99"/>
    </row>
    <row r="79" spans="4:177" ht="15.75" customHeight="1" x14ac:dyDescent="0.25">
      <c r="D79" s="94"/>
      <c r="FI79" s="99"/>
      <c r="FJ79" s="99"/>
      <c r="FK79" s="99"/>
      <c r="FL79" s="99"/>
      <c r="FM79" s="99"/>
      <c r="FN79" s="99"/>
      <c r="FO79" s="99"/>
      <c r="FP79" s="99"/>
      <c r="FQ79" s="99"/>
      <c r="FR79" s="99"/>
      <c r="FS79" s="99"/>
      <c r="FT79" s="99"/>
      <c r="FU79" s="99"/>
    </row>
    <row r="80" spans="4:177" ht="15.75" customHeight="1" x14ac:dyDescent="0.25">
      <c r="D80" s="94"/>
      <c r="FI80" s="99"/>
      <c r="FJ80" s="99"/>
      <c r="FK80" s="99"/>
      <c r="FL80" s="99"/>
      <c r="FM80" s="99"/>
      <c r="FN80" s="99"/>
      <c r="FO80" s="99"/>
      <c r="FP80" s="99"/>
      <c r="FQ80" s="99"/>
      <c r="FR80" s="99"/>
      <c r="FS80" s="99"/>
      <c r="FT80" s="99"/>
      <c r="FU80" s="99"/>
    </row>
    <row r="81" spans="4:177" ht="15.75" customHeight="1" x14ac:dyDescent="0.25">
      <c r="D81" s="94"/>
      <c r="FI81" s="99"/>
      <c r="FJ81" s="99"/>
      <c r="FK81" s="99"/>
      <c r="FL81" s="99"/>
      <c r="FM81" s="99"/>
      <c r="FN81" s="99"/>
      <c r="FO81" s="99"/>
      <c r="FP81" s="99"/>
      <c r="FQ81" s="99"/>
      <c r="FR81" s="99"/>
      <c r="FS81" s="99"/>
      <c r="FT81" s="99"/>
      <c r="FU81" s="99"/>
    </row>
    <row r="82" spans="4:177" ht="15.75" customHeight="1" x14ac:dyDescent="0.25">
      <c r="D82" s="94"/>
      <c r="FI82" s="99"/>
      <c r="FJ82" s="99"/>
      <c r="FK82" s="99"/>
      <c r="FL82" s="99"/>
      <c r="FM82" s="99"/>
      <c r="FN82" s="99"/>
      <c r="FO82" s="99"/>
      <c r="FP82" s="99"/>
      <c r="FQ82" s="99"/>
      <c r="FR82" s="99"/>
      <c r="FS82" s="99"/>
      <c r="FT82" s="99"/>
      <c r="FU82" s="99"/>
    </row>
    <row r="83" spans="4:177" ht="15.75" customHeight="1" x14ac:dyDescent="0.25">
      <c r="D83" s="94"/>
      <c r="FI83" s="99"/>
      <c r="FJ83" s="99"/>
      <c r="FK83" s="99"/>
      <c r="FL83" s="99"/>
      <c r="FM83" s="99"/>
      <c r="FN83" s="99"/>
      <c r="FO83" s="99"/>
      <c r="FP83" s="99"/>
      <c r="FQ83" s="99"/>
      <c r="FR83" s="99"/>
      <c r="FS83" s="99"/>
      <c r="FT83" s="99"/>
      <c r="FU83" s="99"/>
    </row>
    <row r="84" spans="4:177" ht="15.75" customHeight="1" x14ac:dyDescent="0.25">
      <c r="D84" s="94"/>
      <c r="FI84" s="99"/>
      <c r="FJ84" s="99"/>
      <c r="FK84" s="99"/>
      <c r="FL84" s="99"/>
      <c r="FM84" s="99"/>
      <c r="FN84" s="99"/>
      <c r="FO84" s="99"/>
      <c r="FP84" s="99"/>
      <c r="FQ84" s="99"/>
      <c r="FR84" s="99"/>
      <c r="FS84" s="99"/>
      <c r="FT84" s="99"/>
      <c r="FU84" s="99"/>
    </row>
    <row r="85" spans="4:177" ht="15.75" customHeight="1" x14ac:dyDescent="0.25">
      <c r="D85" s="94"/>
      <c r="FI85" s="99"/>
      <c r="FJ85" s="99"/>
      <c r="FK85" s="99"/>
      <c r="FL85" s="99"/>
      <c r="FM85" s="99"/>
      <c r="FN85" s="99"/>
      <c r="FO85" s="99"/>
      <c r="FP85" s="99"/>
      <c r="FQ85" s="99"/>
      <c r="FR85" s="99"/>
      <c r="FS85" s="99"/>
      <c r="FT85" s="99"/>
      <c r="FU85" s="99"/>
    </row>
    <row r="86" spans="4:177" ht="15.75" customHeight="1" x14ac:dyDescent="0.25">
      <c r="D86" s="94"/>
      <c r="FI86" s="99"/>
      <c r="FJ86" s="99"/>
      <c r="FK86" s="99"/>
      <c r="FL86" s="99"/>
      <c r="FM86" s="99"/>
      <c r="FN86" s="99"/>
      <c r="FO86" s="99"/>
      <c r="FP86" s="99"/>
      <c r="FQ86" s="99"/>
      <c r="FR86" s="99"/>
      <c r="FS86" s="99"/>
      <c r="FT86" s="99"/>
      <c r="FU86" s="99"/>
    </row>
    <row r="87" spans="4:177" ht="15.75" customHeight="1" x14ac:dyDescent="0.25">
      <c r="D87" s="94"/>
      <c r="FI87" s="99"/>
      <c r="FJ87" s="99"/>
      <c r="FK87" s="99"/>
      <c r="FL87" s="99"/>
      <c r="FM87" s="99"/>
      <c r="FN87" s="99"/>
      <c r="FO87" s="99"/>
      <c r="FP87" s="99"/>
      <c r="FQ87" s="99"/>
      <c r="FR87" s="99"/>
      <c r="FS87" s="99"/>
      <c r="FT87" s="99"/>
      <c r="FU87" s="99"/>
    </row>
    <row r="88" spans="4:177" ht="15.75" customHeight="1" x14ac:dyDescent="0.25">
      <c r="D88" s="94"/>
      <c r="FI88" s="99"/>
      <c r="FJ88" s="99"/>
      <c r="FK88" s="99"/>
      <c r="FL88" s="99"/>
      <c r="FM88" s="99"/>
      <c r="FN88" s="99"/>
      <c r="FO88" s="99"/>
      <c r="FP88" s="99"/>
      <c r="FQ88" s="99"/>
      <c r="FR88" s="99"/>
      <c r="FS88" s="99"/>
      <c r="FT88" s="99"/>
      <c r="FU88" s="99"/>
    </row>
    <row r="89" spans="4:177" ht="15.75" customHeight="1" x14ac:dyDescent="0.25">
      <c r="D89" s="94"/>
      <c r="FI89" s="99"/>
      <c r="FJ89" s="99"/>
      <c r="FK89" s="99"/>
      <c r="FL89" s="99"/>
      <c r="FM89" s="99"/>
      <c r="FN89" s="99"/>
      <c r="FO89" s="99"/>
      <c r="FP89" s="99"/>
      <c r="FQ89" s="99"/>
      <c r="FR89" s="99"/>
      <c r="FS89" s="99"/>
      <c r="FT89" s="99"/>
      <c r="FU89" s="99"/>
    </row>
    <row r="90" spans="4:177" ht="15.75" customHeight="1" x14ac:dyDescent="0.25">
      <c r="D90" s="94"/>
      <c r="FI90" s="99"/>
      <c r="FJ90" s="99"/>
      <c r="FK90" s="99"/>
      <c r="FL90" s="99"/>
      <c r="FM90" s="99"/>
      <c r="FN90" s="99"/>
      <c r="FO90" s="99"/>
      <c r="FP90" s="99"/>
      <c r="FQ90" s="99"/>
      <c r="FR90" s="99"/>
      <c r="FS90" s="99"/>
      <c r="FT90" s="99"/>
      <c r="FU90" s="99"/>
    </row>
    <row r="91" spans="4:177" ht="15.75" customHeight="1" x14ac:dyDescent="0.25">
      <c r="D91" s="94"/>
      <c r="FI91" s="99"/>
      <c r="FJ91" s="99"/>
      <c r="FK91" s="99"/>
      <c r="FL91" s="99"/>
      <c r="FM91" s="99"/>
      <c r="FN91" s="99"/>
      <c r="FO91" s="99"/>
      <c r="FP91" s="99"/>
      <c r="FQ91" s="99"/>
      <c r="FR91" s="99"/>
      <c r="FS91" s="99"/>
      <c r="FT91" s="99"/>
      <c r="FU91" s="99"/>
    </row>
    <row r="92" spans="4:177" ht="15.75" customHeight="1" x14ac:dyDescent="0.25">
      <c r="D92" s="94"/>
      <c r="FI92" s="99"/>
      <c r="FJ92" s="99"/>
      <c r="FK92" s="99"/>
      <c r="FL92" s="99"/>
      <c r="FM92" s="99"/>
      <c r="FN92" s="99"/>
      <c r="FO92" s="99"/>
      <c r="FP92" s="99"/>
      <c r="FQ92" s="99"/>
      <c r="FR92" s="99"/>
      <c r="FS92" s="99"/>
      <c r="FT92" s="99"/>
      <c r="FU92" s="99"/>
    </row>
    <row r="93" spans="4:177" ht="15.75" customHeight="1" x14ac:dyDescent="0.25">
      <c r="D93" s="94"/>
      <c r="FI93" s="99"/>
      <c r="FJ93" s="99"/>
      <c r="FK93" s="99"/>
      <c r="FL93" s="99"/>
      <c r="FM93" s="99"/>
      <c r="FN93" s="99"/>
      <c r="FO93" s="99"/>
      <c r="FP93" s="99"/>
      <c r="FQ93" s="99"/>
      <c r="FR93" s="99"/>
      <c r="FS93" s="99"/>
      <c r="FT93" s="99"/>
      <c r="FU93" s="99"/>
    </row>
    <row r="94" spans="4:177" ht="15.75" customHeight="1" x14ac:dyDescent="0.25">
      <c r="D94" s="94"/>
      <c r="FI94" s="99"/>
      <c r="FJ94" s="99"/>
      <c r="FK94" s="99"/>
      <c r="FL94" s="99"/>
      <c r="FM94" s="99"/>
      <c r="FN94" s="99"/>
      <c r="FO94" s="99"/>
      <c r="FP94" s="99"/>
      <c r="FQ94" s="99"/>
      <c r="FR94" s="99"/>
      <c r="FS94" s="99"/>
      <c r="FT94" s="99"/>
      <c r="FU94" s="99"/>
    </row>
    <row r="95" spans="4:177" ht="15.75" customHeight="1" x14ac:dyDescent="0.25">
      <c r="D95" s="94"/>
      <c r="FI95" s="99"/>
      <c r="FJ95" s="99"/>
      <c r="FK95" s="99"/>
      <c r="FL95" s="99"/>
      <c r="FM95" s="99"/>
      <c r="FN95" s="99"/>
      <c r="FO95" s="99"/>
      <c r="FP95" s="99"/>
      <c r="FQ95" s="99"/>
      <c r="FR95" s="99"/>
      <c r="FS95" s="99"/>
      <c r="FT95" s="99"/>
      <c r="FU95" s="99"/>
    </row>
    <row r="96" spans="4:177" ht="15.75" customHeight="1" x14ac:dyDescent="0.25">
      <c r="D96" s="94"/>
      <c r="FI96" s="99"/>
      <c r="FJ96" s="99"/>
      <c r="FK96" s="99"/>
      <c r="FL96" s="99"/>
      <c r="FM96" s="99"/>
      <c r="FN96" s="99"/>
      <c r="FO96" s="99"/>
      <c r="FP96" s="99"/>
      <c r="FQ96" s="99"/>
      <c r="FR96" s="99"/>
      <c r="FS96" s="99"/>
      <c r="FT96" s="99"/>
      <c r="FU96" s="99"/>
    </row>
    <row r="97" spans="4:177" ht="15.75" customHeight="1" x14ac:dyDescent="0.25">
      <c r="D97" s="94"/>
      <c r="FI97" s="99"/>
      <c r="FJ97" s="99"/>
      <c r="FK97" s="99"/>
      <c r="FL97" s="99"/>
      <c r="FM97" s="99"/>
      <c r="FN97" s="99"/>
      <c r="FO97" s="99"/>
      <c r="FP97" s="99"/>
      <c r="FQ97" s="99"/>
      <c r="FR97" s="99"/>
      <c r="FS97" s="99"/>
      <c r="FT97" s="99"/>
      <c r="FU97" s="99"/>
    </row>
    <row r="98" spans="4:177" ht="15.75" customHeight="1" x14ac:dyDescent="0.25">
      <c r="D98" s="94"/>
      <c r="FI98" s="99"/>
      <c r="FJ98" s="99"/>
      <c r="FK98" s="99"/>
      <c r="FL98" s="99"/>
      <c r="FM98" s="99"/>
      <c r="FN98" s="99"/>
      <c r="FO98" s="99"/>
      <c r="FP98" s="99"/>
      <c r="FQ98" s="99"/>
      <c r="FR98" s="99"/>
      <c r="FS98" s="99"/>
      <c r="FT98" s="99"/>
      <c r="FU98" s="99"/>
    </row>
    <row r="99" spans="4:177" ht="15.75" customHeight="1" x14ac:dyDescent="0.25">
      <c r="D99" s="94"/>
      <c r="FI99" s="99"/>
      <c r="FJ99" s="99"/>
      <c r="FK99" s="99"/>
      <c r="FL99" s="99"/>
      <c r="FM99" s="99"/>
      <c r="FN99" s="99"/>
      <c r="FO99" s="99"/>
      <c r="FP99" s="99"/>
      <c r="FQ99" s="99"/>
      <c r="FR99" s="99"/>
      <c r="FS99" s="99"/>
      <c r="FT99" s="99"/>
      <c r="FU99" s="99"/>
    </row>
    <row r="100" spans="4:177" ht="15.75" customHeight="1" x14ac:dyDescent="0.25">
      <c r="D100" s="94"/>
      <c r="FI100" s="99"/>
      <c r="FJ100" s="99"/>
      <c r="FK100" s="99"/>
      <c r="FL100" s="99"/>
      <c r="FM100" s="99"/>
      <c r="FN100" s="99"/>
      <c r="FO100" s="99"/>
      <c r="FP100" s="99"/>
      <c r="FQ100" s="99"/>
      <c r="FR100" s="99"/>
      <c r="FS100" s="99"/>
      <c r="FT100" s="99"/>
      <c r="FU100" s="99"/>
    </row>
    <row r="101" spans="4:177" ht="15.75" customHeight="1" x14ac:dyDescent="0.25">
      <c r="D101" s="94"/>
      <c r="FI101" s="99"/>
      <c r="FJ101" s="99"/>
      <c r="FK101" s="99"/>
      <c r="FL101" s="99"/>
      <c r="FM101" s="99"/>
      <c r="FN101" s="99"/>
      <c r="FO101" s="99"/>
      <c r="FP101" s="99"/>
      <c r="FQ101" s="99"/>
      <c r="FR101" s="99"/>
      <c r="FS101" s="99"/>
      <c r="FT101" s="99"/>
      <c r="FU101" s="99"/>
    </row>
    <row r="102" spans="4:177" ht="15.75" customHeight="1" x14ac:dyDescent="0.25">
      <c r="D102" s="94"/>
      <c r="FI102" s="99"/>
      <c r="FJ102" s="99"/>
      <c r="FK102" s="99"/>
      <c r="FL102" s="99"/>
      <c r="FM102" s="99"/>
      <c r="FN102" s="99"/>
      <c r="FO102" s="99"/>
      <c r="FP102" s="99"/>
      <c r="FQ102" s="99"/>
      <c r="FR102" s="99"/>
      <c r="FS102" s="99"/>
      <c r="FT102" s="99"/>
      <c r="FU102" s="99"/>
    </row>
    <row r="103" spans="4:177" ht="15.75" customHeight="1" x14ac:dyDescent="0.25">
      <c r="D103" s="94"/>
      <c r="FI103" s="99"/>
      <c r="FJ103" s="99"/>
      <c r="FK103" s="99"/>
      <c r="FL103" s="99"/>
      <c r="FM103" s="99"/>
      <c r="FN103" s="99"/>
      <c r="FO103" s="99"/>
      <c r="FP103" s="99"/>
      <c r="FQ103" s="99"/>
      <c r="FR103" s="99"/>
      <c r="FS103" s="99"/>
      <c r="FT103" s="99"/>
      <c r="FU103" s="99"/>
    </row>
    <row r="104" spans="4:177" ht="15.75" customHeight="1" x14ac:dyDescent="0.25">
      <c r="D104" s="94"/>
      <c r="FI104" s="99"/>
      <c r="FJ104" s="99"/>
      <c r="FK104" s="99"/>
      <c r="FL104" s="99"/>
      <c r="FM104" s="99"/>
      <c r="FN104" s="99"/>
      <c r="FO104" s="99"/>
      <c r="FP104" s="99"/>
      <c r="FQ104" s="99"/>
      <c r="FR104" s="99"/>
      <c r="FS104" s="99"/>
      <c r="FT104" s="99"/>
      <c r="FU104" s="99"/>
    </row>
    <row r="105" spans="4:177" ht="15.75" customHeight="1" x14ac:dyDescent="0.25">
      <c r="D105" s="94"/>
      <c r="FI105" s="99"/>
      <c r="FJ105" s="99"/>
      <c r="FK105" s="99"/>
      <c r="FL105" s="99"/>
      <c r="FM105" s="99"/>
      <c r="FN105" s="99"/>
      <c r="FO105" s="99"/>
      <c r="FP105" s="99"/>
      <c r="FQ105" s="99"/>
      <c r="FR105" s="99"/>
      <c r="FS105" s="99"/>
      <c r="FT105" s="99"/>
      <c r="FU105" s="99"/>
    </row>
    <row r="106" spans="4:177" ht="15.75" customHeight="1" x14ac:dyDescent="0.25">
      <c r="D106" s="94"/>
      <c r="FI106" s="99"/>
      <c r="FJ106" s="99"/>
      <c r="FK106" s="99"/>
      <c r="FL106" s="99"/>
      <c r="FM106" s="99"/>
      <c r="FN106" s="99"/>
      <c r="FO106" s="99"/>
      <c r="FP106" s="99"/>
      <c r="FQ106" s="99"/>
      <c r="FR106" s="99"/>
      <c r="FS106" s="99"/>
      <c r="FT106" s="99"/>
      <c r="FU106" s="99"/>
    </row>
    <row r="107" spans="4:177" ht="15.75" customHeight="1" x14ac:dyDescent="0.25">
      <c r="D107" s="94"/>
      <c r="FI107" s="99"/>
      <c r="FJ107" s="99"/>
      <c r="FK107" s="99"/>
      <c r="FL107" s="99"/>
      <c r="FM107" s="99"/>
      <c r="FN107" s="99"/>
      <c r="FO107" s="99"/>
      <c r="FP107" s="99"/>
      <c r="FQ107" s="99"/>
      <c r="FR107" s="99"/>
      <c r="FS107" s="99"/>
      <c r="FT107" s="99"/>
      <c r="FU107" s="99"/>
    </row>
    <row r="108" spans="4:177" ht="15.75" customHeight="1" x14ac:dyDescent="0.25">
      <c r="D108" s="94"/>
      <c r="FI108" s="99"/>
      <c r="FJ108" s="99"/>
      <c r="FK108" s="99"/>
      <c r="FL108" s="99"/>
      <c r="FM108" s="99"/>
      <c r="FN108" s="99"/>
      <c r="FO108" s="99"/>
      <c r="FP108" s="99"/>
      <c r="FQ108" s="99"/>
      <c r="FR108" s="99"/>
      <c r="FS108" s="99"/>
      <c r="FT108" s="99"/>
      <c r="FU108" s="99"/>
    </row>
    <row r="109" spans="4:177" ht="15.75" customHeight="1" x14ac:dyDescent="0.25">
      <c r="D109" s="94"/>
      <c r="FI109" s="99"/>
      <c r="FJ109" s="99"/>
      <c r="FK109" s="99"/>
      <c r="FL109" s="99"/>
      <c r="FM109" s="99"/>
      <c r="FN109" s="99"/>
      <c r="FO109" s="99"/>
      <c r="FP109" s="99"/>
      <c r="FQ109" s="99"/>
      <c r="FR109" s="99"/>
      <c r="FS109" s="99"/>
      <c r="FT109" s="99"/>
      <c r="FU109" s="99"/>
    </row>
    <row r="110" spans="4:177" ht="15.75" customHeight="1" x14ac:dyDescent="0.25">
      <c r="D110" s="94"/>
      <c r="FI110" s="99"/>
      <c r="FJ110" s="99"/>
      <c r="FK110" s="99"/>
      <c r="FL110" s="99"/>
      <c r="FM110" s="99"/>
      <c r="FN110" s="99"/>
      <c r="FO110" s="99"/>
      <c r="FP110" s="99"/>
      <c r="FQ110" s="99"/>
      <c r="FR110" s="99"/>
      <c r="FS110" s="99"/>
      <c r="FT110" s="99"/>
      <c r="FU110" s="99"/>
    </row>
    <row r="111" spans="4:177" ht="15.75" customHeight="1" x14ac:dyDescent="0.25">
      <c r="D111" s="94"/>
      <c r="FI111" s="99"/>
      <c r="FJ111" s="99"/>
      <c r="FK111" s="99"/>
      <c r="FL111" s="99"/>
      <c r="FM111" s="99"/>
      <c r="FN111" s="99"/>
      <c r="FO111" s="99"/>
      <c r="FP111" s="99"/>
      <c r="FQ111" s="99"/>
      <c r="FR111" s="99"/>
      <c r="FS111" s="99"/>
      <c r="FT111" s="99"/>
      <c r="FU111" s="99"/>
    </row>
    <row r="112" spans="4:177" ht="15.75" customHeight="1" x14ac:dyDescent="0.25">
      <c r="D112" s="94"/>
      <c r="FI112" s="99"/>
      <c r="FJ112" s="99"/>
      <c r="FK112" s="99"/>
      <c r="FL112" s="99"/>
      <c r="FM112" s="99"/>
      <c r="FN112" s="99"/>
      <c r="FO112" s="99"/>
      <c r="FP112" s="99"/>
      <c r="FQ112" s="99"/>
      <c r="FR112" s="99"/>
      <c r="FS112" s="99"/>
      <c r="FT112" s="99"/>
      <c r="FU112" s="99"/>
    </row>
    <row r="113" spans="4:177" ht="15.75" customHeight="1" x14ac:dyDescent="0.25">
      <c r="D113" s="94"/>
      <c r="FI113" s="99"/>
      <c r="FJ113" s="99"/>
      <c r="FK113" s="99"/>
      <c r="FL113" s="99"/>
      <c r="FM113" s="99"/>
      <c r="FN113" s="99"/>
      <c r="FO113" s="99"/>
      <c r="FP113" s="99"/>
      <c r="FQ113" s="99"/>
      <c r="FR113" s="99"/>
      <c r="FS113" s="99"/>
      <c r="FT113" s="99"/>
      <c r="FU113" s="99"/>
    </row>
    <row r="114" spans="4:177" ht="15.75" customHeight="1" x14ac:dyDescent="0.25">
      <c r="D114" s="94"/>
      <c r="FI114" s="99"/>
      <c r="FJ114" s="99"/>
      <c r="FK114" s="99"/>
      <c r="FL114" s="99"/>
      <c r="FM114" s="99"/>
      <c r="FN114" s="99"/>
      <c r="FO114" s="99"/>
      <c r="FP114" s="99"/>
      <c r="FQ114" s="99"/>
      <c r="FR114" s="99"/>
      <c r="FS114" s="99"/>
      <c r="FT114" s="99"/>
      <c r="FU114" s="99"/>
    </row>
    <row r="115" spans="4:177" ht="15.75" customHeight="1" x14ac:dyDescent="0.25">
      <c r="D115" s="94"/>
      <c r="FI115" s="99"/>
      <c r="FJ115" s="99"/>
      <c r="FK115" s="99"/>
      <c r="FL115" s="99"/>
      <c r="FM115" s="99"/>
      <c r="FN115" s="99"/>
      <c r="FO115" s="99"/>
      <c r="FP115" s="99"/>
      <c r="FQ115" s="99"/>
      <c r="FR115" s="99"/>
      <c r="FS115" s="99"/>
      <c r="FT115" s="99"/>
      <c r="FU115" s="99"/>
    </row>
    <row r="116" spans="4:177" ht="15.75" customHeight="1" x14ac:dyDescent="0.25">
      <c r="D116" s="94"/>
      <c r="FI116" s="99"/>
      <c r="FJ116" s="99"/>
      <c r="FK116" s="99"/>
      <c r="FL116" s="99"/>
      <c r="FM116" s="99"/>
      <c r="FN116" s="99"/>
      <c r="FO116" s="99"/>
      <c r="FP116" s="99"/>
      <c r="FQ116" s="99"/>
      <c r="FR116" s="99"/>
      <c r="FS116" s="99"/>
      <c r="FT116" s="99"/>
      <c r="FU116" s="99"/>
    </row>
    <row r="117" spans="4:177" ht="15.75" customHeight="1" x14ac:dyDescent="0.25">
      <c r="D117" s="94"/>
      <c r="FI117" s="99"/>
      <c r="FJ117" s="99"/>
      <c r="FK117" s="99"/>
      <c r="FL117" s="99"/>
      <c r="FM117" s="99"/>
      <c r="FN117" s="99"/>
      <c r="FO117" s="99"/>
      <c r="FP117" s="99"/>
      <c r="FQ117" s="99"/>
      <c r="FR117" s="99"/>
      <c r="FS117" s="99"/>
      <c r="FT117" s="99"/>
      <c r="FU117" s="99"/>
    </row>
    <row r="118" spans="4:177" ht="15.75" customHeight="1" x14ac:dyDescent="0.25">
      <c r="D118" s="94"/>
      <c r="FI118" s="99"/>
      <c r="FJ118" s="99"/>
      <c r="FK118" s="99"/>
      <c r="FL118" s="99"/>
      <c r="FM118" s="99"/>
      <c r="FN118" s="99"/>
      <c r="FO118" s="99"/>
      <c r="FP118" s="99"/>
      <c r="FQ118" s="99"/>
      <c r="FR118" s="99"/>
      <c r="FS118" s="99"/>
      <c r="FT118" s="99"/>
      <c r="FU118" s="99"/>
    </row>
    <row r="119" spans="4:177" ht="15.75" customHeight="1" x14ac:dyDescent="0.25">
      <c r="D119" s="94"/>
      <c r="FI119" s="99"/>
      <c r="FJ119" s="99"/>
      <c r="FK119" s="99"/>
      <c r="FL119" s="99"/>
      <c r="FM119" s="99"/>
      <c r="FN119" s="99"/>
      <c r="FO119" s="99"/>
      <c r="FP119" s="99"/>
      <c r="FQ119" s="99"/>
      <c r="FR119" s="99"/>
      <c r="FS119" s="99"/>
      <c r="FT119" s="99"/>
      <c r="FU119" s="99"/>
    </row>
    <row r="120" spans="4:177" ht="15.75" customHeight="1" x14ac:dyDescent="0.25">
      <c r="D120" s="94"/>
      <c r="FI120" s="99"/>
      <c r="FJ120" s="99"/>
      <c r="FK120" s="99"/>
      <c r="FL120" s="99"/>
      <c r="FM120" s="99"/>
      <c r="FN120" s="99"/>
      <c r="FO120" s="99"/>
      <c r="FP120" s="99"/>
      <c r="FQ120" s="99"/>
      <c r="FR120" s="99"/>
      <c r="FS120" s="99"/>
      <c r="FT120" s="99"/>
      <c r="FU120" s="99"/>
    </row>
    <row r="121" spans="4:177" ht="15.75" customHeight="1" x14ac:dyDescent="0.25">
      <c r="D121" s="94"/>
      <c r="FI121" s="99"/>
      <c r="FJ121" s="99"/>
      <c r="FK121" s="99"/>
      <c r="FL121" s="99"/>
      <c r="FM121" s="99"/>
      <c r="FN121" s="99"/>
      <c r="FO121" s="99"/>
      <c r="FP121" s="99"/>
      <c r="FQ121" s="99"/>
      <c r="FR121" s="99"/>
      <c r="FS121" s="99"/>
      <c r="FT121" s="99"/>
      <c r="FU121" s="99"/>
    </row>
    <row r="122" spans="4:177" ht="15.75" customHeight="1" x14ac:dyDescent="0.25">
      <c r="D122" s="94"/>
      <c r="FI122" s="99"/>
      <c r="FJ122" s="99"/>
      <c r="FK122" s="99"/>
      <c r="FL122" s="99"/>
      <c r="FM122" s="99"/>
      <c r="FN122" s="99"/>
      <c r="FO122" s="99"/>
      <c r="FP122" s="99"/>
      <c r="FQ122" s="99"/>
      <c r="FR122" s="99"/>
      <c r="FS122" s="99"/>
      <c r="FT122" s="99"/>
      <c r="FU122" s="99"/>
    </row>
    <row r="123" spans="4:177" ht="15.75" customHeight="1" x14ac:dyDescent="0.25">
      <c r="D123" s="94"/>
      <c r="FI123" s="99"/>
      <c r="FJ123" s="99"/>
      <c r="FK123" s="99"/>
      <c r="FL123" s="99"/>
      <c r="FM123" s="99"/>
      <c r="FN123" s="99"/>
      <c r="FO123" s="99"/>
      <c r="FP123" s="99"/>
      <c r="FQ123" s="99"/>
      <c r="FR123" s="99"/>
      <c r="FS123" s="99"/>
      <c r="FT123" s="99"/>
      <c r="FU123" s="99"/>
    </row>
    <row r="124" spans="4:177" ht="15.75" customHeight="1" x14ac:dyDescent="0.25">
      <c r="D124" s="94"/>
      <c r="FI124" s="99"/>
      <c r="FJ124" s="99"/>
      <c r="FK124" s="99"/>
      <c r="FL124" s="99"/>
      <c r="FM124" s="99"/>
      <c r="FN124" s="99"/>
      <c r="FO124" s="99"/>
      <c r="FP124" s="99"/>
      <c r="FQ124" s="99"/>
      <c r="FR124" s="99"/>
      <c r="FS124" s="99"/>
      <c r="FT124" s="99"/>
      <c r="FU124" s="99"/>
    </row>
    <row r="125" spans="4:177" ht="15.75" customHeight="1" x14ac:dyDescent="0.25">
      <c r="D125" s="94"/>
      <c r="FI125" s="99"/>
      <c r="FJ125" s="99"/>
      <c r="FK125" s="99"/>
      <c r="FL125" s="99"/>
      <c r="FM125" s="99"/>
      <c r="FN125" s="99"/>
      <c r="FO125" s="99"/>
      <c r="FP125" s="99"/>
      <c r="FQ125" s="99"/>
      <c r="FR125" s="99"/>
      <c r="FS125" s="99"/>
      <c r="FT125" s="99"/>
      <c r="FU125" s="99"/>
    </row>
    <row r="126" spans="4:177" ht="15.75" customHeight="1" x14ac:dyDescent="0.25">
      <c r="D126" s="94"/>
      <c r="FI126" s="99"/>
      <c r="FJ126" s="99"/>
      <c r="FK126" s="99"/>
      <c r="FL126" s="99"/>
      <c r="FM126" s="99"/>
      <c r="FN126" s="99"/>
      <c r="FO126" s="99"/>
      <c r="FP126" s="99"/>
      <c r="FQ126" s="99"/>
      <c r="FR126" s="99"/>
      <c r="FS126" s="99"/>
      <c r="FT126" s="99"/>
      <c r="FU126" s="99"/>
    </row>
    <row r="127" spans="4:177" ht="15.75" customHeight="1" x14ac:dyDescent="0.25">
      <c r="D127" s="94"/>
      <c r="FI127" s="99"/>
      <c r="FJ127" s="99"/>
      <c r="FK127" s="99"/>
      <c r="FL127" s="99"/>
      <c r="FM127" s="99"/>
      <c r="FN127" s="99"/>
      <c r="FO127" s="99"/>
      <c r="FP127" s="99"/>
      <c r="FQ127" s="99"/>
      <c r="FR127" s="99"/>
      <c r="FS127" s="99"/>
      <c r="FT127" s="99"/>
      <c r="FU127" s="99"/>
    </row>
    <row r="128" spans="4:177" ht="15.75" customHeight="1" x14ac:dyDescent="0.25">
      <c r="D128" s="94"/>
      <c r="FI128" s="99"/>
      <c r="FJ128" s="99"/>
      <c r="FK128" s="99"/>
      <c r="FL128" s="99"/>
      <c r="FM128" s="99"/>
      <c r="FN128" s="99"/>
      <c r="FO128" s="99"/>
      <c r="FP128" s="99"/>
      <c r="FQ128" s="99"/>
      <c r="FR128" s="99"/>
      <c r="FS128" s="99"/>
      <c r="FT128" s="99"/>
      <c r="FU128" s="99"/>
    </row>
    <row r="129" spans="4:177" ht="15.75" customHeight="1" x14ac:dyDescent="0.25">
      <c r="D129" s="94"/>
      <c r="FI129" s="99"/>
      <c r="FJ129" s="99"/>
      <c r="FK129" s="99"/>
      <c r="FL129" s="99"/>
      <c r="FM129" s="99"/>
      <c r="FN129" s="99"/>
      <c r="FO129" s="99"/>
      <c r="FP129" s="99"/>
      <c r="FQ129" s="99"/>
      <c r="FR129" s="99"/>
      <c r="FS129" s="99"/>
      <c r="FT129" s="99"/>
      <c r="FU129" s="99"/>
    </row>
    <row r="130" spans="4:177" ht="15.75" customHeight="1" x14ac:dyDescent="0.25">
      <c r="D130" s="94"/>
      <c r="FI130" s="99"/>
      <c r="FJ130" s="99"/>
      <c r="FK130" s="99"/>
      <c r="FL130" s="99"/>
      <c r="FM130" s="99"/>
      <c r="FN130" s="99"/>
      <c r="FO130" s="99"/>
      <c r="FP130" s="99"/>
      <c r="FQ130" s="99"/>
      <c r="FR130" s="99"/>
      <c r="FS130" s="99"/>
      <c r="FT130" s="99"/>
      <c r="FU130" s="99"/>
    </row>
    <row r="131" spans="4:177" ht="15.75" customHeight="1" x14ac:dyDescent="0.25">
      <c r="D131" s="94"/>
      <c r="FI131" s="99"/>
      <c r="FJ131" s="99"/>
      <c r="FK131" s="99"/>
      <c r="FL131" s="99"/>
      <c r="FM131" s="99"/>
      <c r="FN131" s="99"/>
      <c r="FO131" s="99"/>
      <c r="FP131" s="99"/>
      <c r="FQ131" s="99"/>
      <c r="FR131" s="99"/>
      <c r="FS131" s="99"/>
      <c r="FT131" s="99"/>
      <c r="FU131" s="99"/>
    </row>
    <row r="132" spans="4:177" ht="15.75" customHeight="1" x14ac:dyDescent="0.25">
      <c r="D132" s="94"/>
      <c r="FI132" s="99"/>
      <c r="FJ132" s="99"/>
      <c r="FK132" s="99"/>
      <c r="FL132" s="99"/>
      <c r="FM132" s="99"/>
      <c r="FN132" s="99"/>
      <c r="FO132" s="99"/>
      <c r="FP132" s="99"/>
      <c r="FQ132" s="99"/>
      <c r="FR132" s="99"/>
      <c r="FS132" s="99"/>
      <c r="FT132" s="99"/>
      <c r="FU132" s="99"/>
    </row>
    <row r="133" spans="4:177" ht="15.75" customHeight="1" x14ac:dyDescent="0.25">
      <c r="D133" s="94"/>
      <c r="FI133" s="99"/>
      <c r="FJ133" s="99"/>
      <c r="FK133" s="99"/>
      <c r="FL133" s="99"/>
      <c r="FM133" s="99"/>
      <c r="FN133" s="99"/>
      <c r="FO133" s="99"/>
      <c r="FP133" s="99"/>
      <c r="FQ133" s="99"/>
      <c r="FR133" s="99"/>
      <c r="FS133" s="99"/>
      <c r="FT133" s="99"/>
      <c r="FU133" s="99"/>
    </row>
    <row r="134" spans="4:177" ht="15.75" customHeight="1" x14ac:dyDescent="0.25">
      <c r="D134" s="94"/>
      <c r="FI134" s="99"/>
      <c r="FJ134" s="99"/>
      <c r="FK134" s="99"/>
      <c r="FL134" s="99"/>
      <c r="FM134" s="99"/>
      <c r="FN134" s="99"/>
      <c r="FO134" s="99"/>
      <c r="FP134" s="99"/>
      <c r="FQ134" s="99"/>
      <c r="FR134" s="99"/>
      <c r="FS134" s="99"/>
      <c r="FT134" s="99"/>
      <c r="FU134" s="99"/>
    </row>
    <row r="135" spans="4:177" ht="15.75" customHeight="1" x14ac:dyDescent="0.25">
      <c r="D135" s="94"/>
      <c r="FI135" s="99"/>
      <c r="FJ135" s="99"/>
      <c r="FK135" s="99"/>
      <c r="FL135" s="99"/>
      <c r="FM135" s="99"/>
      <c r="FN135" s="99"/>
      <c r="FO135" s="99"/>
      <c r="FP135" s="99"/>
      <c r="FQ135" s="99"/>
      <c r="FR135" s="99"/>
      <c r="FS135" s="99"/>
      <c r="FT135" s="99"/>
      <c r="FU135" s="99"/>
    </row>
    <row r="136" spans="4:177" ht="15.75" customHeight="1" x14ac:dyDescent="0.25">
      <c r="D136" s="94"/>
      <c r="FI136" s="99"/>
      <c r="FJ136" s="99"/>
      <c r="FK136" s="99"/>
      <c r="FL136" s="99"/>
      <c r="FM136" s="99"/>
      <c r="FN136" s="99"/>
      <c r="FO136" s="99"/>
      <c r="FP136" s="99"/>
      <c r="FQ136" s="99"/>
      <c r="FR136" s="99"/>
      <c r="FS136" s="99"/>
      <c r="FT136" s="99"/>
      <c r="FU136" s="99"/>
    </row>
    <row r="137" spans="4:177" ht="15.75" customHeight="1" x14ac:dyDescent="0.25">
      <c r="D137" s="94"/>
      <c r="FI137" s="99"/>
      <c r="FJ137" s="99"/>
      <c r="FK137" s="99"/>
      <c r="FL137" s="99"/>
      <c r="FM137" s="99"/>
      <c r="FN137" s="99"/>
      <c r="FO137" s="99"/>
      <c r="FP137" s="99"/>
      <c r="FQ137" s="99"/>
      <c r="FR137" s="99"/>
      <c r="FS137" s="99"/>
      <c r="FT137" s="99"/>
      <c r="FU137" s="99"/>
    </row>
    <row r="138" spans="4:177" ht="15.75" customHeight="1" x14ac:dyDescent="0.25">
      <c r="D138" s="94"/>
      <c r="FI138" s="99"/>
      <c r="FJ138" s="99"/>
      <c r="FK138" s="99"/>
      <c r="FL138" s="99"/>
      <c r="FM138" s="99"/>
      <c r="FN138" s="99"/>
      <c r="FO138" s="99"/>
      <c r="FP138" s="99"/>
      <c r="FQ138" s="99"/>
      <c r="FR138" s="99"/>
      <c r="FS138" s="99"/>
      <c r="FT138" s="99"/>
      <c r="FU138" s="99"/>
    </row>
    <row r="139" spans="4:177" ht="15.75" customHeight="1" x14ac:dyDescent="0.25">
      <c r="D139" s="94"/>
      <c r="FI139" s="99"/>
      <c r="FJ139" s="99"/>
      <c r="FK139" s="99"/>
      <c r="FL139" s="99"/>
      <c r="FM139" s="99"/>
      <c r="FN139" s="99"/>
      <c r="FO139" s="99"/>
      <c r="FP139" s="99"/>
      <c r="FQ139" s="99"/>
      <c r="FR139" s="99"/>
      <c r="FS139" s="99"/>
      <c r="FT139" s="99"/>
      <c r="FU139" s="99"/>
    </row>
    <row r="140" spans="4:177" ht="15.75" customHeight="1" x14ac:dyDescent="0.25">
      <c r="D140" s="94"/>
      <c r="FI140" s="99"/>
      <c r="FJ140" s="99"/>
      <c r="FK140" s="99"/>
      <c r="FL140" s="99"/>
      <c r="FM140" s="99"/>
      <c r="FN140" s="99"/>
      <c r="FO140" s="99"/>
      <c r="FP140" s="99"/>
      <c r="FQ140" s="99"/>
      <c r="FR140" s="99"/>
      <c r="FS140" s="99"/>
      <c r="FT140" s="99"/>
      <c r="FU140" s="99"/>
    </row>
    <row r="141" spans="4:177" ht="15.75" customHeight="1" x14ac:dyDescent="0.25">
      <c r="D141" s="94"/>
      <c r="FI141" s="99"/>
      <c r="FJ141" s="99"/>
      <c r="FK141" s="99"/>
      <c r="FL141" s="99"/>
      <c r="FM141" s="99"/>
      <c r="FN141" s="99"/>
      <c r="FO141" s="99"/>
      <c r="FP141" s="99"/>
      <c r="FQ141" s="99"/>
      <c r="FR141" s="99"/>
      <c r="FS141" s="99"/>
      <c r="FT141" s="99"/>
      <c r="FU141" s="99"/>
    </row>
    <row r="142" spans="4:177" ht="15.75" customHeight="1" x14ac:dyDescent="0.25">
      <c r="D142" s="94"/>
      <c r="FI142" s="99"/>
      <c r="FJ142" s="99"/>
      <c r="FK142" s="99"/>
      <c r="FL142" s="99"/>
      <c r="FM142" s="99"/>
      <c r="FN142" s="99"/>
      <c r="FO142" s="99"/>
      <c r="FP142" s="99"/>
      <c r="FQ142" s="99"/>
      <c r="FR142" s="99"/>
      <c r="FS142" s="99"/>
      <c r="FT142" s="99"/>
      <c r="FU142" s="99"/>
    </row>
    <row r="143" spans="4:177" ht="15.75" customHeight="1" x14ac:dyDescent="0.25">
      <c r="D143" s="94"/>
      <c r="FI143" s="99"/>
      <c r="FJ143" s="99"/>
      <c r="FK143" s="99"/>
      <c r="FL143" s="99"/>
      <c r="FM143" s="99"/>
      <c r="FN143" s="99"/>
      <c r="FO143" s="99"/>
      <c r="FP143" s="99"/>
      <c r="FQ143" s="99"/>
      <c r="FR143" s="99"/>
      <c r="FS143" s="99"/>
      <c r="FT143" s="99"/>
      <c r="FU143" s="99"/>
    </row>
    <row r="144" spans="4:177" ht="15.75" customHeight="1" x14ac:dyDescent="0.25">
      <c r="D144" s="94"/>
      <c r="FI144" s="99"/>
      <c r="FJ144" s="99"/>
      <c r="FK144" s="99"/>
      <c r="FL144" s="99"/>
      <c r="FM144" s="99"/>
      <c r="FN144" s="99"/>
      <c r="FO144" s="99"/>
      <c r="FP144" s="99"/>
      <c r="FQ144" s="99"/>
      <c r="FR144" s="99"/>
      <c r="FS144" s="99"/>
      <c r="FT144" s="99"/>
      <c r="FU144" s="99"/>
    </row>
    <row r="145" spans="4:177" ht="15.75" customHeight="1" x14ac:dyDescent="0.25">
      <c r="D145" s="94"/>
      <c r="FI145" s="99"/>
      <c r="FJ145" s="99"/>
      <c r="FK145" s="99"/>
      <c r="FL145" s="99"/>
      <c r="FM145" s="99"/>
      <c r="FN145" s="99"/>
      <c r="FO145" s="99"/>
      <c r="FP145" s="99"/>
      <c r="FQ145" s="99"/>
      <c r="FR145" s="99"/>
      <c r="FS145" s="99"/>
      <c r="FT145" s="99"/>
      <c r="FU145" s="99"/>
    </row>
    <row r="146" spans="4:177" ht="15.75" customHeight="1" x14ac:dyDescent="0.25">
      <c r="D146" s="94"/>
      <c r="FI146" s="99"/>
      <c r="FJ146" s="99"/>
      <c r="FK146" s="99"/>
      <c r="FL146" s="99"/>
      <c r="FM146" s="99"/>
      <c r="FN146" s="99"/>
      <c r="FO146" s="99"/>
      <c r="FP146" s="99"/>
      <c r="FQ146" s="99"/>
      <c r="FR146" s="99"/>
      <c r="FS146" s="99"/>
      <c r="FT146" s="99"/>
      <c r="FU146" s="99"/>
    </row>
    <row r="147" spans="4:177" ht="15.75" customHeight="1" x14ac:dyDescent="0.25">
      <c r="D147" s="94"/>
      <c r="FI147" s="99"/>
      <c r="FJ147" s="99"/>
      <c r="FK147" s="99"/>
      <c r="FL147" s="99"/>
      <c r="FM147" s="99"/>
      <c r="FN147" s="99"/>
      <c r="FO147" s="99"/>
      <c r="FP147" s="99"/>
      <c r="FQ147" s="99"/>
      <c r="FR147" s="99"/>
      <c r="FS147" s="99"/>
      <c r="FT147" s="99"/>
      <c r="FU147" s="99"/>
    </row>
    <row r="148" spans="4:177" ht="15.75" customHeight="1" x14ac:dyDescent="0.25">
      <c r="D148" s="94"/>
      <c r="FI148" s="99"/>
      <c r="FJ148" s="99"/>
      <c r="FK148" s="99"/>
      <c r="FL148" s="99"/>
      <c r="FM148" s="99"/>
      <c r="FN148" s="99"/>
      <c r="FO148" s="99"/>
      <c r="FP148" s="99"/>
      <c r="FQ148" s="99"/>
      <c r="FR148" s="99"/>
      <c r="FS148" s="99"/>
      <c r="FT148" s="99"/>
      <c r="FU148" s="99"/>
    </row>
    <row r="149" spans="4:177" ht="15.75" customHeight="1" x14ac:dyDescent="0.25">
      <c r="D149" s="94"/>
      <c r="FI149" s="99"/>
      <c r="FJ149" s="99"/>
      <c r="FK149" s="99"/>
      <c r="FL149" s="99"/>
      <c r="FM149" s="99"/>
      <c r="FN149" s="99"/>
      <c r="FO149" s="99"/>
      <c r="FP149" s="99"/>
      <c r="FQ149" s="99"/>
      <c r="FR149" s="99"/>
      <c r="FS149" s="99"/>
      <c r="FT149" s="99"/>
      <c r="FU149" s="99"/>
    </row>
    <row r="150" spans="4:177" ht="15.75" customHeight="1" x14ac:dyDescent="0.25">
      <c r="D150" s="94"/>
      <c r="FI150" s="99"/>
      <c r="FJ150" s="99"/>
      <c r="FK150" s="99"/>
      <c r="FL150" s="99"/>
      <c r="FM150" s="99"/>
      <c r="FN150" s="99"/>
      <c r="FO150" s="99"/>
      <c r="FP150" s="99"/>
      <c r="FQ150" s="99"/>
      <c r="FR150" s="99"/>
      <c r="FS150" s="99"/>
      <c r="FT150" s="99"/>
      <c r="FU150" s="99"/>
    </row>
    <row r="151" spans="4:177" ht="15.75" customHeight="1" x14ac:dyDescent="0.25">
      <c r="D151" s="94"/>
      <c r="FI151" s="99"/>
      <c r="FJ151" s="99"/>
      <c r="FK151" s="99"/>
      <c r="FL151" s="99"/>
      <c r="FM151" s="99"/>
      <c r="FN151" s="99"/>
      <c r="FO151" s="99"/>
      <c r="FP151" s="99"/>
      <c r="FQ151" s="99"/>
      <c r="FR151" s="99"/>
      <c r="FS151" s="99"/>
      <c r="FT151" s="99"/>
      <c r="FU151" s="99"/>
    </row>
    <row r="152" spans="4:177" ht="15.75" customHeight="1" x14ac:dyDescent="0.25">
      <c r="D152" s="94"/>
      <c r="FI152" s="99"/>
      <c r="FJ152" s="99"/>
      <c r="FK152" s="99"/>
      <c r="FL152" s="99"/>
      <c r="FM152" s="99"/>
      <c r="FN152" s="99"/>
      <c r="FO152" s="99"/>
      <c r="FP152" s="99"/>
      <c r="FQ152" s="99"/>
      <c r="FR152" s="99"/>
      <c r="FS152" s="99"/>
      <c r="FT152" s="99"/>
      <c r="FU152" s="99"/>
    </row>
    <row r="153" spans="4:177" ht="15.75" customHeight="1" x14ac:dyDescent="0.25">
      <c r="D153" s="94"/>
      <c r="FI153" s="99"/>
      <c r="FJ153" s="99"/>
      <c r="FK153" s="99"/>
      <c r="FL153" s="99"/>
      <c r="FM153" s="99"/>
      <c r="FN153" s="99"/>
      <c r="FO153" s="99"/>
      <c r="FP153" s="99"/>
      <c r="FQ153" s="99"/>
      <c r="FR153" s="99"/>
      <c r="FS153" s="99"/>
      <c r="FT153" s="99"/>
      <c r="FU153" s="99"/>
    </row>
    <row r="154" spans="4:177" ht="15.75" customHeight="1" x14ac:dyDescent="0.25">
      <c r="D154" s="94"/>
      <c r="FI154" s="99"/>
      <c r="FJ154" s="99"/>
      <c r="FK154" s="99"/>
      <c r="FL154" s="99"/>
      <c r="FM154" s="99"/>
      <c r="FN154" s="99"/>
      <c r="FO154" s="99"/>
      <c r="FP154" s="99"/>
      <c r="FQ154" s="99"/>
      <c r="FR154" s="99"/>
      <c r="FS154" s="99"/>
      <c r="FT154" s="99"/>
      <c r="FU154" s="99"/>
    </row>
    <row r="155" spans="4:177" ht="15.75" customHeight="1" x14ac:dyDescent="0.25">
      <c r="D155" s="94"/>
      <c r="FI155" s="99"/>
      <c r="FJ155" s="99"/>
      <c r="FK155" s="99"/>
      <c r="FL155" s="99"/>
      <c r="FM155" s="99"/>
      <c r="FN155" s="99"/>
      <c r="FO155" s="99"/>
      <c r="FP155" s="99"/>
      <c r="FQ155" s="99"/>
      <c r="FR155" s="99"/>
      <c r="FS155" s="99"/>
      <c r="FT155" s="99"/>
      <c r="FU155" s="99"/>
    </row>
    <row r="156" spans="4:177" ht="15.75" customHeight="1" x14ac:dyDescent="0.25">
      <c r="D156" s="94"/>
      <c r="FI156" s="99"/>
      <c r="FJ156" s="99"/>
      <c r="FK156" s="99"/>
      <c r="FL156" s="99"/>
      <c r="FM156" s="99"/>
      <c r="FN156" s="99"/>
      <c r="FO156" s="99"/>
      <c r="FP156" s="99"/>
      <c r="FQ156" s="99"/>
      <c r="FR156" s="99"/>
      <c r="FS156" s="99"/>
      <c r="FT156" s="99"/>
      <c r="FU156" s="99"/>
    </row>
    <row r="157" spans="4:177" ht="15.75" customHeight="1" x14ac:dyDescent="0.25">
      <c r="D157" s="94"/>
      <c r="FI157" s="99"/>
      <c r="FJ157" s="99"/>
      <c r="FK157" s="99"/>
      <c r="FL157" s="99"/>
      <c r="FM157" s="99"/>
      <c r="FN157" s="99"/>
      <c r="FO157" s="99"/>
      <c r="FP157" s="99"/>
      <c r="FQ157" s="99"/>
      <c r="FR157" s="99"/>
      <c r="FS157" s="99"/>
      <c r="FT157" s="99"/>
      <c r="FU157" s="99"/>
    </row>
    <row r="158" spans="4:177" ht="15.75" customHeight="1" x14ac:dyDescent="0.25">
      <c r="D158" s="94"/>
      <c r="FI158" s="99"/>
      <c r="FJ158" s="99"/>
      <c r="FK158" s="99"/>
      <c r="FL158" s="99"/>
      <c r="FM158" s="99"/>
      <c r="FN158" s="99"/>
      <c r="FO158" s="99"/>
      <c r="FP158" s="99"/>
      <c r="FQ158" s="99"/>
      <c r="FR158" s="99"/>
      <c r="FS158" s="99"/>
      <c r="FT158" s="99"/>
      <c r="FU158" s="99"/>
    </row>
    <row r="159" spans="4:177" ht="15.75" customHeight="1" x14ac:dyDescent="0.25">
      <c r="D159" s="94"/>
      <c r="FI159" s="99"/>
      <c r="FJ159" s="99"/>
      <c r="FK159" s="99"/>
      <c r="FL159" s="99"/>
      <c r="FM159" s="99"/>
      <c r="FN159" s="99"/>
      <c r="FO159" s="99"/>
      <c r="FP159" s="99"/>
      <c r="FQ159" s="99"/>
      <c r="FR159" s="99"/>
      <c r="FS159" s="99"/>
      <c r="FT159" s="99"/>
      <c r="FU159" s="99"/>
    </row>
    <row r="160" spans="4:177" ht="15.75" customHeight="1" x14ac:dyDescent="0.25">
      <c r="D160" s="94"/>
      <c r="FI160" s="99"/>
      <c r="FJ160" s="99"/>
      <c r="FK160" s="99"/>
      <c r="FL160" s="99"/>
      <c r="FM160" s="99"/>
      <c r="FN160" s="99"/>
      <c r="FO160" s="99"/>
      <c r="FP160" s="99"/>
      <c r="FQ160" s="99"/>
      <c r="FR160" s="99"/>
      <c r="FS160" s="99"/>
      <c r="FT160" s="99"/>
      <c r="FU160" s="99"/>
    </row>
    <row r="161" spans="4:177" ht="15.75" customHeight="1" x14ac:dyDescent="0.25">
      <c r="D161" s="94"/>
      <c r="FI161" s="99"/>
      <c r="FJ161" s="99"/>
      <c r="FK161" s="99"/>
      <c r="FL161" s="99"/>
      <c r="FM161" s="99"/>
      <c r="FN161" s="99"/>
      <c r="FO161" s="99"/>
      <c r="FP161" s="99"/>
      <c r="FQ161" s="99"/>
      <c r="FR161" s="99"/>
      <c r="FS161" s="99"/>
      <c r="FT161" s="99"/>
      <c r="FU161" s="99"/>
    </row>
    <row r="162" spans="4:177" ht="15.75" customHeight="1" x14ac:dyDescent="0.25">
      <c r="D162" s="94"/>
      <c r="FI162" s="99"/>
      <c r="FJ162" s="99"/>
      <c r="FK162" s="99"/>
      <c r="FL162" s="99"/>
      <c r="FM162" s="99"/>
      <c r="FN162" s="99"/>
      <c r="FO162" s="99"/>
      <c r="FP162" s="99"/>
      <c r="FQ162" s="99"/>
      <c r="FR162" s="99"/>
      <c r="FS162" s="99"/>
      <c r="FT162" s="99"/>
      <c r="FU162" s="99"/>
    </row>
    <row r="163" spans="4:177" ht="15.75" customHeight="1" x14ac:dyDescent="0.25">
      <c r="D163" s="94"/>
      <c r="FI163" s="99"/>
      <c r="FJ163" s="99"/>
      <c r="FK163" s="99"/>
      <c r="FL163" s="99"/>
      <c r="FM163" s="99"/>
      <c r="FN163" s="99"/>
      <c r="FO163" s="99"/>
      <c r="FP163" s="99"/>
      <c r="FQ163" s="99"/>
      <c r="FR163" s="99"/>
      <c r="FS163" s="99"/>
      <c r="FT163" s="99"/>
      <c r="FU163" s="99"/>
    </row>
    <row r="164" spans="4:177" ht="15.75" customHeight="1" x14ac:dyDescent="0.25">
      <c r="D164" s="94"/>
      <c r="FI164" s="99"/>
      <c r="FJ164" s="99"/>
      <c r="FK164" s="99"/>
      <c r="FL164" s="99"/>
      <c r="FM164" s="99"/>
      <c r="FN164" s="99"/>
      <c r="FO164" s="99"/>
      <c r="FP164" s="99"/>
      <c r="FQ164" s="99"/>
      <c r="FR164" s="99"/>
      <c r="FS164" s="99"/>
      <c r="FT164" s="99"/>
      <c r="FU164" s="99"/>
    </row>
    <row r="165" spans="4:177" ht="15.75" customHeight="1" x14ac:dyDescent="0.25">
      <c r="D165" s="94"/>
      <c r="FI165" s="99"/>
      <c r="FJ165" s="99"/>
      <c r="FK165" s="99"/>
      <c r="FL165" s="99"/>
      <c r="FM165" s="99"/>
      <c r="FN165" s="99"/>
      <c r="FO165" s="99"/>
      <c r="FP165" s="99"/>
      <c r="FQ165" s="99"/>
      <c r="FR165" s="99"/>
      <c r="FS165" s="99"/>
      <c r="FT165" s="99"/>
      <c r="FU165" s="99"/>
    </row>
    <row r="166" spans="4:177" ht="15.75" customHeight="1" x14ac:dyDescent="0.25">
      <c r="D166" s="94"/>
      <c r="FI166" s="99"/>
      <c r="FJ166" s="99"/>
      <c r="FK166" s="99"/>
      <c r="FL166" s="99"/>
      <c r="FM166" s="99"/>
      <c r="FN166" s="99"/>
      <c r="FO166" s="99"/>
      <c r="FP166" s="99"/>
      <c r="FQ166" s="99"/>
      <c r="FR166" s="99"/>
      <c r="FS166" s="99"/>
      <c r="FT166" s="99"/>
      <c r="FU166" s="99"/>
    </row>
    <row r="167" spans="4:177" ht="15.75" customHeight="1" x14ac:dyDescent="0.25">
      <c r="D167" s="94"/>
      <c r="FI167" s="99"/>
      <c r="FJ167" s="99"/>
      <c r="FK167" s="99"/>
      <c r="FL167" s="99"/>
      <c r="FM167" s="99"/>
      <c r="FN167" s="99"/>
      <c r="FO167" s="99"/>
      <c r="FP167" s="99"/>
      <c r="FQ167" s="99"/>
      <c r="FR167" s="99"/>
      <c r="FS167" s="99"/>
      <c r="FT167" s="99"/>
      <c r="FU167" s="99"/>
    </row>
    <row r="168" spans="4:177" ht="15.75" customHeight="1" x14ac:dyDescent="0.25">
      <c r="D168" s="94"/>
      <c r="FI168" s="99"/>
      <c r="FJ168" s="99"/>
      <c r="FK168" s="99"/>
      <c r="FL168" s="99"/>
      <c r="FM168" s="99"/>
      <c r="FN168" s="99"/>
      <c r="FO168" s="99"/>
      <c r="FP168" s="99"/>
      <c r="FQ168" s="99"/>
      <c r="FR168" s="99"/>
      <c r="FS168" s="99"/>
      <c r="FT168" s="99"/>
      <c r="FU168" s="99"/>
    </row>
    <row r="169" spans="4:177" ht="15.75" customHeight="1" x14ac:dyDescent="0.25">
      <c r="D169" s="94"/>
      <c r="FI169" s="99"/>
      <c r="FJ169" s="99"/>
      <c r="FK169" s="99"/>
      <c r="FL169" s="99"/>
      <c r="FM169" s="99"/>
      <c r="FN169" s="99"/>
      <c r="FO169" s="99"/>
      <c r="FP169" s="99"/>
      <c r="FQ169" s="99"/>
      <c r="FR169" s="99"/>
      <c r="FS169" s="99"/>
      <c r="FT169" s="99"/>
      <c r="FU169" s="99"/>
    </row>
    <row r="170" spans="4:177" ht="15.75" customHeight="1" x14ac:dyDescent="0.25">
      <c r="D170" s="94"/>
      <c r="FI170" s="99"/>
      <c r="FJ170" s="99"/>
      <c r="FK170" s="99"/>
      <c r="FL170" s="99"/>
      <c r="FM170" s="99"/>
      <c r="FN170" s="99"/>
      <c r="FO170" s="99"/>
      <c r="FP170" s="99"/>
      <c r="FQ170" s="99"/>
      <c r="FR170" s="99"/>
      <c r="FS170" s="99"/>
      <c r="FT170" s="99"/>
      <c r="FU170" s="99"/>
    </row>
    <row r="171" spans="4:177" ht="15.75" customHeight="1" x14ac:dyDescent="0.25">
      <c r="D171" s="94"/>
      <c r="FI171" s="99"/>
      <c r="FJ171" s="99"/>
      <c r="FK171" s="99"/>
      <c r="FL171" s="99"/>
      <c r="FM171" s="99"/>
      <c r="FN171" s="99"/>
      <c r="FO171" s="99"/>
      <c r="FP171" s="99"/>
      <c r="FQ171" s="99"/>
      <c r="FR171" s="99"/>
      <c r="FS171" s="99"/>
      <c r="FT171" s="99"/>
      <c r="FU171" s="99"/>
    </row>
    <row r="172" spans="4:177" ht="15.75" customHeight="1" x14ac:dyDescent="0.25">
      <c r="D172" s="94"/>
      <c r="FI172" s="99"/>
      <c r="FJ172" s="99"/>
      <c r="FK172" s="99"/>
      <c r="FL172" s="99"/>
      <c r="FM172" s="99"/>
      <c r="FN172" s="99"/>
      <c r="FO172" s="99"/>
      <c r="FP172" s="99"/>
      <c r="FQ172" s="99"/>
      <c r="FR172" s="99"/>
      <c r="FS172" s="99"/>
      <c r="FT172" s="99"/>
      <c r="FU172" s="99"/>
    </row>
    <row r="173" spans="4:177" ht="15.75" customHeight="1" x14ac:dyDescent="0.25">
      <c r="D173" s="94"/>
      <c r="FI173" s="99"/>
      <c r="FJ173" s="99"/>
      <c r="FK173" s="99"/>
      <c r="FL173" s="99"/>
      <c r="FM173" s="99"/>
      <c r="FN173" s="99"/>
      <c r="FO173" s="99"/>
      <c r="FP173" s="99"/>
      <c r="FQ173" s="99"/>
      <c r="FR173" s="99"/>
      <c r="FS173" s="99"/>
      <c r="FT173" s="99"/>
      <c r="FU173" s="99"/>
    </row>
    <row r="174" spans="4:177" ht="15.75" customHeight="1" x14ac:dyDescent="0.25">
      <c r="D174" s="94"/>
      <c r="FI174" s="99"/>
      <c r="FJ174" s="99"/>
      <c r="FK174" s="99"/>
      <c r="FL174" s="99"/>
      <c r="FM174" s="99"/>
      <c r="FN174" s="99"/>
      <c r="FO174" s="99"/>
      <c r="FP174" s="99"/>
      <c r="FQ174" s="99"/>
      <c r="FR174" s="99"/>
      <c r="FS174" s="99"/>
      <c r="FT174" s="99"/>
      <c r="FU174" s="99"/>
    </row>
    <row r="175" spans="4:177" ht="15.75" customHeight="1" x14ac:dyDescent="0.25">
      <c r="D175" s="94"/>
      <c r="FI175" s="99"/>
      <c r="FJ175" s="99"/>
      <c r="FK175" s="99"/>
      <c r="FL175" s="99"/>
      <c r="FM175" s="99"/>
      <c r="FN175" s="99"/>
      <c r="FO175" s="99"/>
      <c r="FP175" s="99"/>
      <c r="FQ175" s="99"/>
      <c r="FR175" s="99"/>
      <c r="FS175" s="99"/>
      <c r="FT175" s="99"/>
      <c r="FU175" s="99"/>
    </row>
    <row r="176" spans="4:177" ht="15.75" customHeight="1" x14ac:dyDescent="0.25">
      <c r="D176" s="94"/>
      <c r="FI176" s="99"/>
      <c r="FJ176" s="99"/>
      <c r="FK176" s="99"/>
      <c r="FL176" s="99"/>
      <c r="FM176" s="99"/>
      <c r="FN176" s="99"/>
      <c r="FO176" s="99"/>
      <c r="FP176" s="99"/>
      <c r="FQ176" s="99"/>
      <c r="FR176" s="99"/>
      <c r="FS176" s="99"/>
      <c r="FT176" s="99"/>
      <c r="FU176" s="99"/>
    </row>
    <row r="177" spans="4:177" ht="15.75" customHeight="1" x14ac:dyDescent="0.25">
      <c r="D177" s="94"/>
      <c r="FI177" s="99"/>
      <c r="FJ177" s="99"/>
      <c r="FK177" s="99"/>
      <c r="FL177" s="99"/>
      <c r="FM177" s="99"/>
      <c r="FN177" s="99"/>
      <c r="FO177" s="99"/>
      <c r="FP177" s="99"/>
      <c r="FQ177" s="99"/>
      <c r="FR177" s="99"/>
      <c r="FS177" s="99"/>
      <c r="FT177" s="99"/>
      <c r="FU177" s="99"/>
    </row>
    <row r="178" spans="4:177" ht="15.75" customHeight="1" x14ac:dyDescent="0.25">
      <c r="D178" s="94"/>
      <c r="FI178" s="99"/>
      <c r="FJ178" s="99"/>
      <c r="FK178" s="99"/>
      <c r="FL178" s="99"/>
      <c r="FM178" s="99"/>
      <c r="FN178" s="99"/>
      <c r="FO178" s="99"/>
      <c r="FP178" s="99"/>
      <c r="FQ178" s="99"/>
      <c r="FR178" s="99"/>
      <c r="FS178" s="99"/>
      <c r="FT178" s="99"/>
      <c r="FU178" s="99"/>
    </row>
    <row r="179" spans="4:177" ht="15.75" customHeight="1" x14ac:dyDescent="0.25">
      <c r="D179" s="94"/>
      <c r="FI179" s="99"/>
      <c r="FJ179" s="99"/>
      <c r="FK179" s="99"/>
      <c r="FL179" s="99"/>
      <c r="FM179" s="99"/>
      <c r="FN179" s="99"/>
      <c r="FO179" s="99"/>
      <c r="FP179" s="99"/>
      <c r="FQ179" s="99"/>
      <c r="FR179" s="99"/>
      <c r="FS179" s="99"/>
      <c r="FT179" s="99"/>
      <c r="FU179" s="99"/>
    </row>
    <row r="180" spans="4:177" ht="15.75" customHeight="1" x14ac:dyDescent="0.25">
      <c r="D180" s="94"/>
      <c r="FI180" s="99"/>
      <c r="FJ180" s="99"/>
      <c r="FK180" s="99"/>
      <c r="FL180" s="99"/>
      <c r="FM180" s="99"/>
      <c r="FN180" s="99"/>
      <c r="FO180" s="99"/>
      <c r="FP180" s="99"/>
      <c r="FQ180" s="99"/>
      <c r="FR180" s="99"/>
      <c r="FS180" s="99"/>
      <c r="FT180" s="99"/>
      <c r="FU180" s="99"/>
    </row>
    <row r="181" spans="4:177" ht="15.75" customHeight="1" x14ac:dyDescent="0.25">
      <c r="D181" s="94"/>
      <c r="FI181" s="99"/>
      <c r="FJ181" s="99"/>
      <c r="FK181" s="99"/>
      <c r="FL181" s="99"/>
      <c r="FM181" s="99"/>
      <c r="FN181" s="99"/>
      <c r="FO181" s="99"/>
      <c r="FP181" s="99"/>
      <c r="FQ181" s="99"/>
      <c r="FR181" s="99"/>
      <c r="FS181" s="99"/>
      <c r="FT181" s="99"/>
      <c r="FU181" s="99"/>
    </row>
    <row r="182" spans="4:177" ht="15.75" customHeight="1" x14ac:dyDescent="0.25">
      <c r="D182" s="94"/>
      <c r="FI182" s="99"/>
      <c r="FJ182" s="99"/>
      <c r="FK182" s="99"/>
      <c r="FL182" s="99"/>
      <c r="FM182" s="99"/>
      <c r="FN182" s="99"/>
      <c r="FO182" s="99"/>
      <c r="FP182" s="99"/>
      <c r="FQ182" s="99"/>
      <c r="FR182" s="99"/>
      <c r="FS182" s="99"/>
      <c r="FT182" s="99"/>
      <c r="FU182" s="99"/>
    </row>
    <row r="183" spans="4:177" ht="15.75" customHeight="1" x14ac:dyDescent="0.25">
      <c r="D183" s="94"/>
      <c r="FI183" s="99"/>
      <c r="FJ183" s="99"/>
      <c r="FK183" s="99"/>
      <c r="FL183" s="99"/>
      <c r="FM183" s="99"/>
      <c r="FN183" s="99"/>
      <c r="FO183" s="99"/>
      <c r="FP183" s="99"/>
      <c r="FQ183" s="99"/>
      <c r="FR183" s="99"/>
      <c r="FS183" s="99"/>
      <c r="FT183" s="99"/>
      <c r="FU183" s="99"/>
    </row>
    <row r="184" spans="4:177" ht="15.75" customHeight="1" x14ac:dyDescent="0.25">
      <c r="D184" s="94"/>
      <c r="FI184" s="99"/>
      <c r="FJ184" s="99"/>
      <c r="FK184" s="99"/>
      <c r="FL184" s="99"/>
      <c r="FM184" s="99"/>
      <c r="FN184" s="99"/>
      <c r="FO184" s="99"/>
      <c r="FP184" s="99"/>
      <c r="FQ184" s="99"/>
      <c r="FR184" s="99"/>
      <c r="FS184" s="99"/>
      <c r="FT184" s="99"/>
      <c r="FU184" s="99"/>
    </row>
    <row r="185" spans="4:177" ht="15.75" customHeight="1" x14ac:dyDescent="0.25">
      <c r="D185" s="94"/>
      <c r="FI185" s="99"/>
      <c r="FJ185" s="99"/>
      <c r="FK185" s="99"/>
      <c r="FL185" s="99"/>
      <c r="FM185" s="99"/>
      <c r="FN185" s="99"/>
      <c r="FO185" s="99"/>
      <c r="FP185" s="99"/>
      <c r="FQ185" s="99"/>
      <c r="FR185" s="99"/>
      <c r="FS185" s="99"/>
      <c r="FT185" s="99"/>
      <c r="FU185" s="99"/>
    </row>
    <row r="186" spans="4:177" ht="15.75" customHeight="1" x14ac:dyDescent="0.25">
      <c r="D186" s="94"/>
      <c r="FI186" s="99"/>
      <c r="FJ186" s="99"/>
      <c r="FK186" s="99"/>
      <c r="FL186" s="99"/>
      <c r="FM186" s="99"/>
      <c r="FN186" s="99"/>
      <c r="FO186" s="99"/>
      <c r="FP186" s="99"/>
      <c r="FQ186" s="99"/>
      <c r="FR186" s="99"/>
      <c r="FS186" s="99"/>
      <c r="FT186" s="99"/>
      <c r="FU186" s="99"/>
    </row>
    <row r="187" spans="4:177" ht="15.75" customHeight="1" x14ac:dyDescent="0.25">
      <c r="D187" s="94"/>
      <c r="FI187" s="99"/>
      <c r="FJ187" s="99"/>
      <c r="FK187" s="99"/>
      <c r="FL187" s="99"/>
      <c r="FM187" s="99"/>
      <c r="FN187" s="99"/>
      <c r="FO187" s="99"/>
      <c r="FP187" s="99"/>
      <c r="FQ187" s="99"/>
      <c r="FR187" s="99"/>
      <c r="FS187" s="99"/>
      <c r="FT187" s="99"/>
      <c r="FU187" s="99"/>
    </row>
    <row r="188" spans="4:177" ht="15.75" customHeight="1" x14ac:dyDescent="0.25">
      <c r="D188" s="94"/>
      <c r="FI188" s="99"/>
      <c r="FJ188" s="99"/>
      <c r="FK188" s="99"/>
      <c r="FL188" s="99"/>
      <c r="FM188" s="99"/>
      <c r="FN188" s="99"/>
      <c r="FO188" s="99"/>
      <c r="FP188" s="99"/>
      <c r="FQ188" s="99"/>
      <c r="FR188" s="99"/>
      <c r="FS188" s="99"/>
      <c r="FT188" s="99"/>
      <c r="FU188" s="99"/>
    </row>
    <row r="189" spans="4:177" ht="15.75" customHeight="1" x14ac:dyDescent="0.25">
      <c r="D189" s="94"/>
      <c r="FI189" s="99"/>
      <c r="FJ189" s="99"/>
      <c r="FK189" s="99"/>
      <c r="FL189" s="99"/>
      <c r="FM189" s="99"/>
      <c r="FN189" s="99"/>
      <c r="FO189" s="99"/>
      <c r="FP189" s="99"/>
      <c r="FQ189" s="99"/>
      <c r="FR189" s="99"/>
      <c r="FS189" s="99"/>
      <c r="FT189" s="99"/>
      <c r="FU189" s="99"/>
    </row>
    <row r="190" spans="4:177" ht="15.75" customHeight="1" x14ac:dyDescent="0.25">
      <c r="D190" s="94"/>
      <c r="FI190" s="99"/>
      <c r="FJ190" s="99"/>
      <c r="FK190" s="99"/>
      <c r="FL190" s="99"/>
      <c r="FM190" s="99"/>
      <c r="FN190" s="99"/>
      <c r="FO190" s="99"/>
      <c r="FP190" s="99"/>
      <c r="FQ190" s="99"/>
      <c r="FR190" s="99"/>
      <c r="FS190" s="99"/>
      <c r="FT190" s="99"/>
      <c r="FU190" s="99"/>
    </row>
    <row r="191" spans="4:177" ht="15.75" customHeight="1" x14ac:dyDescent="0.25">
      <c r="D191" s="94"/>
      <c r="FI191" s="99"/>
      <c r="FJ191" s="99"/>
      <c r="FK191" s="99"/>
      <c r="FL191" s="99"/>
      <c r="FM191" s="99"/>
      <c r="FN191" s="99"/>
      <c r="FO191" s="99"/>
      <c r="FP191" s="99"/>
      <c r="FQ191" s="99"/>
      <c r="FR191" s="99"/>
      <c r="FS191" s="99"/>
      <c r="FT191" s="99"/>
      <c r="FU191" s="99"/>
    </row>
    <row r="192" spans="4:177" ht="15.75" customHeight="1" x14ac:dyDescent="0.25">
      <c r="D192" s="94"/>
      <c r="FI192" s="99"/>
      <c r="FJ192" s="99"/>
      <c r="FK192" s="99"/>
      <c r="FL192" s="99"/>
      <c r="FM192" s="99"/>
      <c r="FN192" s="99"/>
      <c r="FO192" s="99"/>
      <c r="FP192" s="99"/>
      <c r="FQ192" s="99"/>
      <c r="FR192" s="99"/>
      <c r="FS192" s="99"/>
      <c r="FT192" s="99"/>
      <c r="FU192" s="99"/>
    </row>
    <row r="193" spans="4:177" ht="15.75" customHeight="1" x14ac:dyDescent="0.25">
      <c r="D193" s="94"/>
      <c r="FI193" s="99"/>
      <c r="FJ193" s="99"/>
      <c r="FK193" s="99"/>
      <c r="FL193" s="99"/>
      <c r="FM193" s="99"/>
      <c r="FN193" s="99"/>
      <c r="FO193" s="99"/>
      <c r="FP193" s="99"/>
      <c r="FQ193" s="99"/>
      <c r="FR193" s="99"/>
      <c r="FS193" s="99"/>
      <c r="FT193" s="99"/>
      <c r="FU193" s="99"/>
    </row>
    <row r="194" spans="4:177" ht="15.75" customHeight="1" x14ac:dyDescent="0.25">
      <c r="D194" s="94"/>
      <c r="FI194" s="99"/>
      <c r="FJ194" s="99"/>
      <c r="FK194" s="99"/>
      <c r="FL194" s="99"/>
      <c r="FM194" s="99"/>
      <c r="FN194" s="99"/>
      <c r="FO194" s="99"/>
      <c r="FP194" s="99"/>
      <c r="FQ194" s="99"/>
      <c r="FR194" s="99"/>
      <c r="FS194" s="99"/>
      <c r="FT194" s="99"/>
      <c r="FU194" s="99"/>
    </row>
    <row r="195" spans="4:177" ht="15.75" customHeight="1" x14ac:dyDescent="0.25">
      <c r="D195" s="94"/>
      <c r="FI195" s="99"/>
      <c r="FJ195" s="99"/>
      <c r="FK195" s="99"/>
      <c r="FL195" s="99"/>
      <c r="FM195" s="99"/>
      <c r="FN195" s="99"/>
      <c r="FO195" s="99"/>
      <c r="FP195" s="99"/>
      <c r="FQ195" s="99"/>
      <c r="FR195" s="99"/>
      <c r="FS195" s="99"/>
      <c r="FT195" s="99"/>
      <c r="FU195" s="99"/>
    </row>
    <row r="196" spans="4:177" ht="15.75" customHeight="1" x14ac:dyDescent="0.25">
      <c r="D196" s="94"/>
      <c r="FI196" s="99"/>
      <c r="FJ196" s="99"/>
      <c r="FK196" s="99"/>
      <c r="FL196" s="99"/>
      <c r="FM196" s="99"/>
      <c r="FN196" s="99"/>
      <c r="FO196" s="99"/>
      <c r="FP196" s="99"/>
      <c r="FQ196" s="99"/>
      <c r="FR196" s="99"/>
      <c r="FS196" s="99"/>
      <c r="FT196" s="99"/>
      <c r="FU196" s="99"/>
    </row>
    <row r="197" spans="4:177" ht="15.75" customHeight="1" x14ac:dyDescent="0.25">
      <c r="D197" s="94"/>
      <c r="FI197" s="99"/>
      <c r="FJ197" s="99"/>
      <c r="FK197" s="99"/>
      <c r="FL197" s="99"/>
      <c r="FM197" s="99"/>
      <c r="FN197" s="99"/>
      <c r="FO197" s="99"/>
      <c r="FP197" s="99"/>
      <c r="FQ197" s="99"/>
      <c r="FR197" s="99"/>
      <c r="FS197" s="99"/>
      <c r="FT197" s="99"/>
      <c r="FU197" s="99"/>
    </row>
    <row r="198" spans="4:177" ht="15.75" customHeight="1" x14ac:dyDescent="0.25">
      <c r="D198" s="94"/>
      <c r="FI198" s="99"/>
      <c r="FJ198" s="99"/>
      <c r="FK198" s="99"/>
      <c r="FL198" s="99"/>
      <c r="FM198" s="99"/>
      <c r="FN198" s="99"/>
      <c r="FO198" s="99"/>
      <c r="FP198" s="99"/>
      <c r="FQ198" s="99"/>
      <c r="FR198" s="99"/>
      <c r="FS198" s="99"/>
      <c r="FT198" s="99"/>
      <c r="FU198" s="99"/>
    </row>
    <row r="199" spans="4:177" ht="15.75" customHeight="1" x14ac:dyDescent="0.25">
      <c r="D199" s="94"/>
      <c r="FI199" s="99"/>
      <c r="FJ199" s="99"/>
      <c r="FK199" s="99"/>
      <c r="FL199" s="99"/>
      <c r="FM199" s="99"/>
      <c r="FN199" s="99"/>
      <c r="FO199" s="99"/>
      <c r="FP199" s="99"/>
      <c r="FQ199" s="99"/>
      <c r="FR199" s="99"/>
      <c r="FS199" s="99"/>
      <c r="FT199" s="99"/>
      <c r="FU199" s="99"/>
    </row>
    <row r="200" spans="4:177" ht="15.75" customHeight="1" x14ac:dyDescent="0.25">
      <c r="D200" s="94"/>
      <c r="FI200" s="99"/>
      <c r="FJ200" s="99"/>
      <c r="FK200" s="99"/>
      <c r="FL200" s="99"/>
      <c r="FM200" s="99"/>
      <c r="FN200" s="99"/>
      <c r="FO200" s="99"/>
      <c r="FP200" s="99"/>
      <c r="FQ200" s="99"/>
      <c r="FR200" s="99"/>
      <c r="FS200" s="99"/>
      <c r="FT200" s="99"/>
      <c r="FU200" s="99"/>
    </row>
    <row r="201" spans="4:177" ht="15.75" customHeight="1" x14ac:dyDescent="0.25">
      <c r="D201" s="94"/>
      <c r="FI201" s="99"/>
      <c r="FJ201" s="99"/>
      <c r="FK201" s="99"/>
      <c r="FL201" s="99"/>
      <c r="FM201" s="99"/>
      <c r="FN201" s="99"/>
      <c r="FO201" s="99"/>
      <c r="FP201" s="99"/>
      <c r="FQ201" s="99"/>
      <c r="FR201" s="99"/>
      <c r="FS201" s="99"/>
      <c r="FT201" s="99"/>
      <c r="FU201" s="99"/>
    </row>
    <row r="202" spans="4:177" ht="15.75" customHeight="1" x14ac:dyDescent="0.25">
      <c r="D202" s="94"/>
      <c r="FI202" s="99"/>
      <c r="FJ202" s="99"/>
      <c r="FK202" s="99"/>
      <c r="FL202" s="99"/>
      <c r="FM202" s="99"/>
      <c r="FN202" s="99"/>
      <c r="FO202" s="99"/>
      <c r="FP202" s="99"/>
      <c r="FQ202" s="99"/>
      <c r="FR202" s="99"/>
      <c r="FS202" s="99"/>
      <c r="FT202" s="99"/>
      <c r="FU202" s="99"/>
    </row>
    <row r="203" spans="4:177" ht="15.75" customHeight="1" x14ac:dyDescent="0.25">
      <c r="D203" s="94"/>
      <c r="FI203" s="99"/>
      <c r="FJ203" s="99"/>
      <c r="FK203" s="99"/>
      <c r="FL203" s="99"/>
      <c r="FM203" s="99"/>
      <c r="FN203" s="99"/>
      <c r="FO203" s="99"/>
      <c r="FP203" s="99"/>
      <c r="FQ203" s="99"/>
      <c r="FR203" s="99"/>
      <c r="FS203" s="99"/>
      <c r="FT203" s="99"/>
      <c r="FU203" s="99"/>
    </row>
    <row r="204" spans="4:177" ht="15.75" customHeight="1" x14ac:dyDescent="0.25">
      <c r="D204" s="94"/>
      <c r="FI204" s="99"/>
      <c r="FJ204" s="99"/>
      <c r="FK204" s="99"/>
      <c r="FL204" s="99"/>
      <c r="FM204" s="99"/>
      <c r="FN204" s="99"/>
      <c r="FO204" s="99"/>
      <c r="FP204" s="99"/>
      <c r="FQ204" s="99"/>
      <c r="FR204" s="99"/>
      <c r="FS204" s="99"/>
      <c r="FT204" s="99"/>
      <c r="FU204" s="99"/>
    </row>
    <row r="205" spans="4:177" ht="15.75" customHeight="1" x14ac:dyDescent="0.25">
      <c r="D205" s="94"/>
      <c r="FI205" s="99"/>
      <c r="FJ205" s="99"/>
      <c r="FK205" s="99"/>
      <c r="FL205" s="99"/>
      <c r="FM205" s="99"/>
      <c r="FN205" s="99"/>
      <c r="FO205" s="99"/>
      <c r="FP205" s="99"/>
      <c r="FQ205" s="99"/>
      <c r="FR205" s="99"/>
      <c r="FS205" s="99"/>
      <c r="FT205" s="99"/>
      <c r="FU205" s="99"/>
    </row>
    <row r="206" spans="4:177" ht="15.75" customHeight="1" x14ac:dyDescent="0.25">
      <c r="D206" s="94"/>
      <c r="FI206" s="99"/>
      <c r="FJ206" s="99"/>
      <c r="FK206" s="99"/>
      <c r="FL206" s="99"/>
      <c r="FM206" s="99"/>
      <c r="FN206" s="99"/>
      <c r="FO206" s="99"/>
      <c r="FP206" s="99"/>
      <c r="FQ206" s="99"/>
      <c r="FR206" s="99"/>
      <c r="FS206" s="99"/>
      <c r="FT206" s="99"/>
      <c r="FU206" s="99"/>
    </row>
    <row r="207" spans="4:177" ht="15.75" customHeight="1" x14ac:dyDescent="0.25">
      <c r="D207" s="94"/>
      <c r="FI207" s="99"/>
      <c r="FJ207" s="99"/>
      <c r="FK207" s="99"/>
      <c r="FL207" s="99"/>
      <c r="FM207" s="99"/>
      <c r="FN207" s="99"/>
      <c r="FO207" s="99"/>
      <c r="FP207" s="99"/>
      <c r="FQ207" s="99"/>
      <c r="FR207" s="99"/>
      <c r="FS207" s="99"/>
      <c r="FT207" s="99"/>
      <c r="FU207" s="99"/>
    </row>
    <row r="208" spans="4:177" ht="15.75" customHeight="1" x14ac:dyDescent="0.25">
      <c r="D208" s="94"/>
      <c r="FI208" s="99"/>
      <c r="FJ208" s="99"/>
      <c r="FK208" s="99"/>
      <c r="FL208" s="99"/>
      <c r="FM208" s="99"/>
      <c r="FN208" s="99"/>
      <c r="FO208" s="99"/>
      <c r="FP208" s="99"/>
      <c r="FQ208" s="99"/>
      <c r="FR208" s="99"/>
      <c r="FS208" s="99"/>
      <c r="FT208" s="99"/>
      <c r="FU208" s="99"/>
    </row>
    <row r="209" spans="4:177" ht="15.75" customHeight="1" x14ac:dyDescent="0.25">
      <c r="D209" s="94"/>
      <c r="FI209" s="99"/>
      <c r="FJ209" s="99"/>
      <c r="FK209" s="99"/>
      <c r="FL209" s="99"/>
      <c r="FM209" s="99"/>
      <c r="FN209" s="99"/>
      <c r="FO209" s="99"/>
      <c r="FP209" s="99"/>
      <c r="FQ209" s="99"/>
      <c r="FR209" s="99"/>
      <c r="FS209" s="99"/>
      <c r="FT209" s="99"/>
      <c r="FU209" s="99"/>
    </row>
    <row r="210" spans="4:177" ht="15.75" customHeight="1" x14ac:dyDescent="0.25">
      <c r="D210" s="94"/>
      <c r="FI210" s="99"/>
      <c r="FJ210" s="99"/>
      <c r="FK210" s="99"/>
      <c r="FL210" s="99"/>
      <c r="FM210" s="99"/>
      <c r="FN210" s="99"/>
      <c r="FO210" s="99"/>
      <c r="FP210" s="99"/>
      <c r="FQ210" s="99"/>
      <c r="FR210" s="99"/>
      <c r="FS210" s="99"/>
      <c r="FT210" s="99"/>
      <c r="FU210" s="99"/>
    </row>
    <row r="211" spans="4:177" ht="15.75" customHeight="1" x14ac:dyDescent="0.25">
      <c r="D211" s="94"/>
      <c r="FI211" s="99"/>
      <c r="FJ211" s="99"/>
      <c r="FK211" s="99"/>
      <c r="FL211" s="99"/>
      <c r="FM211" s="99"/>
      <c r="FN211" s="99"/>
      <c r="FO211" s="99"/>
      <c r="FP211" s="99"/>
      <c r="FQ211" s="99"/>
      <c r="FR211" s="99"/>
      <c r="FS211" s="99"/>
      <c r="FT211" s="99"/>
      <c r="FU211" s="99"/>
    </row>
    <row r="212" spans="4:177" ht="15.75" customHeight="1" x14ac:dyDescent="0.25">
      <c r="D212" s="94"/>
      <c r="FI212" s="99"/>
      <c r="FJ212" s="99"/>
      <c r="FK212" s="99"/>
      <c r="FL212" s="99"/>
      <c r="FM212" s="99"/>
      <c r="FN212" s="99"/>
      <c r="FO212" s="99"/>
      <c r="FP212" s="99"/>
      <c r="FQ212" s="99"/>
      <c r="FR212" s="99"/>
      <c r="FS212" s="99"/>
      <c r="FT212" s="99"/>
      <c r="FU212" s="99"/>
    </row>
    <row r="213" spans="4:177" ht="15.75" customHeight="1" x14ac:dyDescent="0.25">
      <c r="D213" s="94"/>
      <c r="FI213" s="99"/>
      <c r="FJ213" s="99"/>
      <c r="FK213" s="99"/>
      <c r="FL213" s="99"/>
      <c r="FM213" s="99"/>
      <c r="FN213" s="99"/>
      <c r="FO213" s="99"/>
      <c r="FP213" s="99"/>
      <c r="FQ213" s="99"/>
      <c r="FR213" s="99"/>
      <c r="FS213" s="99"/>
      <c r="FT213" s="99"/>
      <c r="FU213" s="99"/>
    </row>
    <row r="214" spans="4:177" ht="15.75" customHeight="1" x14ac:dyDescent="0.25">
      <c r="D214" s="94"/>
      <c r="FI214" s="99"/>
      <c r="FJ214" s="99"/>
      <c r="FK214" s="99"/>
      <c r="FL214" s="99"/>
      <c r="FM214" s="99"/>
      <c r="FN214" s="99"/>
      <c r="FO214" s="99"/>
      <c r="FP214" s="99"/>
      <c r="FQ214" s="99"/>
      <c r="FR214" s="99"/>
      <c r="FS214" s="99"/>
      <c r="FT214" s="99"/>
      <c r="FU214" s="99"/>
    </row>
    <row r="215" spans="4:177" ht="15.75" customHeight="1" x14ac:dyDescent="0.25">
      <c r="D215" s="94"/>
      <c r="FI215" s="99"/>
      <c r="FJ215" s="99"/>
      <c r="FK215" s="99"/>
      <c r="FL215" s="99"/>
      <c r="FM215" s="99"/>
      <c r="FN215" s="99"/>
      <c r="FO215" s="99"/>
      <c r="FP215" s="99"/>
      <c r="FQ215" s="99"/>
      <c r="FR215" s="99"/>
      <c r="FS215" s="99"/>
      <c r="FT215" s="99"/>
      <c r="FU215" s="99"/>
    </row>
    <row r="216" spans="4:177" ht="15.75" customHeight="1" x14ac:dyDescent="0.25">
      <c r="D216" s="94"/>
      <c r="FI216" s="99"/>
      <c r="FJ216" s="99"/>
      <c r="FK216" s="99"/>
      <c r="FL216" s="99"/>
      <c r="FM216" s="99"/>
      <c r="FN216" s="99"/>
      <c r="FO216" s="99"/>
      <c r="FP216" s="99"/>
      <c r="FQ216" s="99"/>
      <c r="FR216" s="99"/>
      <c r="FS216" s="99"/>
      <c r="FT216" s="99"/>
      <c r="FU216" s="99"/>
    </row>
    <row r="217" spans="4:177" ht="15.75" customHeight="1" x14ac:dyDescent="0.25">
      <c r="D217" s="94"/>
      <c r="FI217" s="99"/>
      <c r="FJ217" s="99"/>
      <c r="FK217" s="99"/>
      <c r="FL217" s="99"/>
      <c r="FM217" s="99"/>
      <c r="FN217" s="99"/>
      <c r="FO217" s="99"/>
      <c r="FP217" s="99"/>
      <c r="FQ217" s="99"/>
      <c r="FR217" s="99"/>
      <c r="FS217" s="99"/>
      <c r="FT217" s="99"/>
      <c r="FU217" s="99"/>
    </row>
    <row r="218" spans="4:177" ht="15.75" customHeight="1" x14ac:dyDescent="0.25">
      <c r="D218" s="94"/>
      <c r="FI218" s="99"/>
      <c r="FJ218" s="99"/>
      <c r="FK218" s="99"/>
      <c r="FL218" s="99"/>
      <c r="FM218" s="99"/>
      <c r="FN218" s="99"/>
      <c r="FO218" s="99"/>
      <c r="FP218" s="99"/>
      <c r="FQ218" s="99"/>
      <c r="FR218" s="99"/>
      <c r="FS218" s="99"/>
      <c r="FT218" s="99"/>
      <c r="FU218" s="99"/>
    </row>
    <row r="219" spans="4:177" ht="15.75" customHeight="1" x14ac:dyDescent="0.25">
      <c r="D219" s="94"/>
      <c r="FI219" s="99"/>
      <c r="FJ219" s="99"/>
      <c r="FK219" s="99"/>
      <c r="FL219" s="99"/>
      <c r="FM219" s="99"/>
      <c r="FN219" s="99"/>
      <c r="FO219" s="99"/>
      <c r="FP219" s="99"/>
      <c r="FQ219" s="99"/>
      <c r="FR219" s="99"/>
      <c r="FS219" s="99"/>
      <c r="FT219" s="99"/>
      <c r="FU219" s="99"/>
    </row>
    <row r="220" spans="4:177" ht="15.75" customHeight="1" x14ac:dyDescent="0.25">
      <c r="D220" s="94"/>
      <c r="FI220" s="99"/>
      <c r="FJ220" s="99"/>
      <c r="FK220" s="99"/>
      <c r="FL220" s="99"/>
      <c r="FM220" s="99"/>
      <c r="FN220" s="99"/>
      <c r="FO220" s="99"/>
      <c r="FP220" s="99"/>
      <c r="FQ220" s="99"/>
      <c r="FR220" s="99"/>
      <c r="FS220" s="99"/>
      <c r="FT220" s="99"/>
      <c r="FU220" s="99"/>
    </row>
    <row r="221" spans="4:177" ht="15.75" customHeight="1" x14ac:dyDescent="0.25">
      <c r="D221" s="94"/>
      <c r="FI221" s="99"/>
      <c r="FJ221" s="99"/>
      <c r="FK221" s="99"/>
      <c r="FL221" s="99"/>
      <c r="FM221" s="99"/>
      <c r="FN221" s="99"/>
      <c r="FO221" s="99"/>
      <c r="FP221" s="99"/>
      <c r="FQ221" s="99"/>
      <c r="FR221" s="99"/>
      <c r="FS221" s="99"/>
      <c r="FT221" s="99"/>
      <c r="FU221" s="99"/>
    </row>
    <row r="222" spans="4:177" ht="15.75" customHeight="1" x14ac:dyDescent="0.25">
      <c r="D222" s="94"/>
      <c r="FI222" s="99"/>
      <c r="FJ222" s="99"/>
      <c r="FK222" s="99"/>
      <c r="FL222" s="99"/>
      <c r="FM222" s="99"/>
      <c r="FN222" s="99"/>
      <c r="FO222" s="99"/>
      <c r="FP222" s="99"/>
      <c r="FQ222" s="99"/>
      <c r="FR222" s="99"/>
      <c r="FS222" s="99"/>
      <c r="FT222" s="99"/>
      <c r="FU222" s="99"/>
    </row>
    <row r="223" spans="4:177" ht="15.75" customHeight="1" x14ac:dyDescent="0.25">
      <c r="D223" s="94"/>
      <c r="FI223" s="99"/>
      <c r="FJ223" s="99"/>
      <c r="FK223" s="99"/>
      <c r="FL223" s="99"/>
      <c r="FM223" s="99"/>
      <c r="FN223" s="99"/>
      <c r="FO223" s="99"/>
      <c r="FP223" s="99"/>
      <c r="FQ223" s="99"/>
      <c r="FR223" s="99"/>
      <c r="FS223" s="99"/>
      <c r="FT223" s="99"/>
      <c r="FU223" s="99"/>
    </row>
    <row r="224" spans="4:177" ht="15.75" customHeight="1" x14ac:dyDescent="0.25">
      <c r="D224" s="94"/>
      <c r="FI224" s="99"/>
      <c r="FJ224" s="99"/>
      <c r="FK224" s="99"/>
      <c r="FL224" s="99"/>
      <c r="FM224" s="99"/>
      <c r="FN224" s="99"/>
      <c r="FO224" s="99"/>
      <c r="FP224" s="99"/>
      <c r="FQ224" s="99"/>
      <c r="FR224" s="99"/>
      <c r="FS224" s="99"/>
      <c r="FT224" s="99"/>
      <c r="FU224" s="99"/>
    </row>
    <row r="225" spans="4:177" ht="15.75" customHeight="1" x14ac:dyDescent="0.25">
      <c r="D225" s="94"/>
      <c r="FI225" s="99"/>
      <c r="FJ225" s="99"/>
      <c r="FK225" s="99"/>
      <c r="FL225" s="99"/>
      <c r="FM225" s="99"/>
      <c r="FN225" s="99"/>
      <c r="FO225" s="99"/>
      <c r="FP225" s="99"/>
      <c r="FQ225" s="99"/>
      <c r="FR225" s="99"/>
      <c r="FS225" s="99"/>
      <c r="FT225" s="99"/>
      <c r="FU225" s="99"/>
    </row>
    <row r="226" spans="4:177" ht="15.75" customHeight="1" x14ac:dyDescent="0.25">
      <c r="D226" s="94"/>
      <c r="FI226" s="99"/>
      <c r="FJ226" s="99"/>
      <c r="FK226" s="99"/>
      <c r="FL226" s="99"/>
      <c r="FM226" s="99"/>
      <c r="FN226" s="99"/>
      <c r="FO226" s="99"/>
      <c r="FP226" s="99"/>
      <c r="FQ226" s="99"/>
      <c r="FR226" s="99"/>
      <c r="FS226" s="99"/>
      <c r="FT226" s="99"/>
      <c r="FU226" s="99"/>
    </row>
    <row r="227" spans="4:177" ht="15.75" customHeight="1" x14ac:dyDescent="0.25">
      <c r="D227" s="94"/>
      <c r="FI227" s="99"/>
      <c r="FJ227" s="99"/>
      <c r="FK227" s="99"/>
      <c r="FL227" s="99"/>
      <c r="FM227" s="99"/>
      <c r="FN227" s="99"/>
      <c r="FO227" s="99"/>
      <c r="FP227" s="99"/>
      <c r="FQ227" s="99"/>
      <c r="FR227" s="99"/>
      <c r="FS227" s="99"/>
      <c r="FT227" s="99"/>
      <c r="FU227" s="99"/>
    </row>
    <row r="228" spans="4:177" ht="15.75" customHeight="1" x14ac:dyDescent="0.25">
      <c r="D228" s="94"/>
      <c r="FI228" s="99"/>
      <c r="FJ228" s="99"/>
      <c r="FK228" s="99"/>
      <c r="FL228" s="99"/>
      <c r="FM228" s="99"/>
      <c r="FN228" s="99"/>
      <c r="FO228" s="99"/>
      <c r="FP228" s="99"/>
      <c r="FQ228" s="99"/>
      <c r="FR228" s="99"/>
      <c r="FS228" s="99"/>
      <c r="FT228" s="99"/>
      <c r="FU228" s="99"/>
    </row>
    <row r="229" spans="4:177" ht="15.75" customHeight="1" x14ac:dyDescent="0.25">
      <c r="D229" s="94"/>
      <c r="FI229" s="99"/>
      <c r="FJ229" s="99"/>
      <c r="FK229" s="99"/>
      <c r="FL229" s="99"/>
      <c r="FM229" s="99"/>
      <c r="FN229" s="99"/>
      <c r="FO229" s="99"/>
      <c r="FP229" s="99"/>
      <c r="FQ229" s="99"/>
      <c r="FR229" s="99"/>
      <c r="FS229" s="99"/>
      <c r="FT229" s="99"/>
      <c r="FU229" s="99"/>
    </row>
    <row r="230" spans="4:177" ht="15.75" customHeight="1" x14ac:dyDescent="0.25">
      <c r="D230" s="94"/>
      <c r="FI230" s="99"/>
      <c r="FJ230" s="99"/>
      <c r="FK230" s="99"/>
      <c r="FL230" s="99"/>
      <c r="FM230" s="99"/>
      <c r="FN230" s="99"/>
      <c r="FO230" s="99"/>
      <c r="FP230" s="99"/>
      <c r="FQ230" s="99"/>
      <c r="FR230" s="99"/>
      <c r="FS230" s="99"/>
      <c r="FT230" s="99"/>
      <c r="FU230" s="99"/>
    </row>
    <row r="231" spans="4:177" ht="15.75" customHeight="1" x14ac:dyDescent="0.25">
      <c r="D231" s="94"/>
      <c r="FI231" s="99"/>
      <c r="FJ231" s="99"/>
      <c r="FK231" s="99"/>
      <c r="FL231" s="99"/>
      <c r="FM231" s="99"/>
      <c r="FN231" s="99"/>
      <c r="FO231" s="99"/>
      <c r="FP231" s="99"/>
      <c r="FQ231" s="99"/>
      <c r="FR231" s="99"/>
      <c r="FS231" s="99"/>
      <c r="FT231" s="99"/>
      <c r="FU231" s="99"/>
    </row>
    <row r="232" spans="4:177" ht="15.75" customHeight="1" x14ac:dyDescent="0.25">
      <c r="D232" s="94"/>
      <c r="FI232" s="99"/>
      <c r="FJ232" s="99"/>
      <c r="FK232" s="99"/>
      <c r="FL232" s="99"/>
      <c r="FM232" s="99"/>
      <c r="FN232" s="99"/>
      <c r="FO232" s="99"/>
      <c r="FP232" s="99"/>
      <c r="FQ232" s="99"/>
      <c r="FR232" s="99"/>
      <c r="FS232" s="99"/>
      <c r="FT232" s="99"/>
      <c r="FU232" s="99"/>
    </row>
    <row r="233" spans="4:177" ht="15.75" customHeight="1" x14ac:dyDescent="0.25">
      <c r="D233" s="94"/>
      <c r="FI233" s="99"/>
      <c r="FJ233" s="99"/>
      <c r="FK233" s="99"/>
      <c r="FL233" s="99"/>
      <c r="FM233" s="99"/>
      <c r="FN233" s="99"/>
      <c r="FO233" s="99"/>
      <c r="FP233" s="99"/>
      <c r="FQ233" s="99"/>
      <c r="FR233" s="99"/>
      <c r="FS233" s="99"/>
      <c r="FT233" s="99"/>
      <c r="FU233" s="99"/>
    </row>
    <row r="234" spans="4:177" ht="15.75" customHeight="1" x14ac:dyDescent="0.25">
      <c r="D234" s="94"/>
      <c r="FI234" s="99"/>
      <c r="FJ234" s="99"/>
      <c r="FK234" s="99"/>
      <c r="FL234" s="99"/>
      <c r="FM234" s="99"/>
      <c r="FN234" s="99"/>
      <c r="FO234" s="99"/>
      <c r="FP234" s="99"/>
      <c r="FQ234" s="99"/>
      <c r="FR234" s="99"/>
      <c r="FS234" s="99"/>
      <c r="FT234" s="99"/>
      <c r="FU234" s="99"/>
    </row>
    <row r="235" spans="4:177" ht="15.75" customHeight="1" x14ac:dyDescent="0.25">
      <c r="D235" s="94"/>
      <c r="FI235" s="99"/>
      <c r="FJ235" s="99"/>
      <c r="FK235" s="99"/>
      <c r="FL235" s="99"/>
      <c r="FM235" s="99"/>
      <c r="FN235" s="99"/>
      <c r="FO235" s="99"/>
      <c r="FP235" s="99"/>
      <c r="FQ235" s="99"/>
      <c r="FR235" s="99"/>
      <c r="FS235" s="99"/>
      <c r="FT235" s="99"/>
      <c r="FU235" s="99"/>
    </row>
    <row r="236" spans="4:177" ht="15.75" customHeight="1" x14ac:dyDescent="0.25">
      <c r="D236" s="94"/>
      <c r="FI236" s="99"/>
      <c r="FJ236" s="99"/>
      <c r="FK236" s="99"/>
      <c r="FL236" s="99"/>
      <c r="FM236" s="99"/>
      <c r="FN236" s="99"/>
      <c r="FO236" s="99"/>
      <c r="FP236" s="99"/>
      <c r="FQ236" s="99"/>
      <c r="FR236" s="99"/>
      <c r="FS236" s="99"/>
      <c r="FT236" s="99"/>
      <c r="FU236" s="99"/>
    </row>
    <row r="237" spans="4:177" ht="15.75" customHeight="1" x14ac:dyDescent="0.25">
      <c r="D237" s="94"/>
      <c r="FI237" s="99"/>
      <c r="FJ237" s="99"/>
      <c r="FK237" s="99"/>
      <c r="FL237" s="99"/>
      <c r="FM237" s="99"/>
      <c r="FN237" s="99"/>
      <c r="FO237" s="99"/>
      <c r="FP237" s="99"/>
      <c r="FQ237" s="99"/>
      <c r="FR237" s="99"/>
      <c r="FS237" s="99"/>
      <c r="FT237" s="99"/>
      <c r="FU237" s="99"/>
    </row>
    <row r="238" spans="4:177" ht="15.75" customHeight="1" x14ac:dyDescent="0.25">
      <c r="D238" s="94"/>
      <c r="FI238" s="99"/>
      <c r="FJ238" s="99"/>
      <c r="FK238" s="99"/>
      <c r="FL238" s="99"/>
      <c r="FM238" s="99"/>
      <c r="FN238" s="99"/>
      <c r="FO238" s="99"/>
      <c r="FP238" s="99"/>
      <c r="FQ238" s="99"/>
      <c r="FR238" s="99"/>
      <c r="FS238" s="99"/>
      <c r="FT238" s="99"/>
      <c r="FU238" s="99"/>
    </row>
    <row r="239" spans="4:177" ht="15.75" customHeight="1" x14ac:dyDescent="0.25">
      <c r="D239" s="94"/>
      <c r="FI239" s="99"/>
      <c r="FJ239" s="99"/>
      <c r="FK239" s="99"/>
      <c r="FL239" s="99"/>
      <c r="FM239" s="99"/>
      <c r="FN239" s="99"/>
      <c r="FO239" s="99"/>
      <c r="FP239" s="99"/>
      <c r="FQ239" s="99"/>
      <c r="FR239" s="99"/>
      <c r="FS239" s="99"/>
      <c r="FT239" s="99"/>
      <c r="FU239" s="99"/>
    </row>
    <row r="240" spans="4:177" ht="15.75" customHeight="1" x14ac:dyDescent="0.25">
      <c r="D240" s="94"/>
      <c r="FI240" s="99"/>
      <c r="FJ240" s="99"/>
      <c r="FK240" s="99"/>
      <c r="FL240" s="99"/>
      <c r="FM240" s="99"/>
      <c r="FN240" s="99"/>
      <c r="FO240" s="99"/>
      <c r="FP240" s="99"/>
      <c r="FQ240" s="99"/>
      <c r="FR240" s="99"/>
      <c r="FS240" s="99"/>
      <c r="FT240" s="99"/>
      <c r="FU240" s="99"/>
    </row>
    <row r="241" spans="4:177" ht="15.75" customHeight="1" x14ac:dyDescent="0.25">
      <c r="D241" s="94"/>
      <c r="FI241" s="99"/>
      <c r="FJ241" s="99"/>
      <c r="FK241" s="99"/>
      <c r="FL241" s="99"/>
      <c r="FM241" s="99"/>
      <c r="FN241" s="99"/>
      <c r="FO241" s="99"/>
      <c r="FP241" s="99"/>
      <c r="FQ241" s="99"/>
      <c r="FR241" s="99"/>
      <c r="FS241" s="99"/>
      <c r="FT241" s="99"/>
      <c r="FU241" s="99"/>
    </row>
    <row r="242" spans="4:177" ht="15.75" customHeight="1" x14ac:dyDescent="0.25">
      <c r="D242" s="94"/>
      <c r="FI242" s="99"/>
      <c r="FJ242" s="99"/>
      <c r="FK242" s="99"/>
      <c r="FL242" s="99"/>
      <c r="FM242" s="99"/>
      <c r="FN242" s="99"/>
      <c r="FO242" s="99"/>
      <c r="FP242" s="99"/>
      <c r="FQ242" s="99"/>
      <c r="FR242" s="99"/>
      <c r="FS242" s="99"/>
      <c r="FT242" s="99"/>
      <c r="FU242" s="99"/>
    </row>
    <row r="243" spans="4:177" ht="15.75" customHeight="1" x14ac:dyDescent="0.25">
      <c r="D243" s="94"/>
      <c r="FI243" s="99"/>
      <c r="FJ243" s="99"/>
      <c r="FK243" s="99"/>
      <c r="FL243" s="99"/>
      <c r="FM243" s="99"/>
      <c r="FN243" s="99"/>
      <c r="FO243" s="99"/>
      <c r="FP243" s="99"/>
      <c r="FQ243" s="99"/>
      <c r="FR243" s="99"/>
      <c r="FS243" s="99"/>
      <c r="FT243" s="99"/>
      <c r="FU243" s="99"/>
    </row>
    <row r="244" spans="4:177" ht="15.75" customHeight="1" x14ac:dyDescent="0.25">
      <c r="D244" s="94"/>
      <c r="FI244" s="99"/>
      <c r="FJ244" s="99"/>
      <c r="FK244" s="99"/>
      <c r="FL244" s="99"/>
      <c r="FM244" s="99"/>
      <c r="FN244" s="99"/>
      <c r="FO244" s="99"/>
      <c r="FP244" s="99"/>
      <c r="FQ244" s="99"/>
      <c r="FR244" s="99"/>
      <c r="FS244" s="99"/>
      <c r="FT244" s="99"/>
      <c r="FU244" s="99"/>
    </row>
    <row r="245" spans="4:177" ht="15.75" customHeight="1" x14ac:dyDescent="0.25">
      <c r="D245" s="94"/>
      <c r="FI245" s="99"/>
      <c r="FJ245" s="99"/>
      <c r="FK245" s="99"/>
      <c r="FL245" s="99"/>
      <c r="FM245" s="99"/>
      <c r="FN245" s="99"/>
      <c r="FO245" s="99"/>
      <c r="FP245" s="99"/>
      <c r="FQ245" s="99"/>
      <c r="FR245" s="99"/>
      <c r="FS245" s="99"/>
      <c r="FT245" s="99"/>
      <c r="FU245" s="99"/>
    </row>
    <row r="246" spans="4:177" ht="15.75" customHeight="1" x14ac:dyDescent="0.25">
      <c r="D246" s="94"/>
      <c r="FI246" s="99"/>
      <c r="FJ246" s="99"/>
      <c r="FK246" s="99"/>
      <c r="FL246" s="99"/>
      <c r="FM246" s="99"/>
      <c r="FN246" s="99"/>
      <c r="FO246" s="99"/>
      <c r="FP246" s="99"/>
      <c r="FQ246" s="99"/>
      <c r="FR246" s="99"/>
      <c r="FS246" s="99"/>
      <c r="FT246" s="99"/>
      <c r="FU246" s="99"/>
    </row>
    <row r="247" spans="4:177" ht="15.75" customHeight="1" x14ac:dyDescent="0.25">
      <c r="D247" s="94"/>
      <c r="FI247" s="99"/>
      <c r="FJ247" s="99"/>
      <c r="FK247" s="99"/>
      <c r="FL247" s="99"/>
      <c r="FM247" s="99"/>
      <c r="FN247" s="99"/>
      <c r="FO247" s="99"/>
      <c r="FP247" s="99"/>
      <c r="FQ247" s="99"/>
      <c r="FR247" s="99"/>
      <c r="FS247" s="99"/>
      <c r="FT247" s="99"/>
      <c r="FU247" s="99"/>
    </row>
    <row r="248" spans="4:177" ht="15.75" customHeight="1" x14ac:dyDescent="0.25">
      <c r="D248" s="94"/>
      <c r="FI248" s="99"/>
      <c r="FJ248" s="99"/>
      <c r="FK248" s="99"/>
      <c r="FL248" s="99"/>
      <c r="FM248" s="99"/>
      <c r="FN248" s="99"/>
      <c r="FO248" s="99"/>
      <c r="FP248" s="99"/>
      <c r="FQ248" s="99"/>
      <c r="FR248" s="99"/>
      <c r="FS248" s="99"/>
      <c r="FT248" s="99"/>
      <c r="FU248" s="99"/>
    </row>
    <row r="249" spans="4:177" ht="15.75" customHeight="1" x14ac:dyDescent="0.25">
      <c r="D249" s="94"/>
      <c r="FI249" s="99"/>
      <c r="FJ249" s="99"/>
      <c r="FK249" s="99"/>
      <c r="FL249" s="99"/>
      <c r="FM249" s="99"/>
      <c r="FN249" s="99"/>
      <c r="FO249" s="99"/>
      <c r="FP249" s="99"/>
      <c r="FQ249" s="99"/>
      <c r="FR249" s="99"/>
      <c r="FS249" s="99"/>
      <c r="FT249" s="99"/>
      <c r="FU249" s="99"/>
    </row>
  </sheetData>
  <mergeCells count="57">
    <mergeCell ref="FU7:FU8"/>
    <mergeCell ref="FL7:FL8"/>
    <mergeCell ref="FM7:FM8"/>
    <mergeCell ref="FN7:FN8"/>
    <mergeCell ref="FO7:FO8"/>
    <mergeCell ref="FP7:FP8"/>
    <mergeCell ref="FQ7:FQ8"/>
    <mergeCell ref="FR7:FR8"/>
    <mergeCell ref="G12:G46"/>
    <mergeCell ref="FJ7:FJ8"/>
    <mergeCell ref="FK7:FK8"/>
    <mergeCell ref="FS7:FS8"/>
    <mergeCell ref="FT7:FT8"/>
    <mergeCell ref="FE7:FE8"/>
    <mergeCell ref="FF7:FF8"/>
    <mergeCell ref="FG7:FG8"/>
    <mergeCell ref="FH7:FH8"/>
    <mergeCell ref="FI7:FI8"/>
    <mergeCell ref="A1:G1"/>
    <mergeCell ref="R2:R5"/>
    <mergeCell ref="A3:G3"/>
    <mergeCell ref="A4:G4"/>
    <mergeCell ref="A5:G5"/>
    <mergeCell ref="A7:A11"/>
    <mergeCell ref="F7:F11"/>
    <mergeCell ref="A6:G6"/>
    <mergeCell ref="H7:Q7"/>
    <mergeCell ref="R7:AA7"/>
    <mergeCell ref="B7:B11"/>
    <mergeCell ref="C7:C11"/>
    <mergeCell ref="D7:D11"/>
    <mergeCell ref="E7:E11"/>
    <mergeCell ref="AB7:AK7"/>
    <mergeCell ref="AL7:AU7"/>
    <mergeCell ref="AV7:BE7"/>
    <mergeCell ref="BF7:BO7"/>
    <mergeCell ref="BP7:BY7"/>
    <mergeCell ref="BZ7:CI7"/>
    <mergeCell ref="CJ7:CS7"/>
    <mergeCell ref="CT7:DC7"/>
    <mergeCell ref="DD7:DM7"/>
    <mergeCell ref="DN7:DW7"/>
    <mergeCell ref="DX7:EG7"/>
    <mergeCell ref="EH7:EQ7"/>
    <mergeCell ref="ER7:ER8"/>
    <mergeCell ref="ES7:ES8"/>
    <mergeCell ref="ET7:ET8"/>
    <mergeCell ref="EU7:EU8"/>
    <mergeCell ref="EV7:EV8"/>
    <mergeCell ref="EW7:EW8"/>
    <mergeCell ref="EX7:EX8"/>
    <mergeCell ref="EY7:EY8"/>
    <mergeCell ref="EZ7:EZ8"/>
    <mergeCell ref="FA7:FA8"/>
    <mergeCell ref="FB7:FB8"/>
    <mergeCell ref="FC7:FC8"/>
    <mergeCell ref="FD7:FD8"/>
  </mergeCells>
  <conditionalFormatting sqref="FH1:FH249">
    <cfRule type="cellIs" dxfId="13" priority="1" operator="greaterThan">
      <formula>100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outlinePr summaryBelow="0" summaryRight="0"/>
  </sheetPr>
  <dimension ref="A1:FU249"/>
  <sheetViews>
    <sheetView workbookViewId="0">
      <pane xSplit="7" ySplit="1" topLeftCell="H2" activePane="bottomRight" state="frozen"/>
      <selection pane="topRight" activeCell="H1" sqref="H1"/>
      <selection pane="bottomLeft" activeCell="A2" sqref="A2"/>
      <selection pane="bottomRight" activeCell="H2" sqref="H2"/>
    </sheetView>
  </sheetViews>
  <sheetFormatPr defaultColWidth="12.6640625" defaultRowHeight="15" customHeight="1" x14ac:dyDescent="0.25"/>
  <cols>
    <col min="1" max="1" width="8.109375" customWidth="1"/>
    <col min="2" max="2" width="7.109375" customWidth="1"/>
    <col min="3" max="3" width="7.6640625" customWidth="1"/>
    <col min="4" max="4" width="15.109375" customWidth="1"/>
    <col min="5" max="5" width="48" customWidth="1"/>
    <col min="6" max="6" width="12.88671875" customWidth="1"/>
    <col min="7" max="7" width="8.109375" customWidth="1"/>
    <col min="8" max="8" width="6.33203125" customWidth="1"/>
    <col min="9" max="9" width="7.6640625" customWidth="1"/>
    <col min="10" max="10" width="6.6640625" customWidth="1"/>
    <col min="11" max="11" width="5.88671875" customWidth="1"/>
    <col min="12" max="12" width="5.6640625" customWidth="1"/>
    <col min="13" max="13" width="5.33203125" customWidth="1"/>
    <col min="14" max="14" width="5.77734375" customWidth="1"/>
    <col min="15" max="15" width="6.21875" customWidth="1"/>
    <col min="16" max="16" width="6.44140625" customWidth="1"/>
    <col min="17" max="17" width="4.6640625" customWidth="1"/>
    <col min="18" max="18" width="7.21875" customWidth="1"/>
    <col min="19" max="19" width="6.88671875" customWidth="1"/>
    <col min="20" max="21" width="6" customWidth="1"/>
    <col min="22" max="22" width="6.21875" customWidth="1"/>
    <col min="23" max="23" width="7.109375" customWidth="1"/>
    <col min="24" max="24" width="6.77734375" customWidth="1"/>
    <col min="25" max="25" width="8" customWidth="1"/>
    <col min="26" max="26" width="7.33203125" customWidth="1"/>
    <col min="27" max="27" width="6" customWidth="1"/>
    <col min="28" max="28" width="7.44140625" customWidth="1"/>
    <col min="29" max="30" width="7.6640625" customWidth="1"/>
    <col min="31" max="31" width="6.6640625" customWidth="1"/>
    <col min="32" max="32" width="8.109375" customWidth="1"/>
    <col min="33" max="34" width="7.33203125" customWidth="1"/>
    <col min="35" max="35" width="6.88671875" customWidth="1"/>
    <col min="36" max="36" width="8.44140625" customWidth="1"/>
    <col min="37" max="37" width="7.6640625" customWidth="1"/>
    <col min="38" max="39" width="7.21875" customWidth="1"/>
    <col min="40" max="40" width="7.44140625" customWidth="1"/>
    <col min="41" max="41" width="6.109375" customWidth="1"/>
    <col min="42" max="42" width="7.33203125" customWidth="1"/>
    <col min="43" max="43" width="7.6640625" customWidth="1"/>
    <col min="44" max="44" width="6.6640625" customWidth="1"/>
    <col min="45" max="45" width="6.88671875" customWidth="1"/>
    <col min="46" max="46" width="6.21875" customWidth="1"/>
    <col min="47" max="48" width="6.77734375" customWidth="1"/>
    <col min="49" max="49" width="6.33203125" customWidth="1"/>
    <col min="50" max="50" width="6.44140625" customWidth="1"/>
    <col min="51" max="51" width="8.21875" customWidth="1"/>
    <col min="52" max="52" width="7.88671875" customWidth="1"/>
    <col min="53" max="53" width="7.109375" customWidth="1"/>
    <col min="54" max="54" width="5.77734375" customWidth="1"/>
    <col min="55" max="55" width="4.88671875" customWidth="1"/>
    <col min="56" max="56" width="5.6640625" customWidth="1"/>
    <col min="57" max="57" width="5.109375" customWidth="1"/>
    <col min="58" max="58" width="6" customWidth="1"/>
    <col min="59" max="60" width="7" customWidth="1"/>
    <col min="61" max="61" width="7.88671875" customWidth="1"/>
    <col min="62" max="62" width="6.33203125" customWidth="1"/>
    <col min="63" max="63" width="6.44140625" customWidth="1"/>
    <col min="64" max="64" width="6.6640625" customWidth="1"/>
    <col min="65" max="65" width="7" customWidth="1"/>
    <col min="66" max="66" width="6.109375" customWidth="1"/>
    <col min="67" max="67" width="5.77734375" customWidth="1"/>
    <col min="68" max="68" width="7.109375" customWidth="1"/>
    <col min="69" max="69" width="8.109375" customWidth="1"/>
    <col min="70" max="70" width="7.21875" customWidth="1"/>
    <col min="71" max="71" width="7.6640625" customWidth="1"/>
    <col min="72" max="72" width="5.88671875" customWidth="1"/>
    <col min="73" max="73" width="5.6640625" customWidth="1"/>
    <col min="74" max="74" width="6.109375" customWidth="1"/>
    <col min="75" max="75" width="6.88671875" customWidth="1"/>
    <col min="76" max="76" width="6.6640625" customWidth="1"/>
    <col min="77" max="77" width="6.21875" customWidth="1"/>
    <col min="78" max="78" width="6.33203125" customWidth="1"/>
    <col min="79" max="79" width="6.6640625" customWidth="1"/>
    <col min="80" max="80" width="6.21875" customWidth="1"/>
    <col min="81" max="82" width="6.77734375" customWidth="1"/>
    <col min="83" max="83" width="7.44140625" customWidth="1"/>
    <col min="84" max="84" width="7.77734375" customWidth="1"/>
    <col min="85" max="85" width="8.77734375" customWidth="1"/>
    <col min="86" max="86" width="6.44140625" customWidth="1"/>
    <col min="87" max="87" width="6.88671875" customWidth="1"/>
    <col min="88" max="88" width="5.77734375" customWidth="1"/>
    <col min="89" max="89" width="7" customWidth="1"/>
    <col min="90" max="90" width="8.44140625" customWidth="1"/>
    <col min="91" max="91" width="8.21875" customWidth="1"/>
    <col min="92" max="92" width="7.44140625" customWidth="1"/>
    <col min="93" max="93" width="8.33203125" customWidth="1"/>
    <col min="94" max="94" width="6.21875" customWidth="1"/>
    <col min="95" max="95" width="7.21875" customWidth="1"/>
    <col min="96" max="96" width="6.21875" customWidth="1"/>
    <col min="97" max="147" width="6.77734375" customWidth="1"/>
    <col min="148" max="148" width="8.77734375" customWidth="1"/>
    <col min="149" max="149" width="8.109375" customWidth="1"/>
    <col min="150" max="150" width="8.21875" customWidth="1"/>
    <col min="151" max="151" width="7.77734375" customWidth="1"/>
    <col min="152" max="152" width="8.109375" customWidth="1"/>
    <col min="153" max="153" width="7.88671875" customWidth="1"/>
    <col min="154" max="154" width="8.21875" customWidth="1"/>
    <col min="155" max="155" width="8.109375" customWidth="1"/>
    <col min="156" max="177" width="8" customWidth="1"/>
  </cols>
  <sheetData>
    <row r="1" spans="1:177" ht="15.75" customHeight="1" x14ac:dyDescent="0.3">
      <c r="A1" s="322" t="s">
        <v>0</v>
      </c>
      <c r="B1" s="320"/>
      <c r="C1" s="320"/>
      <c r="D1" s="320"/>
      <c r="E1" s="320"/>
      <c r="F1" s="320"/>
      <c r="G1" s="321"/>
      <c r="H1" s="1"/>
      <c r="I1" s="1"/>
      <c r="J1" s="1"/>
      <c r="K1" s="1"/>
      <c r="L1" s="1"/>
      <c r="M1" s="1"/>
      <c r="BL1" s="2"/>
      <c r="EV1" s="2"/>
      <c r="FI1" s="3"/>
      <c r="FJ1" s="3"/>
      <c r="FK1" s="3"/>
      <c r="FL1" s="3"/>
      <c r="FM1" s="3"/>
      <c r="FN1" s="3"/>
      <c r="FO1" s="3"/>
      <c r="FP1" s="3"/>
      <c r="FQ1" s="3"/>
      <c r="FR1" s="3"/>
      <c r="FS1" s="3"/>
      <c r="FT1" s="3"/>
      <c r="FU1" s="3"/>
    </row>
    <row r="2" spans="1:177" ht="15.75" customHeight="1" x14ac:dyDescent="0.25">
      <c r="A2" s="4" t="s">
        <v>1</v>
      </c>
      <c r="B2" s="5"/>
      <c r="C2" s="5"/>
      <c r="D2" s="5"/>
      <c r="E2" s="5"/>
      <c r="F2" s="5"/>
      <c r="G2" s="6"/>
      <c r="H2" s="7"/>
      <c r="I2" s="7"/>
      <c r="J2" s="7"/>
      <c r="K2" s="7"/>
      <c r="L2" s="7"/>
      <c r="M2" s="7"/>
      <c r="R2" s="323" t="s">
        <v>85</v>
      </c>
      <c r="FI2" s="3"/>
      <c r="FJ2" s="3"/>
      <c r="FK2" s="3"/>
      <c r="FL2" s="3"/>
      <c r="FM2" s="3"/>
      <c r="FN2" s="3"/>
      <c r="FO2" s="3"/>
      <c r="FP2" s="3"/>
      <c r="FQ2" s="3"/>
      <c r="FR2" s="3"/>
      <c r="FS2" s="3"/>
      <c r="FT2" s="3"/>
      <c r="FU2" s="3"/>
    </row>
    <row r="3" spans="1:177" ht="15.75" customHeight="1" x14ac:dyDescent="0.25">
      <c r="A3" s="319" t="s">
        <v>86</v>
      </c>
      <c r="B3" s="320"/>
      <c r="C3" s="320"/>
      <c r="D3" s="320"/>
      <c r="E3" s="320"/>
      <c r="F3" s="320"/>
      <c r="G3" s="321"/>
      <c r="H3" s="8"/>
      <c r="I3" s="8"/>
      <c r="J3" s="8"/>
      <c r="K3" s="8"/>
      <c r="L3" s="8"/>
      <c r="M3" s="8"/>
      <c r="R3" s="314"/>
      <c r="T3" s="9"/>
      <c r="FI3" s="3"/>
      <c r="FJ3" s="3"/>
      <c r="FK3" s="3"/>
      <c r="FL3" s="3"/>
      <c r="FM3" s="3"/>
      <c r="FN3" s="3"/>
      <c r="FO3" s="3"/>
      <c r="FP3" s="3"/>
      <c r="FQ3" s="3"/>
      <c r="FR3" s="3"/>
      <c r="FS3" s="3"/>
      <c r="FT3" s="3"/>
      <c r="FU3" s="3"/>
    </row>
    <row r="4" spans="1:177" ht="15.75" customHeight="1" x14ac:dyDescent="0.25">
      <c r="A4" s="319" t="s">
        <v>87</v>
      </c>
      <c r="B4" s="320"/>
      <c r="C4" s="320"/>
      <c r="D4" s="320"/>
      <c r="E4" s="320"/>
      <c r="F4" s="320"/>
      <c r="G4" s="321"/>
      <c r="H4" s="8"/>
      <c r="I4" s="8"/>
      <c r="J4" s="8"/>
      <c r="K4" s="8"/>
      <c r="L4" s="8"/>
      <c r="M4" s="8"/>
      <c r="R4" s="314"/>
      <c r="FI4" s="3"/>
      <c r="FJ4" s="3"/>
      <c r="FK4" s="3"/>
      <c r="FL4" s="3"/>
      <c r="FM4" s="3"/>
      <c r="FN4" s="3"/>
      <c r="FO4" s="3"/>
      <c r="FP4" s="3"/>
      <c r="FQ4" s="3"/>
      <c r="FR4" s="3"/>
      <c r="FS4" s="3"/>
      <c r="FT4" s="3"/>
      <c r="FU4" s="3"/>
    </row>
    <row r="5" spans="1:177" ht="15.75" customHeight="1" x14ac:dyDescent="0.25">
      <c r="A5" s="319" t="s">
        <v>5</v>
      </c>
      <c r="B5" s="320"/>
      <c r="C5" s="320"/>
      <c r="D5" s="320"/>
      <c r="E5" s="320"/>
      <c r="F5" s="320"/>
      <c r="G5" s="321"/>
      <c r="H5" s="10"/>
      <c r="I5" s="10"/>
      <c r="J5" s="10"/>
      <c r="K5" s="10"/>
      <c r="L5" s="10"/>
      <c r="M5" s="10"/>
      <c r="R5" s="315"/>
      <c r="FI5" s="3"/>
      <c r="FJ5" s="3"/>
      <c r="FK5" s="3"/>
      <c r="FL5" s="3"/>
      <c r="FM5" s="3"/>
      <c r="FN5" s="3"/>
      <c r="FO5" s="3"/>
      <c r="FP5" s="3"/>
      <c r="FQ5" s="3"/>
      <c r="FR5" s="3"/>
      <c r="FS5" s="3"/>
      <c r="FT5" s="3"/>
      <c r="FU5" s="3"/>
    </row>
    <row r="6" spans="1:177" ht="15.75" customHeight="1" x14ac:dyDescent="0.25">
      <c r="A6" s="319" t="s">
        <v>6</v>
      </c>
      <c r="B6" s="320"/>
      <c r="C6" s="320"/>
      <c r="D6" s="320"/>
      <c r="E6" s="320"/>
      <c r="F6" s="320"/>
      <c r="G6" s="321"/>
      <c r="H6" s="11"/>
      <c r="I6" s="11"/>
      <c r="J6" s="11"/>
      <c r="K6" s="11"/>
      <c r="L6" s="11"/>
      <c r="M6" s="11"/>
      <c r="FI6" s="3"/>
      <c r="FJ6" s="3"/>
      <c r="FK6" s="3"/>
      <c r="FL6" s="3"/>
      <c r="FM6" s="3"/>
      <c r="FN6" s="3"/>
      <c r="FO6" s="3"/>
      <c r="FP6" s="3"/>
      <c r="FQ6" s="3"/>
      <c r="FR6" s="3"/>
      <c r="FS6" s="3"/>
      <c r="FT6" s="3"/>
      <c r="FU6" s="3"/>
    </row>
    <row r="7" spans="1:177" ht="35.25" customHeight="1" x14ac:dyDescent="0.25">
      <c r="A7" s="313" t="s">
        <v>7</v>
      </c>
      <c r="B7" s="324" t="s">
        <v>8</v>
      </c>
      <c r="C7" s="324" t="s">
        <v>9</v>
      </c>
      <c r="D7" s="325" t="s">
        <v>10</v>
      </c>
      <c r="E7" s="324" t="s">
        <v>11</v>
      </c>
      <c r="F7" s="316" t="s">
        <v>12</v>
      </c>
      <c r="G7" s="12"/>
      <c r="H7" s="312" t="s">
        <v>13</v>
      </c>
      <c r="I7" s="310"/>
      <c r="J7" s="310"/>
      <c r="K7" s="310"/>
      <c r="L7" s="310"/>
      <c r="M7" s="310"/>
      <c r="N7" s="310"/>
      <c r="O7" s="310"/>
      <c r="P7" s="310"/>
      <c r="Q7" s="311"/>
      <c r="R7" s="309" t="s">
        <v>14</v>
      </c>
      <c r="S7" s="310"/>
      <c r="T7" s="310"/>
      <c r="U7" s="310"/>
      <c r="V7" s="310"/>
      <c r="W7" s="310"/>
      <c r="X7" s="310"/>
      <c r="Y7" s="310"/>
      <c r="Z7" s="310"/>
      <c r="AA7" s="311"/>
      <c r="AB7" s="312" t="s">
        <v>15</v>
      </c>
      <c r="AC7" s="310"/>
      <c r="AD7" s="310"/>
      <c r="AE7" s="310"/>
      <c r="AF7" s="310"/>
      <c r="AG7" s="310"/>
      <c r="AH7" s="310"/>
      <c r="AI7" s="310"/>
      <c r="AJ7" s="310"/>
      <c r="AK7" s="311"/>
      <c r="AL7" s="309" t="s">
        <v>16</v>
      </c>
      <c r="AM7" s="310"/>
      <c r="AN7" s="310"/>
      <c r="AO7" s="310"/>
      <c r="AP7" s="310"/>
      <c r="AQ7" s="310"/>
      <c r="AR7" s="310"/>
      <c r="AS7" s="310"/>
      <c r="AT7" s="310"/>
      <c r="AU7" s="311"/>
      <c r="AV7" s="312" t="s">
        <v>17</v>
      </c>
      <c r="AW7" s="310"/>
      <c r="AX7" s="310"/>
      <c r="AY7" s="310"/>
      <c r="AZ7" s="310"/>
      <c r="BA7" s="310"/>
      <c r="BB7" s="310"/>
      <c r="BC7" s="310"/>
      <c r="BD7" s="310"/>
      <c r="BE7" s="311"/>
      <c r="BF7" s="309" t="s">
        <v>18</v>
      </c>
      <c r="BG7" s="310"/>
      <c r="BH7" s="310"/>
      <c r="BI7" s="310"/>
      <c r="BJ7" s="310"/>
      <c r="BK7" s="310"/>
      <c r="BL7" s="310"/>
      <c r="BM7" s="310"/>
      <c r="BN7" s="310"/>
      <c r="BO7" s="311"/>
      <c r="BP7" s="312" t="s">
        <v>19</v>
      </c>
      <c r="BQ7" s="310"/>
      <c r="BR7" s="310"/>
      <c r="BS7" s="310"/>
      <c r="BT7" s="310"/>
      <c r="BU7" s="310"/>
      <c r="BV7" s="310"/>
      <c r="BW7" s="310"/>
      <c r="BX7" s="310"/>
      <c r="BY7" s="311"/>
      <c r="BZ7" s="309" t="s">
        <v>20</v>
      </c>
      <c r="CA7" s="310"/>
      <c r="CB7" s="310"/>
      <c r="CC7" s="310"/>
      <c r="CD7" s="310"/>
      <c r="CE7" s="310"/>
      <c r="CF7" s="310"/>
      <c r="CG7" s="310"/>
      <c r="CH7" s="310"/>
      <c r="CI7" s="311"/>
      <c r="CJ7" s="312" t="s">
        <v>21</v>
      </c>
      <c r="CK7" s="310"/>
      <c r="CL7" s="310"/>
      <c r="CM7" s="310"/>
      <c r="CN7" s="310"/>
      <c r="CO7" s="310"/>
      <c r="CP7" s="310"/>
      <c r="CQ7" s="310"/>
      <c r="CR7" s="310"/>
      <c r="CS7" s="311"/>
      <c r="CT7" s="309" t="s">
        <v>22</v>
      </c>
      <c r="CU7" s="310"/>
      <c r="CV7" s="310"/>
      <c r="CW7" s="310"/>
      <c r="CX7" s="310"/>
      <c r="CY7" s="310"/>
      <c r="CZ7" s="310"/>
      <c r="DA7" s="310"/>
      <c r="DB7" s="310"/>
      <c r="DC7" s="311"/>
      <c r="DD7" s="312" t="s">
        <v>23</v>
      </c>
      <c r="DE7" s="310"/>
      <c r="DF7" s="310"/>
      <c r="DG7" s="310"/>
      <c r="DH7" s="310"/>
      <c r="DI7" s="310"/>
      <c r="DJ7" s="310"/>
      <c r="DK7" s="310"/>
      <c r="DL7" s="310"/>
      <c r="DM7" s="311"/>
      <c r="DN7" s="309" t="s">
        <v>24</v>
      </c>
      <c r="DO7" s="310"/>
      <c r="DP7" s="310"/>
      <c r="DQ7" s="310"/>
      <c r="DR7" s="310"/>
      <c r="DS7" s="310"/>
      <c r="DT7" s="310"/>
      <c r="DU7" s="310"/>
      <c r="DV7" s="310"/>
      <c r="DW7" s="311"/>
      <c r="DX7" s="301" t="s">
        <v>25</v>
      </c>
      <c r="DY7" s="302"/>
      <c r="DZ7" s="302"/>
      <c r="EA7" s="302"/>
      <c r="EB7" s="302"/>
      <c r="EC7" s="302"/>
      <c r="ED7" s="302"/>
      <c r="EE7" s="302"/>
      <c r="EF7" s="302"/>
      <c r="EG7" s="303"/>
      <c r="EH7" s="304" t="s">
        <v>26</v>
      </c>
      <c r="EI7" s="305"/>
      <c r="EJ7" s="305"/>
      <c r="EK7" s="305"/>
      <c r="EL7" s="305"/>
      <c r="EM7" s="305"/>
      <c r="EN7" s="305"/>
      <c r="EO7" s="305"/>
      <c r="EP7" s="305"/>
      <c r="EQ7" s="306"/>
      <c r="ER7" s="307" t="s">
        <v>13</v>
      </c>
      <c r="ES7" s="297" t="s">
        <v>14</v>
      </c>
      <c r="ET7" s="297" t="s">
        <v>15</v>
      </c>
      <c r="EU7" s="297" t="s">
        <v>16</v>
      </c>
      <c r="EV7" s="297" t="s">
        <v>17</v>
      </c>
      <c r="EW7" s="297" t="s">
        <v>18</v>
      </c>
      <c r="EX7" s="297" t="s">
        <v>19</v>
      </c>
      <c r="EY7" s="297" t="s">
        <v>20</v>
      </c>
      <c r="EZ7" s="297" t="s">
        <v>21</v>
      </c>
      <c r="FA7" s="297" t="s">
        <v>22</v>
      </c>
      <c r="FB7" s="297" t="s">
        <v>23</v>
      </c>
      <c r="FC7" s="299" t="s">
        <v>24</v>
      </c>
      <c r="FD7" s="299" t="s">
        <v>25</v>
      </c>
      <c r="FE7" s="299" t="s">
        <v>26</v>
      </c>
      <c r="FF7" s="331" t="s">
        <v>27</v>
      </c>
      <c r="FG7" s="331" t="s">
        <v>28</v>
      </c>
      <c r="FH7" s="332" t="s">
        <v>29</v>
      </c>
      <c r="FI7" s="329" t="s">
        <v>30</v>
      </c>
      <c r="FJ7" s="329" t="s">
        <v>31</v>
      </c>
      <c r="FK7" s="329" t="s">
        <v>32</v>
      </c>
      <c r="FL7" s="329" t="s">
        <v>33</v>
      </c>
      <c r="FM7" s="329" t="s">
        <v>34</v>
      </c>
      <c r="FN7" s="329" t="s">
        <v>35</v>
      </c>
      <c r="FO7" s="329" t="s">
        <v>36</v>
      </c>
      <c r="FP7" s="329" t="s">
        <v>37</v>
      </c>
      <c r="FQ7" s="329" t="s">
        <v>38</v>
      </c>
      <c r="FR7" s="329" t="s">
        <v>39</v>
      </c>
      <c r="FS7" s="329" t="s">
        <v>40</v>
      </c>
      <c r="FT7" s="329" t="s">
        <v>41</v>
      </c>
      <c r="FU7" s="330" t="s">
        <v>42</v>
      </c>
    </row>
    <row r="8" spans="1:177" ht="27" customHeight="1" x14ac:dyDescent="0.25">
      <c r="A8" s="314"/>
      <c r="B8" s="317"/>
      <c r="C8" s="317"/>
      <c r="D8" s="317"/>
      <c r="E8" s="317"/>
      <c r="F8" s="317"/>
      <c r="G8" s="13" t="s">
        <v>43</v>
      </c>
      <c r="H8" s="14">
        <v>1</v>
      </c>
      <c r="I8" s="15">
        <v>2</v>
      </c>
      <c r="J8" s="15">
        <v>3</v>
      </c>
      <c r="K8" s="15">
        <v>4</v>
      </c>
      <c r="L8" s="15">
        <v>5</v>
      </c>
      <c r="M8" s="15">
        <v>6</v>
      </c>
      <c r="N8" s="15"/>
      <c r="O8" s="15"/>
      <c r="P8" s="15"/>
      <c r="Q8" s="16"/>
      <c r="R8" s="14">
        <v>7</v>
      </c>
      <c r="S8" s="15">
        <v>8</v>
      </c>
      <c r="T8" s="15">
        <v>9</v>
      </c>
      <c r="U8" s="15">
        <v>10</v>
      </c>
      <c r="V8" s="15">
        <v>11</v>
      </c>
      <c r="W8" s="15">
        <v>12</v>
      </c>
      <c r="X8" s="15"/>
      <c r="Y8" s="15"/>
      <c r="Z8" s="15"/>
      <c r="AA8" s="16"/>
      <c r="AB8" s="14">
        <v>13</v>
      </c>
      <c r="AC8" s="15">
        <v>14</v>
      </c>
      <c r="AD8" s="15">
        <v>15</v>
      </c>
      <c r="AE8" s="15">
        <v>16</v>
      </c>
      <c r="AF8" s="15">
        <v>17</v>
      </c>
      <c r="AG8" s="15">
        <v>18</v>
      </c>
      <c r="AH8" s="15"/>
      <c r="AI8" s="15"/>
      <c r="AJ8" s="15"/>
      <c r="AK8" s="16"/>
      <c r="AL8" s="14">
        <v>19</v>
      </c>
      <c r="AM8" s="15">
        <v>20</v>
      </c>
      <c r="AN8" s="15"/>
      <c r="AO8" s="15"/>
      <c r="AP8" s="15"/>
      <c r="AQ8" s="15"/>
      <c r="AR8" s="15"/>
      <c r="AS8" s="15"/>
      <c r="AT8" s="15"/>
      <c r="AU8" s="16"/>
      <c r="AV8" s="14">
        <v>21</v>
      </c>
      <c r="AW8" s="15">
        <v>22</v>
      </c>
      <c r="AX8" s="15">
        <v>23</v>
      </c>
      <c r="AY8" s="15">
        <v>24</v>
      </c>
      <c r="AZ8" s="15">
        <v>25</v>
      </c>
      <c r="BA8" s="15">
        <v>26</v>
      </c>
      <c r="BB8" s="15"/>
      <c r="BC8" s="15"/>
      <c r="BD8" s="15"/>
      <c r="BE8" s="16"/>
      <c r="BF8" s="14">
        <v>27</v>
      </c>
      <c r="BG8" s="15">
        <v>28</v>
      </c>
      <c r="BH8" s="15">
        <v>29</v>
      </c>
      <c r="BI8" s="15">
        <v>30</v>
      </c>
      <c r="BJ8" s="15">
        <v>31</v>
      </c>
      <c r="BK8" s="15">
        <v>32</v>
      </c>
      <c r="BL8" s="15"/>
      <c r="BM8" s="15"/>
      <c r="BN8" s="15"/>
      <c r="BO8" s="16"/>
      <c r="BP8" s="14">
        <v>33</v>
      </c>
      <c r="BQ8" s="15">
        <v>34</v>
      </c>
      <c r="BR8" s="15"/>
      <c r="BS8" s="15"/>
      <c r="BT8" s="15"/>
      <c r="BU8" s="15"/>
      <c r="BV8" s="15"/>
      <c r="BW8" s="15"/>
      <c r="BX8" s="15"/>
      <c r="BY8" s="16"/>
      <c r="BZ8" s="14">
        <v>35</v>
      </c>
      <c r="CA8" s="15">
        <v>36</v>
      </c>
      <c r="CB8" s="15">
        <v>37</v>
      </c>
      <c r="CC8" s="15">
        <v>38</v>
      </c>
      <c r="CD8" s="15"/>
      <c r="CE8" s="15"/>
      <c r="CF8" s="15"/>
      <c r="CG8" s="15"/>
      <c r="CH8" s="15"/>
      <c r="CI8" s="16"/>
      <c r="CJ8" s="14">
        <v>39</v>
      </c>
      <c r="CK8" s="15">
        <v>40</v>
      </c>
      <c r="CL8" s="15">
        <v>41</v>
      </c>
      <c r="CM8" s="15">
        <v>42</v>
      </c>
      <c r="CN8" s="15">
        <v>43</v>
      </c>
      <c r="CO8" s="15">
        <v>44</v>
      </c>
      <c r="CP8" s="15"/>
      <c r="CQ8" s="15"/>
      <c r="CR8" s="15"/>
      <c r="CS8" s="16"/>
      <c r="CT8" s="14">
        <v>45</v>
      </c>
      <c r="CU8" s="15">
        <v>46</v>
      </c>
      <c r="CV8" s="15">
        <v>47</v>
      </c>
      <c r="CW8" s="15">
        <v>48</v>
      </c>
      <c r="CX8" s="15"/>
      <c r="CY8" s="17"/>
      <c r="CZ8" s="17"/>
      <c r="DA8" s="15"/>
      <c r="DB8" s="15"/>
      <c r="DC8" s="16"/>
      <c r="DD8" s="14">
        <v>49</v>
      </c>
      <c r="DE8" s="15">
        <v>50</v>
      </c>
      <c r="DF8" s="15"/>
      <c r="DG8" s="15"/>
      <c r="DH8" s="15"/>
      <c r="DI8" s="15"/>
      <c r="DJ8" s="15"/>
      <c r="DK8" s="15"/>
      <c r="DL8" s="15"/>
      <c r="DM8" s="16"/>
      <c r="DN8" s="14">
        <v>51</v>
      </c>
      <c r="DO8" s="15">
        <v>52</v>
      </c>
      <c r="DP8" s="15">
        <v>53</v>
      </c>
      <c r="DQ8" s="15">
        <v>54</v>
      </c>
      <c r="DR8" s="15"/>
      <c r="DS8" s="17"/>
      <c r="DT8" s="17"/>
      <c r="DU8" s="15"/>
      <c r="DV8" s="15"/>
      <c r="DW8" s="16"/>
      <c r="DX8" s="18">
        <v>55</v>
      </c>
      <c r="DY8" s="15">
        <v>56</v>
      </c>
      <c r="DZ8" s="15">
        <v>57</v>
      </c>
      <c r="EA8" s="15">
        <v>58</v>
      </c>
      <c r="EB8" s="15">
        <v>59</v>
      </c>
      <c r="EC8" s="15">
        <v>60</v>
      </c>
      <c r="ED8" s="15"/>
      <c r="EE8" s="15"/>
      <c r="EF8" s="15"/>
      <c r="EG8" s="19"/>
      <c r="EH8" s="20">
        <v>61</v>
      </c>
      <c r="EI8" s="21">
        <v>62</v>
      </c>
      <c r="EJ8" s="21"/>
      <c r="EK8" s="21"/>
      <c r="EL8" s="21"/>
      <c r="EM8" s="21"/>
      <c r="EN8" s="21"/>
      <c r="EO8" s="21"/>
      <c r="EP8" s="21"/>
      <c r="EQ8" s="22"/>
      <c r="ER8" s="308"/>
      <c r="ES8" s="298"/>
      <c r="ET8" s="298"/>
      <c r="EU8" s="298"/>
      <c r="EV8" s="298"/>
      <c r="EW8" s="298"/>
      <c r="EX8" s="298"/>
      <c r="EY8" s="298"/>
      <c r="EZ8" s="298"/>
      <c r="FA8" s="298"/>
      <c r="FB8" s="298"/>
      <c r="FC8" s="300"/>
      <c r="FD8" s="300"/>
      <c r="FE8" s="300"/>
      <c r="FF8" s="300"/>
      <c r="FG8" s="300"/>
      <c r="FH8" s="298"/>
      <c r="FI8" s="298"/>
      <c r="FJ8" s="298"/>
      <c r="FK8" s="298"/>
      <c r="FL8" s="298"/>
      <c r="FM8" s="298"/>
      <c r="FN8" s="298"/>
      <c r="FO8" s="298"/>
      <c r="FP8" s="298"/>
      <c r="FQ8" s="298"/>
      <c r="FR8" s="298"/>
      <c r="FS8" s="298"/>
      <c r="FT8" s="298"/>
      <c r="FU8" s="300"/>
    </row>
    <row r="9" spans="1:177" ht="13.2" x14ac:dyDescent="0.25">
      <c r="A9" s="314"/>
      <c r="B9" s="317"/>
      <c r="C9" s="317"/>
      <c r="D9" s="317"/>
      <c r="E9" s="317"/>
      <c r="F9" s="317"/>
      <c r="G9" s="13" t="s">
        <v>44</v>
      </c>
      <c r="H9" s="27">
        <v>44867</v>
      </c>
      <c r="I9" s="25">
        <v>44867</v>
      </c>
      <c r="J9" s="25">
        <v>44868</v>
      </c>
      <c r="K9" s="25">
        <v>44868</v>
      </c>
      <c r="L9" s="25">
        <v>44870</v>
      </c>
      <c r="M9" s="25">
        <v>44870</v>
      </c>
      <c r="N9" s="25"/>
      <c r="O9" s="25"/>
      <c r="P9" s="25"/>
      <c r="Q9" s="26"/>
      <c r="R9" s="27">
        <v>44874</v>
      </c>
      <c r="S9" s="25">
        <v>44874</v>
      </c>
      <c r="T9" s="25">
        <v>44875</v>
      </c>
      <c r="U9" s="25">
        <v>44875</v>
      </c>
      <c r="V9" s="25">
        <v>44877</v>
      </c>
      <c r="W9" s="25">
        <v>44877</v>
      </c>
      <c r="X9" s="25"/>
      <c r="Y9" s="25"/>
      <c r="Z9" s="25"/>
      <c r="AA9" s="26"/>
      <c r="AB9" s="27">
        <v>44881</v>
      </c>
      <c r="AC9" s="25">
        <v>44881</v>
      </c>
      <c r="AD9" s="25">
        <v>44882</v>
      </c>
      <c r="AE9" s="25">
        <v>44882</v>
      </c>
      <c r="AF9" s="25">
        <v>44884</v>
      </c>
      <c r="AG9" s="25">
        <v>44884</v>
      </c>
      <c r="AH9" s="25"/>
      <c r="AI9" s="25"/>
      <c r="AJ9" s="25"/>
      <c r="AK9" s="26"/>
      <c r="AL9" s="27">
        <v>44898</v>
      </c>
      <c r="AM9" s="25">
        <v>44898</v>
      </c>
      <c r="AN9" s="25"/>
      <c r="AO9" s="25"/>
      <c r="AP9" s="25"/>
      <c r="AQ9" s="25"/>
      <c r="AR9" s="25"/>
      <c r="AS9" s="25"/>
      <c r="AT9" s="25"/>
      <c r="AU9" s="26"/>
      <c r="AV9" s="27">
        <v>44902</v>
      </c>
      <c r="AW9" s="27">
        <v>44902</v>
      </c>
      <c r="AX9" s="25">
        <v>44903</v>
      </c>
      <c r="AY9" s="25">
        <v>44903</v>
      </c>
      <c r="AZ9" s="25">
        <v>44905</v>
      </c>
      <c r="BA9" s="25">
        <v>44905</v>
      </c>
      <c r="BB9" s="25"/>
      <c r="BC9" s="25"/>
      <c r="BD9" s="25"/>
      <c r="BE9" s="26"/>
      <c r="BF9" s="27">
        <v>44909</v>
      </c>
      <c r="BG9" s="25">
        <v>44909</v>
      </c>
      <c r="BH9" s="25">
        <v>44910</v>
      </c>
      <c r="BI9" s="25">
        <v>44910</v>
      </c>
      <c r="BJ9" s="25">
        <v>44912</v>
      </c>
      <c r="BK9" s="25">
        <v>44912</v>
      </c>
      <c r="BL9" s="25"/>
      <c r="BM9" s="25"/>
      <c r="BN9" s="25"/>
      <c r="BO9" s="26"/>
      <c r="BP9" s="102">
        <v>44916</v>
      </c>
      <c r="BQ9" s="25">
        <v>44916</v>
      </c>
      <c r="BR9" s="25"/>
      <c r="BS9" s="25"/>
      <c r="BT9" s="25"/>
      <c r="BU9" s="25"/>
      <c r="BV9" s="25"/>
      <c r="BW9" s="25"/>
      <c r="BX9" s="25"/>
      <c r="BY9" s="26"/>
      <c r="BZ9" s="27">
        <v>44937</v>
      </c>
      <c r="CA9" s="28">
        <v>44937</v>
      </c>
      <c r="CB9" s="28">
        <v>44938</v>
      </c>
      <c r="CC9" s="28">
        <v>44938</v>
      </c>
      <c r="CD9" s="28"/>
      <c r="CE9" s="28"/>
      <c r="CF9" s="25"/>
      <c r="CG9" s="25"/>
      <c r="CH9" s="25"/>
      <c r="CI9" s="26"/>
      <c r="CJ9" s="27">
        <v>44944</v>
      </c>
      <c r="CK9" s="25">
        <v>44944</v>
      </c>
      <c r="CL9" s="25">
        <v>44945</v>
      </c>
      <c r="CM9" s="25">
        <v>44945</v>
      </c>
      <c r="CN9" s="25">
        <v>44947</v>
      </c>
      <c r="CO9" s="25">
        <v>44947</v>
      </c>
      <c r="CP9" s="25"/>
      <c r="CQ9" s="25"/>
      <c r="CR9" s="25"/>
      <c r="CS9" s="26"/>
      <c r="CT9" s="27">
        <v>44951</v>
      </c>
      <c r="CU9" s="28">
        <v>44951</v>
      </c>
      <c r="CV9" s="28">
        <v>44954</v>
      </c>
      <c r="CW9" s="28">
        <v>44954</v>
      </c>
      <c r="CX9" s="25"/>
      <c r="CY9" s="25"/>
      <c r="CZ9" s="25"/>
      <c r="DA9" s="25"/>
      <c r="DB9" s="25"/>
      <c r="DC9" s="26"/>
      <c r="DD9" s="27">
        <v>44968</v>
      </c>
      <c r="DE9" s="25">
        <v>44968</v>
      </c>
      <c r="DF9" s="25"/>
      <c r="DG9" s="25"/>
      <c r="DH9" s="25"/>
      <c r="DI9" s="25"/>
      <c r="DJ9" s="25"/>
      <c r="DK9" s="25"/>
      <c r="DL9" s="25"/>
      <c r="DM9" s="26"/>
      <c r="DN9" s="27">
        <v>44972</v>
      </c>
      <c r="DO9" s="25">
        <v>44972</v>
      </c>
      <c r="DP9" s="25">
        <v>44973</v>
      </c>
      <c r="DQ9" s="25">
        <v>44973</v>
      </c>
      <c r="DR9" s="25"/>
      <c r="DS9" s="25"/>
      <c r="DT9" s="25"/>
      <c r="DU9" s="25"/>
      <c r="DV9" s="25"/>
      <c r="DW9" s="26"/>
      <c r="DX9" s="28">
        <v>44979</v>
      </c>
      <c r="DY9" s="25">
        <v>44979</v>
      </c>
      <c r="DZ9" s="25">
        <v>44980</v>
      </c>
      <c r="EA9" s="25">
        <v>44980</v>
      </c>
      <c r="EB9" s="25">
        <v>44982</v>
      </c>
      <c r="EC9" s="25">
        <v>44982</v>
      </c>
      <c r="ED9" s="25"/>
      <c r="EE9" s="25"/>
      <c r="EF9" s="25"/>
      <c r="EG9" s="29"/>
      <c r="EH9" s="30">
        <v>44986</v>
      </c>
      <c r="EI9" s="31">
        <v>44986</v>
      </c>
      <c r="EJ9" s="31"/>
      <c r="EK9" s="31"/>
      <c r="EL9" s="31"/>
      <c r="EM9" s="31"/>
      <c r="EN9" s="31"/>
      <c r="EO9" s="31"/>
      <c r="EP9" s="31"/>
      <c r="EQ9" s="29"/>
      <c r="ER9" s="32">
        <f>COUNT(H9:Q9)</f>
        <v>6</v>
      </c>
      <c r="ES9" s="33">
        <f>COUNT(R9:AA9)</f>
        <v>6</v>
      </c>
      <c r="ET9" s="33">
        <f>COUNT(AB9:AK9)</f>
        <v>6</v>
      </c>
      <c r="EU9" s="33">
        <f>COUNT(AL9:AU9)</f>
        <v>2</v>
      </c>
      <c r="EV9" s="33">
        <f>COUNT(AV9:BE9)</f>
        <v>6</v>
      </c>
      <c r="EW9" s="33">
        <f>COUNT(BF9:BO9)</f>
        <v>6</v>
      </c>
      <c r="EX9" s="33">
        <f>COUNT(BP9:BY9)</f>
        <v>2</v>
      </c>
      <c r="EY9" s="33">
        <f>COUNT(BZ9:CI9)</f>
        <v>4</v>
      </c>
      <c r="EZ9" s="33">
        <f>COUNT(CJ9:CS9)</f>
        <v>6</v>
      </c>
      <c r="FA9" s="33">
        <f>COUNT(CT9:DC9)</f>
        <v>4</v>
      </c>
      <c r="FB9" s="33">
        <f>COUNT(DD9:DM9)</f>
        <v>2</v>
      </c>
      <c r="FC9" s="33">
        <f>COUNT(DN9:DW9)</f>
        <v>4</v>
      </c>
      <c r="FD9" s="33">
        <f>COUNT(DX9:EG9)</f>
        <v>6</v>
      </c>
      <c r="FE9" s="33">
        <f>COUNT(EH9:EQ9)</f>
        <v>2</v>
      </c>
      <c r="FF9" s="34"/>
      <c r="FG9" s="35">
        <f>SUM(ER9:FE9)</f>
        <v>62</v>
      </c>
      <c r="FH9" s="36"/>
      <c r="FI9" s="37"/>
      <c r="FJ9" s="37"/>
      <c r="FK9" s="37"/>
      <c r="FL9" s="37"/>
      <c r="FM9" s="37"/>
      <c r="FN9" s="37"/>
      <c r="FO9" s="37"/>
      <c r="FP9" s="37"/>
      <c r="FQ9" s="37"/>
      <c r="FR9" s="37"/>
      <c r="FS9" s="37"/>
      <c r="FT9" s="37"/>
      <c r="FU9" s="37"/>
    </row>
    <row r="10" spans="1:177" ht="15.75" hidden="1" customHeight="1" x14ac:dyDescent="0.25">
      <c r="A10" s="314"/>
      <c r="B10" s="317"/>
      <c r="C10" s="317"/>
      <c r="D10" s="317"/>
      <c r="E10" s="317"/>
      <c r="F10" s="317"/>
      <c r="G10" s="13"/>
      <c r="H10" s="38"/>
      <c r="I10" s="39"/>
      <c r="J10" s="39"/>
      <c r="K10" s="39"/>
      <c r="L10" s="39"/>
      <c r="M10" s="39">
        <f t="shared" ref="M10:Q10" si="0">COUNTA(M9)</f>
        <v>1</v>
      </c>
      <c r="N10" s="39">
        <f t="shared" si="0"/>
        <v>0</v>
      </c>
      <c r="O10" s="39">
        <f t="shared" si="0"/>
        <v>0</v>
      </c>
      <c r="P10" s="39">
        <f t="shared" si="0"/>
        <v>0</v>
      </c>
      <c r="Q10" s="40">
        <f t="shared" si="0"/>
        <v>0</v>
      </c>
      <c r="R10" s="38"/>
      <c r="S10" s="39"/>
      <c r="T10" s="39"/>
      <c r="U10" s="39"/>
      <c r="V10" s="39"/>
      <c r="W10" s="39"/>
      <c r="X10" s="39"/>
      <c r="Y10" s="39"/>
      <c r="Z10" s="39"/>
      <c r="AA10" s="40"/>
      <c r="AB10" s="38"/>
      <c r="AC10" s="39"/>
      <c r="AD10" s="39"/>
      <c r="AE10" s="39"/>
      <c r="AF10" s="39"/>
      <c r="AG10" s="39"/>
      <c r="AH10" s="39"/>
      <c r="AI10" s="39"/>
      <c r="AJ10" s="39"/>
      <c r="AK10" s="40"/>
      <c r="AL10" s="38"/>
      <c r="AM10" s="39"/>
      <c r="AN10" s="39"/>
      <c r="AO10" s="39"/>
      <c r="AP10" s="39"/>
      <c r="AQ10" s="39"/>
      <c r="AR10" s="39"/>
      <c r="AS10" s="39"/>
      <c r="AT10" s="39"/>
      <c r="AU10" s="40"/>
      <c r="AV10" s="38"/>
      <c r="AW10" s="39"/>
      <c r="AX10" s="39"/>
      <c r="AY10" s="39"/>
      <c r="AZ10" s="39"/>
      <c r="BA10" s="39"/>
      <c r="BB10" s="39"/>
      <c r="BC10" s="39"/>
      <c r="BD10" s="39"/>
      <c r="BE10" s="40"/>
      <c r="BF10" s="38"/>
      <c r="BG10" s="39"/>
      <c r="BH10" s="39"/>
      <c r="BI10" s="39"/>
      <c r="BJ10" s="39"/>
      <c r="BK10" s="39"/>
      <c r="BL10" s="39"/>
      <c r="BM10" s="39"/>
      <c r="BN10" s="39"/>
      <c r="BO10" s="40"/>
      <c r="BP10" s="38"/>
      <c r="BQ10" s="39"/>
      <c r="BR10" s="39"/>
      <c r="BS10" s="39"/>
      <c r="BT10" s="39"/>
      <c r="BU10" s="39"/>
      <c r="BV10" s="39"/>
      <c r="BW10" s="39"/>
      <c r="BX10" s="39"/>
      <c r="BY10" s="40"/>
      <c r="BZ10" s="38"/>
      <c r="CA10" s="39"/>
      <c r="CB10" s="39"/>
      <c r="CC10" s="39"/>
      <c r="CD10" s="39"/>
      <c r="CE10" s="39"/>
      <c r="CF10" s="39"/>
      <c r="CG10" s="39"/>
      <c r="CH10" s="39"/>
      <c r="CI10" s="40"/>
      <c r="CJ10" s="38"/>
      <c r="CK10" s="39"/>
      <c r="CL10" s="39"/>
      <c r="CM10" s="39"/>
      <c r="CN10" s="39"/>
      <c r="CO10" s="39"/>
      <c r="CP10" s="39"/>
      <c r="CQ10" s="39"/>
      <c r="CR10" s="39"/>
      <c r="CS10" s="40"/>
      <c r="CT10" s="38"/>
      <c r="CU10" s="39"/>
      <c r="CV10" s="39"/>
      <c r="CW10" s="39"/>
      <c r="CX10" s="39"/>
      <c r="CY10" s="39"/>
      <c r="CZ10" s="39"/>
      <c r="DA10" s="39"/>
      <c r="DB10" s="39"/>
      <c r="DC10" s="40"/>
      <c r="DD10" s="38"/>
      <c r="DE10" s="39"/>
      <c r="DF10" s="39"/>
      <c r="DG10" s="39"/>
      <c r="DH10" s="39"/>
      <c r="DI10" s="39"/>
      <c r="DJ10" s="39"/>
      <c r="DK10" s="39"/>
      <c r="DL10" s="39"/>
      <c r="DM10" s="40"/>
      <c r="DN10" s="38"/>
      <c r="DO10" s="39"/>
      <c r="DP10" s="39"/>
      <c r="DQ10" s="39"/>
      <c r="DR10" s="39"/>
      <c r="DS10" s="39"/>
      <c r="DT10" s="39"/>
      <c r="DU10" s="39"/>
      <c r="DV10" s="39"/>
      <c r="DW10" s="40"/>
      <c r="DX10" s="41"/>
      <c r="DY10" s="39"/>
      <c r="DZ10" s="39"/>
      <c r="EA10" s="39"/>
      <c r="EB10" s="39"/>
      <c r="EC10" s="39"/>
      <c r="ED10" s="39"/>
      <c r="EE10" s="39"/>
      <c r="EF10" s="39"/>
      <c r="EG10" s="42"/>
      <c r="EH10" s="42"/>
      <c r="EI10" s="43"/>
      <c r="EJ10" s="43"/>
      <c r="EK10" s="43"/>
      <c r="EL10" s="43"/>
      <c r="EM10" s="43"/>
      <c r="EN10" s="43"/>
      <c r="EO10" s="43"/>
      <c r="EP10" s="43"/>
      <c r="EQ10" s="44"/>
      <c r="ER10" s="45"/>
      <c r="ES10" s="46"/>
      <c r="ET10" s="46"/>
      <c r="EU10" s="46"/>
      <c r="EV10" s="46"/>
      <c r="EW10" s="46"/>
      <c r="EX10" s="46"/>
      <c r="EY10" s="46"/>
      <c r="EZ10" s="46"/>
      <c r="FA10" s="46"/>
      <c r="FB10" s="46"/>
      <c r="FC10" s="46"/>
      <c r="FD10" s="46"/>
      <c r="FE10" s="46"/>
      <c r="FF10" s="34"/>
      <c r="FG10" s="34"/>
      <c r="FH10" s="36"/>
      <c r="FI10" s="37"/>
      <c r="FJ10" s="37"/>
      <c r="FK10" s="37"/>
      <c r="FL10" s="37"/>
      <c r="FM10" s="37"/>
      <c r="FN10" s="37"/>
      <c r="FO10" s="37"/>
      <c r="FP10" s="37"/>
      <c r="FQ10" s="37"/>
      <c r="FR10" s="37"/>
      <c r="FS10" s="37"/>
      <c r="FT10" s="37"/>
      <c r="FU10" s="37"/>
    </row>
    <row r="11" spans="1:177" ht="15.75" customHeight="1" x14ac:dyDescent="0.25">
      <c r="A11" s="315"/>
      <c r="B11" s="318"/>
      <c r="C11" s="318"/>
      <c r="D11" s="318"/>
      <c r="E11" s="318"/>
      <c r="F11" s="318"/>
      <c r="G11" s="47" t="s">
        <v>45</v>
      </c>
      <c r="H11" s="48">
        <v>3</v>
      </c>
      <c r="I11" s="49">
        <v>4</v>
      </c>
      <c r="J11" s="49">
        <v>1</v>
      </c>
      <c r="K11" s="49">
        <v>2</v>
      </c>
      <c r="L11" s="50">
        <v>1</v>
      </c>
      <c r="M11" s="50">
        <v>2</v>
      </c>
      <c r="N11" s="50"/>
      <c r="O11" s="50"/>
      <c r="P11" s="50"/>
      <c r="Q11" s="51"/>
      <c r="R11" s="48">
        <v>3</v>
      </c>
      <c r="S11" s="49">
        <v>4</v>
      </c>
      <c r="T11" s="49">
        <v>1</v>
      </c>
      <c r="U11" s="49">
        <v>2</v>
      </c>
      <c r="V11" s="49">
        <v>1</v>
      </c>
      <c r="W11" s="50">
        <v>2</v>
      </c>
      <c r="X11" s="50"/>
      <c r="Y11" s="50"/>
      <c r="Z11" s="50"/>
      <c r="AA11" s="51"/>
      <c r="AB11" s="48">
        <v>3</v>
      </c>
      <c r="AC11" s="49">
        <v>4</v>
      </c>
      <c r="AD11" s="49">
        <v>1</v>
      </c>
      <c r="AE11" s="49">
        <v>2</v>
      </c>
      <c r="AF11" s="49">
        <v>1</v>
      </c>
      <c r="AG11" s="49">
        <v>2</v>
      </c>
      <c r="AH11" s="50"/>
      <c r="AI11" s="50"/>
      <c r="AJ11" s="50"/>
      <c r="AK11" s="51"/>
      <c r="AL11" s="48">
        <v>1</v>
      </c>
      <c r="AM11" s="49">
        <v>2</v>
      </c>
      <c r="AN11" s="49"/>
      <c r="AO11" s="49"/>
      <c r="AP11" s="49"/>
      <c r="AQ11" s="50"/>
      <c r="AR11" s="50"/>
      <c r="AS11" s="50"/>
      <c r="AT11" s="50"/>
      <c r="AU11" s="51"/>
      <c r="AV11" s="48">
        <v>3</v>
      </c>
      <c r="AW11" s="49">
        <v>4</v>
      </c>
      <c r="AX11" s="49">
        <v>1</v>
      </c>
      <c r="AY11" s="49">
        <v>2</v>
      </c>
      <c r="AZ11" s="50">
        <v>1</v>
      </c>
      <c r="BA11" s="50">
        <v>2</v>
      </c>
      <c r="BB11" s="50"/>
      <c r="BC11" s="50"/>
      <c r="BD11" s="50"/>
      <c r="BE11" s="51"/>
      <c r="BF11" s="48">
        <v>3</v>
      </c>
      <c r="BG11" s="49">
        <v>4</v>
      </c>
      <c r="BH11" s="49">
        <v>1</v>
      </c>
      <c r="BI11" s="49">
        <v>2</v>
      </c>
      <c r="BJ11" s="49">
        <v>1</v>
      </c>
      <c r="BK11" s="50">
        <v>2</v>
      </c>
      <c r="BL11" s="50"/>
      <c r="BM11" s="50"/>
      <c r="BN11" s="50"/>
      <c r="BO11" s="51"/>
      <c r="BP11" s="48">
        <v>3</v>
      </c>
      <c r="BQ11" s="49">
        <v>4</v>
      </c>
      <c r="BR11" s="49"/>
      <c r="BS11" s="49"/>
      <c r="BT11" s="50"/>
      <c r="BU11" s="50"/>
      <c r="BV11" s="50"/>
      <c r="BW11" s="50"/>
      <c r="BX11" s="50"/>
      <c r="BY11" s="51"/>
      <c r="BZ11" s="48">
        <v>3</v>
      </c>
      <c r="CA11" s="49">
        <v>4</v>
      </c>
      <c r="CB11" s="49">
        <v>1</v>
      </c>
      <c r="CC11" s="49">
        <v>2</v>
      </c>
      <c r="CD11" s="49"/>
      <c r="CE11" s="49"/>
      <c r="CF11" s="49"/>
      <c r="CG11" s="50"/>
      <c r="CH11" s="50"/>
      <c r="CI11" s="51"/>
      <c r="CJ11" s="48">
        <v>3</v>
      </c>
      <c r="CK11" s="49">
        <v>4</v>
      </c>
      <c r="CL11" s="49">
        <v>1</v>
      </c>
      <c r="CM11" s="49">
        <v>2</v>
      </c>
      <c r="CN11" s="50">
        <v>1</v>
      </c>
      <c r="CO11" s="50">
        <v>2</v>
      </c>
      <c r="CP11" s="50"/>
      <c r="CQ11" s="50"/>
      <c r="CR11" s="50"/>
      <c r="CS11" s="51"/>
      <c r="CT11" s="48">
        <v>3</v>
      </c>
      <c r="CU11" s="49">
        <v>4</v>
      </c>
      <c r="CV11" s="49">
        <v>1</v>
      </c>
      <c r="CW11" s="49">
        <v>2</v>
      </c>
      <c r="CX11" s="49"/>
      <c r="CY11" s="50"/>
      <c r="CZ11" s="50"/>
      <c r="DA11" s="50"/>
      <c r="DB11" s="50"/>
      <c r="DC11" s="51"/>
      <c r="DD11" s="48">
        <v>1</v>
      </c>
      <c r="DE11" s="49">
        <v>2</v>
      </c>
      <c r="DF11" s="49"/>
      <c r="DG11" s="49"/>
      <c r="DH11" s="50"/>
      <c r="DI11" s="50"/>
      <c r="DJ11" s="50"/>
      <c r="DK11" s="50"/>
      <c r="DL11" s="50"/>
      <c r="DM11" s="51"/>
      <c r="DN11" s="48">
        <v>3</v>
      </c>
      <c r="DO11" s="49">
        <v>4</v>
      </c>
      <c r="DP11" s="49">
        <v>1</v>
      </c>
      <c r="DQ11" s="49">
        <v>2</v>
      </c>
      <c r="DR11" s="49"/>
      <c r="DS11" s="50"/>
      <c r="DT11" s="50"/>
      <c r="DU11" s="50"/>
      <c r="DV11" s="50"/>
      <c r="DW11" s="51"/>
      <c r="DX11" s="52">
        <v>3</v>
      </c>
      <c r="DY11" s="49">
        <v>4</v>
      </c>
      <c r="DZ11" s="49">
        <v>1</v>
      </c>
      <c r="EA11" s="49">
        <v>2</v>
      </c>
      <c r="EB11" s="49">
        <v>1</v>
      </c>
      <c r="EC11" s="50">
        <v>2</v>
      </c>
      <c r="ED11" s="50"/>
      <c r="EE11" s="50"/>
      <c r="EF11" s="50"/>
      <c r="EG11" s="53"/>
      <c r="EH11" s="54">
        <v>3</v>
      </c>
      <c r="EI11" s="55">
        <v>4</v>
      </c>
      <c r="EJ11" s="55"/>
      <c r="EK11" s="55"/>
      <c r="EL11" s="55"/>
      <c r="EM11" s="55"/>
      <c r="EN11" s="55"/>
      <c r="EO11" s="55"/>
      <c r="EP11" s="55"/>
      <c r="EQ11" s="53"/>
      <c r="ER11" s="45"/>
      <c r="ES11" s="46"/>
      <c r="ET11" s="46"/>
      <c r="EU11" s="46"/>
      <c r="EV11" s="46"/>
      <c r="EW11" s="46"/>
      <c r="EX11" s="46"/>
      <c r="EY11" s="46"/>
      <c r="EZ11" s="46"/>
      <c r="FA11" s="46"/>
      <c r="FB11" s="46"/>
      <c r="FC11" s="46"/>
      <c r="FD11" s="46"/>
      <c r="FE11" s="46"/>
      <c r="FF11" s="34"/>
      <c r="FG11" s="34"/>
      <c r="FH11" s="36"/>
      <c r="FI11" s="37"/>
      <c r="FJ11" s="37"/>
      <c r="FK11" s="37"/>
      <c r="FL11" s="37"/>
      <c r="FM11" s="37"/>
      <c r="FN11" s="37"/>
      <c r="FO11" s="37"/>
      <c r="FP11" s="37"/>
      <c r="FQ11" s="37"/>
      <c r="FR11" s="37"/>
      <c r="FS11" s="37"/>
      <c r="FT11" s="37"/>
      <c r="FU11" s="37"/>
    </row>
    <row r="12" spans="1:177" ht="15.75" customHeight="1" x14ac:dyDescent="0.25">
      <c r="A12" s="56">
        <v>1</v>
      </c>
      <c r="B12" s="57" t="s">
        <v>46</v>
      </c>
      <c r="C12" s="56" t="s">
        <v>47</v>
      </c>
      <c r="D12" s="58">
        <v>21002171210034</v>
      </c>
      <c r="E12" s="59" t="s">
        <v>48</v>
      </c>
      <c r="F12" s="60">
        <f>B1_PS!F12</f>
        <v>44866</v>
      </c>
      <c r="G12" s="326"/>
      <c r="H12" s="61">
        <v>1</v>
      </c>
      <c r="I12" s="57">
        <v>1</v>
      </c>
      <c r="J12" s="57">
        <v>1</v>
      </c>
      <c r="K12" s="56">
        <v>1</v>
      </c>
      <c r="L12" s="62">
        <v>1</v>
      </c>
      <c r="M12" s="63">
        <v>1</v>
      </c>
      <c r="N12" s="63"/>
      <c r="O12" s="63"/>
      <c r="P12" s="63"/>
      <c r="Q12" s="64"/>
      <c r="R12" s="61">
        <v>1</v>
      </c>
      <c r="S12" s="57">
        <v>1</v>
      </c>
      <c r="T12" s="62"/>
      <c r="U12" s="62"/>
      <c r="V12" s="62">
        <v>1</v>
      </c>
      <c r="W12" s="63">
        <v>1</v>
      </c>
      <c r="X12" s="63"/>
      <c r="Y12" s="63"/>
      <c r="Z12" s="63"/>
      <c r="AA12" s="64"/>
      <c r="AB12" s="61"/>
      <c r="AC12" s="62"/>
      <c r="AD12" s="62">
        <v>1</v>
      </c>
      <c r="AE12" s="62">
        <v>1</v>
      </c>
      <c r="AF12" s="62">
        <v>1</v>
      </c>
      <c r="AG12" s="63">
        <v>1</v>
      </c>
      <c r="AH12" s="63"/>
      <c r="AI12" s="63"/>
      <c r="AJ12" s="63"/>
      <c r="AK12" s="64"/>
      <c r="AL12" s="61">
        <v>1</v>
      </c>
      <c r="AM12" s="62">
        <v>1</v>
      </c>
      <c r="AN12" s="62"/>
      <c r="AO12" s="62"/>
      <c r="AP12" s="62"/>
      <c r="AQ12" s="62"/>
      <c r="AR12" s="62"/>
      <c r="AS12" s="63"/>
      <c r="AT12" s="63"/>
      <c r="AU12" s="64"/>
      <c r="AV12" s="65">
        <v>1</v>
      </c>
      <c r="AW12" s="57">
        <v>1</v>
      </c>
      <c r="AX12" s="57">
        <v>1</v>
      </c>
      <c r="AY12" s="57">
        <v>1</v>
      </c>
      <c r="AZ12" s="57">
        <v>1</v>
      </c>
      <c r="BA12" s="63">
        <v>1</v>
      </c>
      <c r="BB12" s="63"/>
      <c r="BC12" s="63"/>
      <c r="BD12" s="63"/>
      <c r="BE12" s="64"/>
      <c r="BF12" s="61">
        <v>1</v>
      </c>
      <c r="BG12" s="62">
        <v>1</v>
      </c>
      <c r="BH12" s="56">
        <v>1</v>
      </c>
      <c r="BI12" s="56">
        <v>1</v>
      </c>
      <c r="BJ12" s="62">
        <v>1</v>
      </c>
      <c r="BK12" s="62">
        <v>1</v>
      </c>
      <c r="BL12" s="62"/>
      <c r="BM12" s="63"/>
      <c r="BN12" s="63"/>
      <c r="BO12" s="64"/>
      <c r="BP12" s="61">
        <v>1</v>
      </c>
      <c r="BQ12" s="62">
        <v>1</v>
      </c>
      <c r="BR12" s="62"/>
      <c r="BS12" s="62"/>
      <c r="BT12" s="62"/>
      <c r="BU12" s="63"/>
      <c r="BV12" s="63"/>
      <c r="BW12" s="63"/>
      <c r="BX12" s="63"/>
      <c r="BY12" s="64"/>
      <c r="BZ12" s="61">
        <v>1</v>
      </c>
      <c r="CA12" s="62">
        <v>1</v>
      </c>
      <c r="CB12" s="62">
        <v>1</v>
      </c>
      <c r="CC12" s="62">
        <v>1</v>
      </c>
      <c r="CD12" s="62"/>
      <c r="CE12" s="62"/>
      <c r="CF12" s="62"/>
      <c r="CG12" s="63"/>
      <c r="CH12" s="63"/>
      <c r="CI12" s="64"/>
      <c r="CJ12" s="61">
        <v>1</v>
      </c>
      <c r="CK12" s="57">
        <v>1</v>
      </c>
      <c r="CL12" s="62">
        <v>1</v>
      </c>
      <c r="CM12" s="62">
        <v>1</v>
      </c>
      <c r="CN12" s="62">
        <v>1</v>
      </c>
      <c r="CO12" s="63">
        <v>1</v>
      </c>
      <c r="CP12" s="63"/>
      <c r="CQ12" s="63"/>
      <c r="CR12" s="63"/>
      <c r="CS12" s="64"/>
      <c r="CT12" s="61">
        <v>1</v>
      </c>
      <c r="CU12" s="62">
        <v>1</v>
      </c>
      <c r="CV12" s="62">
        <v>1</v>
      </c>
      <c r="CW12" s="62">
        <v>1</v>
      </c>
      <c r="CX12" s="62"/>
      <c r="CY12" s="63"/>
      <c r="CZ12" s="63"/>
      <c r="DA12" s="63"/>
      <c r="DB12" s="63"/>
      <c r="DC12" s="64"/>
      <c r="DD12" s="61"/>
      <c r="DE12" s="62"/>
      <c r="DF12" s="62"/>
      <c r="DG12" s="62"/>
      <c r="DH12" s="62"/>
      <c r="DI12" s="63"/>
      <c r="DJ12" s="63"/>
      <c r="DK12" s="63"/>
      <c r="DL12" s="63"/>
      <c r="DM12" s="64"/>
      <c r="DN12" s="61">
        <v>1</v>
      </c>
      <c r="DO12" s="62">
        <v>1</v>
      </c>
      <c r="DP12" s="62">
        <v>1</v>
      </c>
      <c r="DQ12" s="62">
        <v>1</v>
      </c>
      <c r="DR12" s="62"/>
      <c r="DS12" s="63"/>
      <c r="DT12" s="63"/>
      <c r="DU12" s="63"/>
      <c r="DV12" s="63"/>
      <c r="DW12" s="64"/>
      <c r="DX12" s="66">
        <v>1</v>
      </c>
      <c r="DY12" s="62">
        <v>1</v>
      </c>
      <c r="DZ12" s="62">
        <v>1</v>
      </c>
      <c r="EA12" s="62">
        <v>1</v>
      </c>
      <c r="EB12" s="62"/>
      <c r="EC12" s="63"/>
      <c r="ED12" s="63"/>
      <c r="EE12" s="63"/>
      <c r="EF12" s="63"/>
      <c r="EG12" s="67"/>
      <c r="EH12" s="68"/>
      <c r="EI12" s="69"/>
      <c r="EJ12" s="69"/>
      <c r="EK12" s="69"/>
      <c r="EL12" s="69"/>
      <c r="EM12" s="69"/>
      <c r="EN12" s="69"/>
      <c r="EO12" s="69"/>
      <c r="EP12" s="69"/>
      <c r="EQ12" s="70"/>
      <c r="ER12" s="71">
        <f t="shared" ref="ER12:ER46" si="1">COUNTA($H12:$Q12)</f>
        <v>6</v>
      </c>
      <c r="ES12" s="72">
        <f t="shared" ref="ES12:ES46" si="2">COUNTA($R12:$AA12)</f>
        <v>4</v>
      </c>
      <c r="ET12" s="72">
        <f t="shared" ref="ET12:ET46" si="3">COUNTA($AB12:$AK12)</f>
        <v>4</v>
      </c>
      <c r="EU12" s="72">
        <f t="shared" ref="EU12:EU46" si="4">COUNTA($AL12:$AU12)</f>
        <v>2</v>
      </c>
      <c r="EV12" s="72">
        <f t="shared" ref="EV12:EV46" si="5">COUNTA($AV12:$BE12)</f>
        <v>6</v>
      </c>
      <c r="EW12" s="72">
        <f t="shared" ref="EW12:EW46" si="6">COUNTA($BF12:$BO12)</f>
        <v>6</v>
      </c>
      <c r="EX12" s="72">
        <f t="shared" ref="EX12:EX46" si="7">COUNTA($BP12:$BY12)</f>
        <v>2</v>
      </c>
      <c r="EY12" s="72">
        <f t="shared" ref="EY12:EY46" si="8">COUNTA($BZ12:$CI12)</f>
        <v>4</v>
      </c>
      <c r="EZ12" s="72">
        <f t="shared" ref="EZ12:EZ46" si="9">COUNTA($CJ12:$CS12)</f>
        <v>6</v>
      </c>
      <c r="FA12" s="72">
        <f t="shared" ref="FA12:FA46" si="10">COUNTA($CT12:$DC12)</f>
        <v>4</v>
      </c>
      <c r="FB12" s="72">
        <f t="shared" ref="FB12:FB46" si="11">COUNTA($DD12:$DM12)</f>
        <v>0</v>
      </c>
      <c r="FC12" s="72">
        <f t="shared" ref="FC12:FC46" si="12">COUNTA($DN12:$DW12)</f>
        <v>4</v>
      </c>
      <c r="FD12" s="72">
        <f t="shared" ref="FD12:FD46" si="13">COUNTA($DX12:$EG12)</f>
        <v>4</v>
      </c>
      <c r="FE12" s="72">
        <f t="shared" ref="FE12:FE46" si="14">COUNTA($EH12:$EQ12)</f>
        <v>0</v>
      </c>
      <c r="FF12" s="73">
        <f t="shared" ref="FF12:FF46" si="15">SUM(ER12:FE12)</f>
        <v>52</v>
      </c>
      <c r="FG12" s="73">
        <f t="shared" ref="FG12:FG46" si="16">SUMIF($H$9:$EQ$9,"&gt;="&amp;F12,$H$10:$EQ$10)</f>
        <v>1</v>
      </c>
      <c r="FH12" s="74">
        <f t="shared" ref="FH12:FH46" si="17">(FF12/FG12*100)</f>
        <v>5200</v>
      </c>
      <c r="FI12" s="75" t="str">
        <f t="shared" ref="FI12:FI46" si="18">CONCATENATE(IF(AND(H$11&gt;0,ISBLANK(H12)),CONCATENATE(TEXT(H$9,"dd-mm"),"_L",H$11,","),""),
IF(AND(I$11&gt;0,ISBLANK(I12)),CONCATENATE(TEXT(I$9,"dd-mm"),"_L",I$11,","),""),
IF(AND(J$11&gt;0,ISBLANK(J12)),CONCATENATE(TEXT(J$9,"dd-mm"),"_L",J$11,","),""),
IF(AND(K$11&gt;0,ISBLANK(K12)),CONCATENATE(TEXT(K$9,"dd-mm"),"_L",K$11,","),""),
IF(AND(L$11&gt;0,ISBLANK(L12)),CONCATENATE(TEXT(L$9,"dd-mm"),"_L",L$11,","),""),
IF(AND(M$11&gt;0,ISBLANK(M12)),CONCATENATE(TEXT(M$9,"dd-mm"),"_L",M$11,","),""),
IF(AND(N$11&gt;0,ISBLANK(N12)),CONCATENATE(TEXT(N$9,"dd-mm"),"_L",N$11,","),""),
IF(AND(O$11&gt;0,ISBLANK(O12)),CONCATENATE(TEXT(O$9,"dd-mm"),"_L",O$11,","),""),
IF(AND(P$11&gt;0,ISBLANK(P12)),CONCATENATE(TEXT(P$9,"dd-mm"),"_L",P$11,","),""),IF(AND(Q$11&gt;0,ISBLANK(Q12)),CONCATENATE(TEXT(Q$9,"dd-mm"),"_L",Q$11,","),""))</f>
        <v/>
      </c>
      <c r="FJ12" s="75" t="str">
        <f t="shared" ref="FJ12:FJ46" si="19">CONCATENATE(IF(AND(R$11&gt;0,ISBLANK(R12)),CONCATENATE(TEXT(R$9,"dd-mm"),"_L",R$11,","),""),
IF(AND(S$11&gt;0,ISBLANK(S12)),CONCATENATE(TEXT(S$9,"dd-mm"),"_L",S$11,","),""),
IF(AND(T$11&gt;0,ISBLANK(T12)),CONCATENATE(TEXT(T$9,"dd-mm"),"_L",T$11,","),""),
IF(AND(U$11&gt;0,ISBLANK(U12)),CONCATENATE(TEXT(U$9,"dd-mm"),"_L",U$11,","),""),
IF(AND(V$11&gt;0,ISBLANK(V12)),CONCATENATE(TEXT(V$9,"dd-mm"),"_L",V$11,","),""),
IF(AND(W$11&gt;0,ISBLANK(W12)),CONCATENATE(TEXT(W$9,"dd-mm"),"_L",W$11,","),""),
IF(AND(X$11&gt;0,ISBLANK(X12)),CONCATENATE(TEXT(X$9,"dd-mm"),"_L",X$11,","),""),
IF(AND(Y$11&gt;0,ISBLANK(Y12)),CONCATENATE(TEXT(Y$9,"dd-mm"),"_L",Y$11,","),""),
IF(AND(Z$11&gt;0,ISBLANK(Z12)),CONCATENATE(TEXT(Z$9,"dd-mm"),"_L",Z$11,","),""),IF(AND(AA$11&gt;0,ISBLANK(AA12)),CONCATENATE(TEXT(AA$9,"dd-mm"),"_L",AA$11,","),""))</f>
        <v>10-11_L1,10-11_L2,</v>
      </c>
      <c r="FK12" s="75" t="str">
        <f t="shared" ref="FK12:FK46" si="20">CONCATENATE(IF(AND(AB$11&gt;0,ISBLANK(AB12)),CONCATENATE(TEXT(AB$9,"dd-mm"),"_L",AB$11,","),""),
IF(AND(AC$11&gt;0,ISBLANK(AC12)),CONCATENATE(TEXT(AC$9,"dd-mm"),"_L",AC$11,","),""),
IF(AND(AD$11&gt;0,ISBLANK(AD12)),CONCATENATE(TEXT(AD$9,"dd-mm"),"_L",AD$11,","),""),
IF(AND(AE$11&gt;0,ISBLANK(AE12)),CONCATENATE(TEXT(AE$9,"dd-mm"),"_L",AE$11,","),""),
IF(AND(AF$11&gt;0,ISBLANK(AF12)),CONCATENATE(TEXT(AF$9,"dd-mm"),"_L",AF$11,","),""),
IF(AND(AG$11&gt;0,ISBLANK(AG12)),CONCATENATE(TEXT(AG$9,"dd-mm"),"_L",AG$11,","),""),
IF(AND(AH$11&gt;0,ISBLANK(AH12)),CONCATENATE(TEXT(AH$9,"dd-mm"),"_L",AH$11,","),""),
IF(AND(AI$11&gt;0,ISBLANK(AI12)),CONCATENATE(TEXT(AI$9,"dd-mm"),"_L",AI$11,","),""),
IF(AND(AJ$11&gt;0,ISBLANK(AJ12)),CONCATENATE(TEXT(AJ$9,"dd-mm"),"_L",AJ$11,","),""),IF(AND(AK$11&gt;0,ISBLANK(AK12)),CONCATENATE(TEXT(AK$9,"dd-mm"),"_L",AK$11,","),""))</f>
        <v>16-11_L3,16-11_L4,</v>
      </c>
      <c r="FL12" s="75" t="str">
        <f t="shared" ref="FL12:FL46" si="21">CONCATENATE(IF(AND(AL$11&gt;0,ISBLANK(AL12)),CONCATENATE(TEXT(AL$9,"dd-mm"),"_L",AL$11,","),""),
IF(AND(AM$11&gt;0,ISBLANK(AM12)),CONCATENATE(TEXT(AM$9,"dd-mm"),"_L",AM$11,","),""),
IF(AND(AN$11&gt;0,ISBLANK(AN12)),CONCATENATE(TEXT(AN$9,"dd-mm"),"_L",AN$11,","),""),
IF(AND(AO$11&gt;0,ISBLANK(AO12)),CONCATENATE(TEXT(AO$9,"dd-mm"),"_L",AO$11,","),""),
IF(AND(AP$11&gt;0,ISBLANK(AP12)),CONCATENATE(TEXT(AP$9,"dd-mm"),"_L",AP$11,","),""),
IF(AND(AQ$11&gt;0,ISBLANK(AQ12)),CONCATENATE(TEXT(AQ$9,"dd-mm"),"_L",AQ$11,","),""),
IF(AND(AR$11&gt;0,ISBLANK(AR12)),CONCATENATE(TEXT(AR$9,"dd-mm"),"_L",AR$11,","),""),
IF(AND(AS$11&gt;0,ISBLANK(AS12)),CONCATENATE(TEXT(AS$9,"dd-mm"),"_L",AS$11,","),""),
IF(AND(AT$11&gt;0,ISBLANK(AT12)),CONCATENATE(TEXT(AT$9,"dd-mm"),"_L",AT$11,","),""),IF(AND(AU$11&gt;0,ISBLANK(AU12)),CONCATENATE(TEXT(AU$9,"dd-mm"),"_L",AU$11,","),""))</f>
        <v/>
      </c>
      <c r="FM12" s="75" t="str">
        <f t="shared" ref="FM12:FM46" si="22">CONCATENATE(IF(AND(AV$11&gt;0,ISBLANK(AV12)),CONCATENATE(TEXT(AV$9,"dd-mm"),"_L",AV$11,","),""),
IF(AND(AW$11&gt;0,ISBLANK(AW12)),CONCATENATE(TEXT(AW$9,"dd-mm"),"_L",AW$11,","),""),
IF(AND(AX$11&gt;0,ISBLANK(AX12)),CONCATENATE(TEXT(AX$9,"dd-mm"),"_L",AX$11,","),""),
IF(AND(AY$11&gt;0,ISBLANK(AY12)),CONCATENATE(TEXT(AY$9,"dd-mm"),"_L",AY$11,","),""),
IF(AND(AZ$11&gt;0,ISBLANK(AZ12)),CONCATENATE(TEXT(AZ$9,"dd-mm"),"_L",AZ$11,","),""),
IF(AND(BA$11&gt;0,ISBLANK(BA12)),CONCATENATE(TEXT(BA$9,"dd-mm"),"_L",BA$11,","),""),
IF(AND(BB$11&gt;0,ISBLANK(BB12)),CONCATENATE(TEXT(BB$9,"dd-mm"),"_L",BB$11,","),""),
IF(AND(BC$11&gt;0,ISBLANK(BC12)),CONCATENATE(TEXT(BC$9,"dd-mm"),"_L",BC$11,","),""),
IF(AND(BD$11&gt;0,ISBLANK(BD12)),CONCATENATE(TEXT(BD$9,"dd-mm"),"_L",BD$11,","),""),IF(AND(BE$11&gt;0,ISBLANK(BE12)),CONCATENATE(TEXT(BE$9,"dd-mm"),"_L",BE$11,","),""))</f>
        <v/>
      </c>
      <c r="FN12" s="75" t="str">
        <f t="shared" ref="FN12:FN46" si="23">CONCATENATE(IF(AND(BF$11&gt;0,ISBLANK(BF12)),CONCATENATE(TEXT(BF$9,"dd-mm"),"_L",BF$11,","),""),
IF(AND(BG$11&gt;0,ISBLANK(BG12)),CONCATENATE(TEXT(BG$9,"dd-mm"),"_L",BG$11,","),""),
IF(AND(BH$11&gt;0,ISBLANK(BH12)),CONCATENATE(TEXT(BH$9,"dd-mm"),"_L",BH$11,","),""),
IF(AND(BI$11&gt;0,ISBLANK(BI12)),CONCATENATE(TEXT(BI$9,"dd-mm"),"_L",BI$11,","),""),
IF(AND(BJ$11&gt;0,ISBLANK(BJ12)),CONCATENATE(TEXT(BJ$9,"dd-mm"),"_L",BJ$11,","),""),
IF(AND(BK$11&gt;0,ISBLANK(BK12)),CONCATENATE(TEXT(BK$9,"dd-mm"),"_L",BK$11,","),""),
IF(AND(BL$11&gt;0,ISBLANK(BL12)),CONCATENATE(TEXT(BL$9,"dd-mm"),"_L",BL$11,","),""),
IF(AND(BM$11&gt;0,ISBLANK(BM12)),CONCATENATE(TEXT(BM$9,"dd-mm"),"_L",BM$11,","),""),
IF(AND(BN$11&gt;0,ISBLANK(BN12)),CONCATENATE(TEXT(BN$9,"dd-mm"),"_L",BN$11,","),""),IF(AND(BO$11&gt;0,ISBLANK(BO12)),CONCATENATE(TEXT(BO$9,"dd-mm"),"_L",BO$11,","),""))</f>
        <v/>
      </c>
      <c r="FO12" s="75" t="str">
        <f t="shared" ref="FO12:FO46" si="24">CONCATENATE(IF(AND(BP$11&gt;0,ISBLANK(BP12)),CONCATENATE(TEXT(BP$9,"dd-mm"),"_L",BP$11,","),""),
IF(AND(BQ$11&gt;0,ISBLANK(BQ12)),CONCATENATE(TEXT(BQ$9,"dd-mm"),"_L",BQ$11,","),""),
IF(AND(BR$11&gt;0,ISBLANK(BR12)),CONCATENATE(TEXT(BR$9,"dd-mm"),"_L",BR$11,","),""),
IF(AND(BS$11&gt;0,ISBLANK(BS12)),CONCATENATE(TEXT(BS$9,"dd-mm"),"_L",BS$11,","),""),
IF(AND(BT$11&gt;0,ISBLANK(BT12)),CONCATENATE(TEXT(BT$9,"dd-mm"),"_L",BT$11,","),""),
IF(AND(BU$11&gt;0,ISBLANK(BU12)),CONCATENATE(TEXT(BU$9,"dd-mm"),"_L",BU$11,","),""),
IF(AND(BV$11&gt;0,ISBLANK(BV12)),CONCATENATE(TEXT(BV$9,"dd-mm"),"_L",BV$11,","),""),
IF(AND(BW$11&gt;0,ISBLANK(BW12)),CONCATENATE(TEXT(BW$9,"dd-mm"),"_L",BW$11,","),""),
IF(AND(BX$11&gt;0,ISBLANK(BX12)),CONCATENATE(TEXT(BX$9,"dd-mm"),"_L",BX$11,","),""),IF(AND(BY$11&gt;0,ISBLANK(BY12)),CONCATENATE(TEXT(BY$9,"dd-mm"),"_L",BY$11,","),""))</f>
        <v/>
      </c>
      <c r="FP12" s="75" t="str">
        <f t="shared" ref="FP12:FP46" si="25">CONCATENATE(IF(AND(BZ$11&gt;0,ISBLANK(BZ12)),CONCATENATE(TEXT(BZ$9,"dd-mm"),"_L",BZ$11,","),""),
IF(AND(CA$11&gt;0,ISBLANK(CA12)),CONCATENATE(TEXT(CA$9,"dd-mm"),"_L",CA$11,","),""),
IF(AND(CB$11&gt;0,ISBLANK(CB12)),CONCATENATE(TEXT(CB$9,"dd-mm"),"_L",CB$11,","),""),
IF(AND(CC$11&gt;0,ISBLANK(CC12)),CONCATENATE(TEXT(CC$9,"dd-mm"),"_L",CC$11,","),""),
IF(AND(CD$11&gt;0,ISBLANK(CD12)),CONCATENATE(TEXT(CD$9,"dd-mm"),"_L",CD$11,","),""),
IF(AND(CE$11&gt;0,ISBLANK(CE12)),CONCATENATE(TEXT(CE$9,"dd-mm"),"_L",CE$11,","),""),
IF(AND(CF$11&gt;0,ISBLANK(CF12)),CONCATENATE(TEXT(CF$9,"dd-mm"),"_L",CF$11,","),""),
IF(AND(CG$11&gt;0,ISBLANK(CG12)),CONCATENATE(TEXT(CG$9,"dd-mm"),"_L",CG$11,","),""),
IF(AND(CH$11&gt;0,ISBLANK(CH12)),CONCATENATE(TEXT(CH$9,"dd-mm"),"_L",CH$11,","),""),IF(AND(CI$11&gt;0,ISBLANK(CI12)),CONCATENATE(TEXT(CI$9,"dd-mm"),"_L",CI$11,","),""))</f>
        <v/>
      </c>
      <c r="FQ12" s="75" t="str">
        <f t="shared" ref="FQ12:FQ46" si="26">CONCATENATE(IF(AND(CJ$11&gt;0,ISBLANK(CJ12)),CONCATENATE(TEXT(CJ$9,"dd-mm"),"_L",CJ$11,","),""),
IF(AND(CK$11&gt;0,ISBLANK(CK12)),CONCATENATE(TEXT(CK$9,"dd-mm"),"_L",CK$11,","),""),
IF(AND(CL$11&gt;0,ISBLANK(CL12)),CONCATENATE(TEXT(CL$9,"dd-mm"),"_L",CL$11,","),""),
IF(AND(CM$11&gt;0,ISBLANK(CM12)),CONCATENATE(TEXT(CM$9,"dd-mm"),"_L",CM$11,","),""),
IF(AND(CN$11&gt;0,ISBLANK(CN12)),CONCATENATE(TEXT(CN$9,"dd-mm"),"_L",CN$11,","),""),
IF(AND(CO$11&gt;0,ISBLANK(CO12)),CONCATENATE(TEXT(CO$9,"dd-mm"),"_L",CO$11,","),""),
IF(AND(CP$11&gt;0,ISBLANK(CP12)),CONCATENATE(TEXT(CP$9,"dd-mm"),"_L",CP$11,","),""),
IF(AND(CQ$11&gt;0,ISBLANK(CQ12)),CONCATENATE(TEXT(CQ$9,"dd-mm"),"_L",CQ$11,","),""),
IF(AND(CR$11&gt;0,ISBLANK(CR12)),CONCATENATE(TEXT(CR$9,"dd-mm"),"_L",CR$11,","),""),IF(AND(CS$11&gt;0,ISBLANK(CS12)),CONCATENATE(TEXT(CS$9,"dd-mm"),"_L",CS$11,","),""))</f>
        <v/>
      </c>
      <c r="FR12" s="75" t="str">
        <f t="shared" ref="FR12:FR46" si="27">CONCATENATE(IF(AND(CT$11&gt;0,ISBLANK(CT12)),CONCATENATE(TEXT(CT$9,"dd-mm"),"_L",CT$11,","),""),
IF(AND(CU$11&gt;0,ISBLANK(CU12)),CONCATENATE(TEXT(CU$9,"dd-mm"),"_L",CU$11,","),""),
IF(AND(CV$11&gt;0,ISBLANK(CV12)),CONCATENATE(TEXT(CV$9,"dd-mm"),"_L",CV$11,","),""),
IF(AND(CW$11&gt;0,ISBLANK(CW12)),CONCATENATE(TEXT(CW$9,"dd-mm"),"_L",CW$11,","),""),
IF(AND(CX$11&gt;0,ISBLANK(CX12)),CONCATENATE(TEXT(CX$9,"dd-mm"),"_L",CX$11,","),""),
IF(AND(CY$11&gt;0,ISBLANK(CY12)),CONCATENATE(TEXT(CY$9,"dd-mm"),"_L",CY$11,","),""),
IF(AND(CZ$11&gt;0,ISBLANK(CZ12)),CONCATENATE(TEXT(CZ$9,"dd-mm"),"_L",CZ$11,","),""),
IF(AND(DA$11&gt;0,ISBLANK(DA12)),CONCATENATE(TEXT(DA$9,"dd-mm"),"_L",DA$11,","),""),
IF(AND(DB$11&gt;0,ISBLANK(DB12)),CONCATENATE(TEXT(DB$9,"dd-mm"),"_L",DB$11,","),""),IF(AND(DC$11&gt;0,ISBLANK(DC12)),CONCATENATE(TEXT(DC$9,"dd-mm"),"_L",DC$11,","),""))</f>
        <v/>
      </c>
      <c r="FS12" s="75" t="str">
        <f t="shared" ref="FS12:FS46" si="28">CONCATENATE(IF(AND(DD$11&gt;0,ISBLANK(DD12)),CONCATENATE(TEXT(DD$9,"dd-mm"),"_L",DD$11,","),""),
IF(AND(DE$11&gt;0,ISBLANK(DE12)),CONCATENATE(TEXT(DE$9,"dd-mm"),"_L",DE$11,","),""),
IF(AND(DF$11&gt;0,ISBLANK(DF12)),CONCATENATE(TEXT(DF$9,"dd-mm"),"_L",DF$11,","),""),
IF(AND(DG$11&gt;0,ISBLANK(DG12)),CONCATENATE(TEXT(DG$9,"dd-mm"),"_L",DG$11,","),""),
IF(AND(DH$11&gt;0,ISBLANK(DH12)),CONCATENATE(TEXT(DH$9,"dd-mm"),"_L",DH$11,","),""),
IF(AND(DI$11&gt;0,ISBLANK(DI12)),CONCATENATE(TEXT(DI$9,"dd-mm"),"_L",DI$11,","),""),
IF(AND(DJ$11&gt;0,ISBLANK(DJ12)),CONCATENATE(TEXT(DJ$9,"dd-mm"),"_L",DJ$11,","),""),
IF(AND(DK$11&gt;0,ISBLANK(DK12)),CONCATENATE(TEXT(DK$9,"dd-mm"),"_L",DK$11,","),""),
IF(AND(DL$11&gt;0,ISBLANK(DL12)),CONCATENATE(TEXT(DL$9,"dd-mm"),"_L",DL$11,","),""),IF(AND(DM$11&gt;0,ISBLANK(DM12)),CONCATENATE(TEXT(DM$9,"dd-mm"),"_L",DM$11,","),""))</f>
        <v>11-02_L1,11-02_L2,</v>
      </c>
      <c r="FT12" s="75" t="str">
        <f t="shared" ref="FT12:FT46" si="29">CONCATENATE(IF(AND(DN$11&gt;0,ISBLANK(DN12)),CONCATENATE(TEXT(DN$9,"dd-mm"),"_L",DN$11,","),""),
IF(AND(DO$11&gt;0,ISBLANK(DO12)),CONCATENATE(TEXT(DO$9,"dd-mm"),"_L",DO$11,","),""),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IF(AND(DV$11&gt;0,ISBLANK(DV12)),CONCATENATE(TEXT(DV$9,"dd-mm"),"_L",DV$11,","),""),IF(AND(DW$11&gt;0,ISBLANK(DW12)),CONCATENATE(TEXT(DW$9,"dd-mm"),"_L",DW$11,","),""))</f>
        <v/>
      </c>
      <c r="FU12" s="75" t="str">
        <f t="shared" ref="FU12:FU46" si="30">CONCATENATE(IF(AND(DX$11&gt;0,ISBLANK(DX12)),CONCATENATE(TEXT(DX$9,"dd-mm"),"_L",DX$11,","),""),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
IF(AND(DW$11&gt;0,ISBLANK(DW12)),CONCATENATE(TEXT(DW$9,"dd-mm"),"_L",DW$11,","),""),IF(AND(DX$11&gt;0,ISBLANK(DX12)),CONCATENATE(TEXT(DX$9,"dd-mm"),"_L",DX$11,","),""))</f>
        <v/>
      </c>
    </row>
    <row r="13" spans="1:177" ht="15.75" customHeight="1" x14ac:dyDescent="0.25">
      <c r="A13" s="56">
        <v>2</v>
      </c>
      <c r="B13" s="57" t="s">
        <v>46</v>
      </c>
      <c r="C13" s="56" t="s">
        <v>47</v>
      </c>
      <c r="D13" s="58">
        <v>21002171210151</v>
      </c>
      <c r="E13" s="59" t="s">
        <v>49</v>
      </c>
      <c r="F13" s="60">
        <f>B1_PS!F13</f>
        <v>44866</v>
      </c>
      <c r="G13" s="327"/>
      <c r="H13" s="61">
        <v>2</v>
      </c>
      <c r="I13" s="57">
        <v>2</v>
      </c>
      <c r="J13" s="57">
        <v>2</v>
      </c>
      <c r="K13" s="56">
        <v>2</v>
      </c>
      <c r="L13" s="62">
        <v>2</v>
      </c>
      <c r="M13" s="63">
        <v>2</v>
      </c>
      <c r="N13" s="63"/>
      <c r="O13" s="63"/>
      <c r="P13" s="63"/>
      <c r="Q13" s="64"/>
      <c r="R13" s="61">
        <v>2</v>
      </c>
      <c r="S13" s="57">
        <v>2</v>
      </c>
      <c r="T13" s="62">
        <v>2</v>
      </c>
      <c r="U13" s="62">
        <v>2</v>
      </c>
      <c r="V13" s="62">
        <v>2</v>
      </c>
      <c r="W13" s="63">
        <v>2</v>
      </c>
      <c r="X13" s="63"/>
      <c r="Y13" s="63"/>
      <c r="Z13" s="63"/>
      <c r="AA13" s="64"/>
      <c r="AB13" s="61">
        <v>2</v>
      </c>
      <c r="AC13" s="62">
        <v>2</v>
      </c>
      <c r="AD13" s="62">
        <v>2</v>
      </c>
      <c r="AE13" s="62">
        <v>2</v>
      </c>
      <c r="AF13" s="62"/>
      <c r="AG13" s="63"/>
      <c r="AH13" s="63"/>
      <c r="AI13" s="63"/>
      <c r="AJ13" s="63"/>
      <c r="AK13" s="64"/>
      <c r="AL13" s="61">
        <v>2</v>
      </c>
      <c r="AM13" s="62">
        <v>2</v>
      </c>
      <c r="AN13" s="62"/>
      <c r="AO13" s="62"/>
      <c r="AP13" s="62"/>
      <c r="AQ13" s="62"/>
      <c r="AR13" s="62"/>
      <c r="AS13" s="63"/>
      <c r="AT13" s="63"/>
      <c r="AU13" s="64"/>
      <c r="AV13" s="65">
        <v>2</v>
      </c>
      <c r="AW13" s="57">
        <v>2</v>
      </c>
      <c r="AX13" s="57">
        <v>2</v>
      </c>
      <c r="AY13" s="57">
        <v>2</v>
      </c>
      <c r="AZ13" s="57">
        <v>2</v>
      </c>
      <c r="BA13" s="63">
        <v>2</v>
      </c>
      <c r="BB13" s="63"/>
      <c r="BC13" s="63"/>
      <c r="BD13" s="63"/>
      <c r="BE13" s="64"/>
      <c r="BF13" s="61">
        <v>2</v>
      </c>
      <c r="BG13" s="62">
        <v>2</v>
      </c>
      <c r="BH13" s="56">
        <v>2</v>
      </c>
      <c r="BI13" s="56">
        <v>2</v>
      </c>
      <c r="BJ13" s="62"/>
      <c r="BK13" s="62"/>
      <c r="BL13" s="62"/>
      <c r="BM13" s="63"/>
      <c r="BN13" s="63"/>
      <c r="BO13" s="64"/>
      <c r="BP13" s="61">
        <v>2</v>
      </c>
      <c r="BQ13" s="62">
        <v>2</v>
      </c>
      <c r="BR13" s="62"/>
      <c r="BS13" s="62"/>
      <c r="BT13" s="62"/>
      <c r="BU13" s="63"/>
      <c r="BV13" s="63"/>
      <c r="BW13" s="63"/>
      <c r="BX13" s="63"/>
      <c r="BY13" s="64"/>
      <c r="BZ13" s="61">
        <v>2</v>
      </c>
      <c r="CA13" s="62">
        <v>2</v>
      </c>
      <c r="CB13" s="62">
        <v>2</v>
      </c>
      <c r="CC13" s="62">
        <v>2</v>
      </c>
      <c r="CD13" s="62"/>
      <c r="CE13" s="62"/>
      <c r="CF13" s="62"/>
      <c r="CG13" s="63"/>
      <c r="CH13" s="63"/>
      <c r="CI13" s="64"/>
      <c r="CJ13" s="61">
        <v>2</v>
      </c>
      <c r="CK13" s="57">
        <v>2</v>
      </c>
      <c r="CL13" s="62">
        <v>2</v>
      </c>
      <c r="CM13" s="62">
        <v>2</v>
      </c>
      <c r="CN13" s="62">
        <v>2</v>
      </c>
      <c r="CO13" s="63">
        <v>2</v>
      </c>
      <c r="CP13" s="63"/>
      <c r="CQ13" s="63"/>
      <c r="CR13" s="63"/>
      <c r="CS13" s="64"/>
      <c r="CT13" s="61">
        <v>2</v>
      </c>
      <c r="CU13" s="62">
        <v>2</v>
      </c>
      <c r="CV13" s="62">
        <v>2</v>
      </c>
      <c r="CW13" s="62">
        <v>2</v>
      </c>
      <c r="CX13" s="62"/>
      <c r="CY13" s="63"/>
      <c r="CZ13" s="63"/>
      <c r="DA13" s="63"/>
      <c r="DB13" s="63"/>
      <c r="DC13" s="64"/>
      <c r="DD13" s="61">
        <v>2</v>
      </c>
      <c r="DE13" s="62">
        <v>2</v>
      </c>
      <c r="DF13" s="62"/>
      <c r="DG13" s="62"/>
      <c r="DH13" s="62"/>
      <c r="DI13" s="63"/>
      <c r="DJ13" s="63"/>
      <c r="DK13" s="63"/>
      <c r="DL13" s="63"/>
      <c r="DM13" s="64"/>
      <c r="DN13" s="61">
        <v>2</v>
      </c>
      <c r="DO13" s="62">
        <v>2</v>
      </c>
      <c r="DP13" s="62">
        <v>2</v>
      </c>
      <c r="DQ13" s="62">
        <v>2</v>
      </c>
      <c r="DR13" s="62"/>
      <c r="DS13" s="63"/>
      <c r="DT13" s="63"/>
      <c r="DU13" s="63"/>
      <c r="DV13" s="63"/>
      <c r="DW13" s="64"/>
      <c r="DX13" s="66">
        <v>2</v>
      </c>
      <c r="DY13" s="62">
        <v>2</v>
      </c>
      <c r="DZ13" s="62">
        <v>2</v>
      </c>
      <c r="EA13" s="62">
        <v>2</v>
      </c>
      <c r="EB13" s="62"/>
      <c r="EC13" s="63"/>
      <c r="ED13" s="63"/>
      <c r="EE13" s="63"/>
      <c r="EF13" s="63"/>
      <c r="EG13" s="67"/>
      <c r="EH13" s="76"/>
      <c r="EI13" s="77"/>
      <c r="EJ13" s="77"/>
      <c r="EK13" s="77"/>
      <c r="EL13" s="77"/>
      <c r="EM13" s="77"/>
      <c r="EN13" s="77"/>
      <c r="EO13" s="77"/>
      <c r="EP13" s="77"/>
      <c r="EQ13" s="67"/>
      <c r="ER13" s="71">
        <f t="shared" si="1"/>
        <v>6</v>
      </c>
      <c r="ES13" s="72">
        <f t="shared" si="2"/>
        <v>6</v>
      </c>
      <c r="ET13" s="72">
        <f t="shared" si="3"/>
        <v>4</v>
      </c>
      <c r="EU13" s="72">
        <f t="shared" si="4"/>
        <v>2</v>
      </c>
      <c r="EV13" s="72">
        <f t="shared" si="5"/>
        <v>6</v>
      </c>
      <c r="EW13" s="72">
        <f t="shared" si="6"/>
        <v>4</v>
      </c>
      <c r="EX13" s="72">
        <f t="shared" si="7"/>
        <v>2</v>
      </c>
      <c r="EY13" s="72">
        <f t="shared" si="8"/>
        <v>4</v>
      </c>
      <c r="EZ13" s="72">
        <f t="shared" si="9"/>
        <v>6</v>
      </c>
      <c r="FA13" s="72">
        <f t="shared" si="10"/>
        <v>4</v>
      </c>
      <c r="FB13" s="72">
        <f t="shared" si="11"/>
        <v>2</v>
      </c>
      <c r="FC13" s="72">
        <f t="shared" si="12"/>
        <v>4</v>
      </c>
      <c r="FD13" s="72">
        <f t="shared" si="13"/>
        <v>4</v>
      </c>
      <c r="FE13" s="72">
        <f t="shared" si="14"/>
        <v>0</v>
      </c>
      <c r="FF13" s="73">
        <f t="shared" si="15"/>
        <v>54</v>
      </c>
      <c r="FG13" s="73">
        <f t="shared" si="16"/>
        <v>1</v>
      </c>
      <c r="FH13" s="74">
        <f t="shared" si="17"/>
        <v>5400</v>
      </c>
      <c r="FI13" s="75" t="str">
        <f t="shared" si="18"/>
        <v/>
      </c>
      <c r="FJ13" s="75" t="str">
        <f t="shared" si="19"/>
        <v/>
      </c>
      <c r="FK13" s="75" t="str">
        <f t="shared" si="20"/>
        <v>19-11_L1,19-11_L2,</v>
      </c>
      <c r="FL13" s="75" t="str">
        <f t="shared" si="21"/>
        <v/>
      </c>
      <c r="FM13" s="75" t="str">
        <f t="shared" si="22"/>
        <v/>
      </c>
      <c r="FN13" s="75" t="str">
        <f t="shared" si="23"/>
        <v>17-12_L1,17-12_L2,</v>
      </c>
      <c r="FO13" s="75" t="str">
        <f t="shared" si="24"/>
        <v/>
      </c>
      <c r="FP13" s="75" t="str">
        <f t="shared" si="25"/>
        <v/>
      </c>
      <c r="FQ13" s="75" t="str">
        <f t="shared" si="26"/>
        <v/>
      </c>
      <c r="FR13" s="75" t="str">
        <f t="shared" si="27"/>
        <v/>
      </c>
      <c r="FS13" s="75" t="str">
        <f t="shared" si="28"/>
        <v/>
      </c>
      <c r="FT13" s="75" t="str">
        <f t="shared" si="29"/>
        <v/>
      </c>
      <c r="FU13" s="75" t="str">
        <f t="shared" si="30"/>
        <v/>
      </c>
    </row>
    <row r="14" spans="1:177" ht="15.75" customHeight="1" x14ac:dyDescent="0.25">
      <c r="A14" s="56">
        <v>3</v>
      </c>
      <c r="B14" s="57" t="s">
        <v>46</v>
      </c>
      <c r="C14" s="56" t="s">
        <v>47</v>
      </c>
      <c r="D14" s="58">
        <v>21002171210162</v>
      </c>
      <c r="E14" s="59" t="s">
        <v>50</v>
      </c>
      <c r="F14" s="60">
        <f>B1_PS!F14</f>
        <v>44866</v>
      </c>
      <c r="G14" s="327"/>
      <c r="H14" s="61">
        <v>3</v>
      </c>
      <c r="I14" s="57">
        <v>3</v>
      </c>
      <c r="J14" s="57">
        <v>3</v>
      </c>
      <c r="K14" s="56">
        <v>3</v>
      </c>
      <c r="L14" s="62">
        <v>3</v>
      </c>
      <c r="M14" s="63">
        <v>3</v>
      </c>
      <c r="N14" s="63"/>
      <c r="O14" s="63"/>
      <c r="P14" s="63"/>
      <c r="Q14" s="64"/>
      <c r="R14" s="61">
        <v>3</v>
      </c>
      <c r="S14" s="57">
        <v>3</v>
      </c>
      <c r="T14" s="62">
        <v>3</v>
      </c>
      <c r="U14" s="62">
        <v>3</v>
      </c>
      <c r="V14" s="62">
        <v>3</v>
      </c>
      <c r="W14" s="63">
        <v>3</v>
      </c>
      <c r="X14" s="63"/>
      <c r="Y14" s="63"/>
      <c r="Z14" s="63"/>
      <c r="AA14" s="64"/>
      <c r="AB14" s="61">
        <v>3</v>
      </c>
      <c r="AC14" s="62">
        <v>3</v>
      </c>
      <c r="AD14" s="62">
        <v>3</v>
      </c>
      <c r="AE14" s="62">
        <v>3</v>
      </c>
      <c r="AF14" s="62">
        <v>3</v>
      </c>
      <c r="AG14" s="63">
        <v>3</v>
      </c>
      <c r="AH14" s="63"/>
      <c r="AI14" s="63"/>
      <c r="AJ14" s="63"/>
      <c r="AK14" s="64"/>
      <c r="AL14" s="61">
        <v>3</v>
      </c>
      <c r="AM14" s="62">
        <v>3</v>
      </c>
      <c r="AN14" s="62"/>
      <c r="AO14" s="62"/>
      <c r="AP14" s="62"/>
      <c r="AQ14" s="62"/>
      <c r="AR14" s="62"/>
      <c r="AS14" s="63"/>
      <c r="AT14" s="63"/>
      <c r="AU14" s="64"/>
      <c r="AV14" s="65">
        <v>3</v>
      </c>
      <c r="AW14" s="57">
        <v>3</v>
      </c>
      <c r="AX14" s="57">
        <v>3</v>
      </c>
      <c r="AY14" s="57">
        <v>3</v>
      </c>
      <c r="AZ14" s="57">
        <v>3</v>
      </c>
      <c r="BA14" s="63">
        <v>3</v>
      </c>
      <c r="BB14" s="63"/>
      <c r="BC14" s="63"/>
      <c r="BD14" s="63"/>
      <c r="BE14" s="64"/>
      <c r="BF14" s="61">
        <v>3</v>
      </c>
      <c r="BG14" s="62">
        <v>3</v>
      </c>
      <c r="BH14" s="56">
        <v>3</v>
      </c>
      <c r="BI14" s="56">
        <v>3</v>
      </c>
      <c r="BJ14" s="62">
        <v>3</v>
      </c>
      <c r="BK14" s="62">
        <v>3</v>
      </c>
      <c r="BL14" s="62"/>
      <c r="BM14" s="63"/>
      <c r="BN14" s="63"/>
      <c r="BO14" s="64"/>
      <c r="BP14" s="61">
        <v>3</v>
      </c>
      <c r="BQ14" s="62">
        <v>3</v>
      </c>
      <c r="BR14" s="62"/>
      <c r="BS14" s="62"/>
      <c r="BT14" s="62"/>
      <c r="BU14" s="63"/>
      <c r="BV14" s="63"/>
      <c r="BW14" s="63"/>
      <c r="BX14" s="63"/>
      <c r="BY14" s="64"/>
      <c r="BZ14" s="61">
        <v>3</v>
      </c>
      <c r="CA14" s="62">
        <v>3</v>
      </c>
      <c r="CB14" s="62">
        <v>3</v>
      </c>
      <c r="CC14" s="62">
        <v>3</v>
      </c>
      <c r="CD14" s="62"/>
      <c r="CE14" s="62"/>
      <c r="CF14" s="62"/>
      <c r="CG14" s="63"/>
      <c r="CH14" s="63"/>
      <c r="CI14" s="64"/>
      <c r="CJ14" s="61">
        <v>3</v>
      </c>
      <c r="CK14" s="57">
        <v>3</v>
      </c>
      <c r="CL14" s="62">
        <v>3</v>
      </c>
      <c r="CM14" s="62">
        <v>3</v>
      </c>
      <c r="CN14" s="62">
        <v>3</v>
      </c>
      <c r="CO14" s="63">
        <v>3</v>
      </c>
      <c r="CP14" s="63"/>
      <c r="CQ14" s="63"/>
      <c r="CR14" s="63"/>
      <c r="CS14" s="64"/>
      <c r="CT14" s="61">
        <v>3</v>
      </c>
      <c r="CU14" s="62">
        <v>3</v>
      </c>
      <c r="CV14" s="62">
        <v>3</v>
      </c>
      <c r="CW14" s="62">
        <v>3</v>
      </c>
      <c r="CX14" s="62"/>
      <c r="CY14" s="63"/>
      <c r="CZ14" s="63"/>
      <c r="DA14" s="63"/>
      <c r="DB14" s="63"/>
      <c r="DC14" s="64"/>
      <c r="DD14" s="61">
        <v>3</v>
      </c>
      <c r="DE14" s="62">
        <v>3</v>
      </c>
      <c r="DF14" s="62"/>
      <c r="DG14" s="62"/>
      <c r="DH14" s="62"/>
      <c r="DI14" s="63"/>
      <c r="DJ14" s="63"/>
      <c r="DK14" s="63"/>
      <c r="DL14" s="63"/>
      <c r="DM14" s="64"/>
      <c r="DN14" s="61">
        <v>3</v>
      </c>
      <c r="DO14" s="62">
        <v>3</v>
      </c>
      <c r="DP14" s="62">
        <v>3</v>
      </c>
      <c r="DQ14" s="62">
        <v>3</v>
      </c>
      <c r="DR14" s="62"/>
      <c r="DS14" s="63"/>
      <c r="DT14" s="63"/>
      <c r="DU14" s="63"/>
      <c r="DV14" s="63"/>
      <c r="DW14" s="64"/>
      <c r="DX14" s="66">
        <v>3</v>
      </c>
      <c r="DY14" s="62">
        <v>3</v>
      </c>
      <c r="DZ14" s="62">
        <v>3</v>
      </c>
      <c r="EA14" s="62">
        <v>3</v>
      </c>
      <c r="EB14" s="62">
        <v>3</v>
      </c>
      <c r="EC14" s="63">
        <v>3</v>
      </c>
      <c r="ED14" s="63"/>
      <c r="EE14" s="63"/>
      <c r="EF14" s="63"/>
      <c r="EG14" s="67"/>
      <c r="EH14" s="76">
        <v>3</v>
      </c>
      <c r="EI14" s="77">
        <v>3</v>
      </c>
      <c r="EJ14" s="77"/>
      <c r="EK14" s="77"/>
      <c r="EL14" s="77"/>
      <c r="EM14" s="77"/>
      <c r="EN14" s="77"/>
      <c r="EO14" s="77"/>
      <c r="EP14" s="77"/>
      <c r="EQ14" s="67"/>
      <c r="ER14" s="71">
        <f t="shared" si="1"/>
        <v>6</v>
      </c>
      <c r="ES14" s="72">
        <f t="shared" si="2"/>
        <v>6</v>
      </c>
      <c r="ET14" s="72">
        <f t="shared" si="3"/>
        <v>6</v>
      </c>
      <c r="EU14" s="72">
        <f t="shared" si="4"/>
        <v>2</v>
      </c>
      <c r="EV14" s="72">
        <f t="shared" si="5"/>
        <v>6</v>
      </c>
      <c r="EW14" s="72">
        <f t="shared" si="6"/>
        <v>6</v>
      </c>
      <c r="EX14" s="72">
        <f t="shared" si="7"/>
        <v>2</v>
      </c>
      <c r="EY14" s="72">
        <f t="shared" si="8"/>
        <v>4</v>
      </c>
      <c r="EZ14" s="72">
        <f t="shared" si="9"/>
        <v>6</v>
      </c>
      <c r="FA14" s="72">
        <f t="shared" si="10"/>
        <v>4</v>
      </c>
      <c r="FB14" s="72">
        <f t="shared" si="11"/>
        <v>2</v>
      </c>
      <c r="FC14" s="72">
        <f t="shared" si="12"/>
        <v>4</v>
      </c>
      <c r="FD14" s="72">
        <f t="shared" si="13"/>
        <v>6</v>
      </c>
      <c r="FE14" s="72">
        <f t="shared" si="14"/>
        <v>2</v>
      </c>
      <c r="FF14" s="73">
        <f t="shared" si="15"/>
        <v>62</v>
      </c>
      <c r="FG14" s="73">
        <f t="shared" si="16"/>
        <v>1</v>
      </c>
      <c r="FH14" s="74">
        <f t="shared" si="17"/>
        <v>6200</v>
      </c>
      <c r="FI14" s="75" t="str">
        <f t="shared" si="18"/>
        <v/>
      </c>
      <c r="FJ14" s="75" t="str">
        <f t="shared" si="19"/>
        <v/>
      </c>
      <c r="FK14" s="75" t="str">
        <f t="shared" si="20"/>
        <v/>
      </c>
      <c r="FL14" s="75" t="str">
        <f t="shared" si="21"/>
        <v/>
      </c>
      <c r="FM14" s="75" t="str">
        <f t="shared" si="22"/>
        <v/>
      </c>
      <c r="FN14" s="75" t="str">
        <f t="shared" si="23"/>
        <v/>
      </c>
      <c r="FO14" s="75" t="str">
        <f t="shared" si="24"/>
        <v/>
      </c>
      <c r="FP14" s="75" t="str">
        <f t="shared" si="25"/>
        <v/>
      </c>
      <c r="FQ14" s="75" t="str">
        <f t="shared" si="26"/>
        <v/>
      </c>
      <c r="FR14" s="75" t="str">
        <f t="shared" si="27"/>
        <v/>
      </c>
      <c r="FS14" s="75" t="str">
        <f t="shared" si="28"/>
        <v/>
      </c>
      <c r="FT14" s="75" t="str">
        <f t="shared" si="29"/>
        <v/>
      </c>
      <c r="FU14" s="75" t="str">
        <f t="shared" si="30"/>
        <v/>
      </c>
    </row>
    <row r="15" spans="1:177" ht="15.75" customHeight="1" x14ac:dyDescent="0.25">
      <c r="A15" s="56">
        <v>4</v>
      </c>
      <c r="B15" s="57" t="s">
        <v>46</v>
      </c>
      <c r="C15" s="56" t="s">
        <v>47</v>
      </c>
      <c r="D15" s="58">
        <v>21002171210131</v>
      </c>
      <c r="E15" s="59" t="s">
        <v>51</v>
      </c>
      <c r="F15" s="60">
        <f>B1_PS!F15</f>
        <v>44866</v>
      </c>
      <c r="G15" s="327"/>
      <c r="H15" s="61">
        <v>4</v>
      </c>
      <c r="I15" s="57">
        <v>4</v>
      </c>
      <c r="J15" s="57">
        <v>4</v>
      </c>
      <c r="K15" s="56">
        <v>4</v>
      </c>
      <c r="L15" s="62">
        <v>4</v>
      </c>
      <c r="M15" s="63">
        <v>4</v>
      </c>
      <c r="N15" s="63"/>
      <c r="O15" s="63"/>
      <c r="P15" s="63"/>
      <c r="Q15" s="64"/>
      <c r="R15" s="61">
        <v>4</v>
      </c>
      <c r="S15" s="57">
        <v>4</v>
      </c>
      <c r="T15" s="62">
        <v>4</v>
      </c>
      <c r="U15" s="62">
        <v>4</v>
      </c>
      <c r="V15" s="62">
        <v>4</v>
      </c>
      <c r="W15" s="63">
        <v>4</v>
      </c>
      <c r="X15" s="63"/>
      <c r="Y15" s="63"/>
      <c r="Z15" s="63"/>
      <c r="AA15" s="64"/>
      <c r="AB15" s="61">
        <v>4</v>
      </c>
      <c r="AC15" s="62">
        <v>4</v>
      </c>
      <c r="AD15" s="62">
        <v>4</v>
      </c>
      <c r="AE15" s="62">
        <v>4</v>
      </c>
      <c r="AF15" s="62">
        <v>4</v>
      </c>
      <c r="AG15" s="63">
        <v>4</v>
      </c>
      <c r="AH15" s="63"/>
      <c r="AI15" s="63"/>
      <c r="AJ15" s="63"/>
      <c r="AK15" s="64"/>
      <c r="AL15" s="61">
        <v>4</v>
      </c>
      <c r="AM15" s="62">
        <v>4</v>
      </c>
      <c r="AN15" s="62"/>
      <c r="AO15" s="62"/>
      <c r="AP15" s="62"/>
      <c r="AQ15" s="62"/>
      <c r="AR15" s="62"/>
      <c r="AS15" s="63"/>
      <c r="AT15" s="63"/>
      <c r="AU15" s="64"/>
      <c r="AV15" s="65">
        <v>4</v>
      </c>
      <c r="AW15" s="57">
        <v>4</v>
      </c>
      <c r="AX15" s="57">
        <v>4</v>
      </c>
      <c r="AY15" s="57">
        <v>4</v>
      </c>
      <c r="AZ15" s="57">
        <v>4</v>
      </c>
      <c r="BA15" s="63">
        <v>4</v>
      </c>
      <c r="BB15" s="63"/>
      <c r="BC15" s="63"/>
      <c r="BD15" s="63"/>
      <c r="BE15" s="64"/>
      <c r="BF15" s="61"/>
      <c r="BG15" s="62"/>
      <c r="BH15" s="56">
        <v>4</v>
      </c>
      <c r="BI15" s="56">
        <v>4</v>
      </c>
      <c r="BJ15" s="62"/>
      <c r="BK15" s="62"/>
      <c r="BL15" s="62"/>
      <c r="BM15" s="63"/>
      <c r="BN15" s="63"/>
      <c r="BO15" s="64"/>
      <c r="BP15" s="61">
        <v>4</v>
      </c>
      <c r="BQ15" s="62">
        <v>4</v>
      </c>
      <c r="BR15" s="62"/>
      <c r="BS15" s="62"/>
      <c r="BT15" s="62"/>
      <c r="BU15" s="63"/>
      <c r="BV15" s="63"/>
      <c r="BW15" s="63"/>
      <c r="BX15" s="63"/>
      <c r="BY15" s="64"/>
      <c r="BZ15" s="61">
        <v>4</v>
      </c>
      <c r="CA15" s="62">
        <v>4</v>
      </c>
      <c r="CB15" s="62">
        <v>4</v>
      </c>
      <c r="CC15" s="62">
        <v>4</v>
      </c>
      <c r="CD15" s="62"/>
      <c r="CE15" s="62"/>
      <c r="CF15" s="62"/>
      <c r="CG15" s="63"/>
      <c r="CH15" s="63"/>
      <c r="CI15" s="64"/>
      <c r="CJ15" s="61">
        <v>4</v>
      </c>
      <c r="CK15" s="57">
        <v>4</v>
      </c>
      <c r="CL15" s="62"/>
      <c r="CM15" s="62"/>
      <c r="CN15" s="62">
        <v>4</v>
      </c>
      <c r="CO15" s="63">
        <v>4</v>
      </c>
      <c r="CP15" s="63"/>
      <c r="CQ15" s="63"/>
      <c r="CR15" s="63"/>
      <c r="CS15" s="64"/>
      <c r="CT15" s="61"/>
      <c r="CU15" s="62"/>
      <c r="CV15" s="62">
        <v>4</v>
      </c>
      <c r="CW15" s="62">
        <v>4</v>
      </c>
      <c r="CX15" s="62"/>
      <c r="CY15" s="63"/>
      <c r="CZ15" s="63"/>
      <c r="DA15" s="63"/>
      <c r="DB15" s="63"/>
      <c r="DC15" s="64"/>
      <c r="DD15" s="61">
        <v>4</v>
      </c>
      <c r="DE15" s="62">
        <v>4</v>
      </c>
      <c r="DF15" s="62"/>
      <c r="DG15" s="62"/>
      <c r="DH15" s="62"/>
      <c r="DI15" s="63"/>
      <c r="DJ15" s="63"/>
      <c r="DK15" s="63"/>
      <c r="DL15" s="63"/>
      <c r="DM15" s="64"/>
      <c r="DN15" s="61">
        <v>4</v>
      </c>
      <c r="DO15" s="62">
        <v>4</v>
      </c>
      <c r="DP15" s="62">
        <v>4</v>
      </c>
      <c r="DQ15" s="62">
        <v>4</v>
      </c>
      <c r="DR15" s="62"/>
      <c r="DS15" s="63"/>
      <c r="DT15" s="63"/>
      <c r="DU15" s="63"/>
      <c r="DV15" s="63"/>
      <c r="DW15" s="64"/>
      <c r="DX15" s="66">
        <v>4</v>
      </c>
      <c r="DY15" s="62">
        <v>4</v>
      </c>
      <c r="DZ15" s="62">
        <v>4</v>
      </c>
      <c r="EA15" s="62">
        <v>4</v>
      </c>
      <c r="EB15" s="62">
        <v>4</v>
      </c>
      <c r="EC15" s="63">
        <v>4</v>
      </c>
      <c r="ED15" s="63"/>
      <c r="EE15" s="63"/>
      <c r="EF15" s="63"/>
      <c r="EG15" s="67"/>
      <c r="EH15" s="76"/>
      <c r="EI15" s="77"/>
      <c r="EJ15" s="77"/>
      <c r="EK15" s="77"/>
      <c r="EL15" s="77"/>
      <c r="EM15" s="77"/>
      <c r="EN15" s="77"/>
      <c r="EO15" s="77"/>
      <c r="EP15" s="77"/>
      <c r="EQ15" s="67"/>
      <c r="ER15" s="71">
        <f t="shared" si="1"/>
        <v>6</v>
      </c>
      <c r="ES15" s="72">
        <f t="shared" si="2"/>
        <v>6</v>
      </c>
      <c r="ET15" s="72">
        <f t="shared" si="3"/>
        <v>6</v>
      </c>
      <c r="EU15" s="72">
        <f t="shared" si="4"/>
        <v>2</v>
      </c>
      <c r="EV15" s="72">
        <f t="shared" si="5"/>
        <v>6</v>
      </c>
      <c r="EW15" s="72">
        <f t="shared" si="6"/>
        <v>2</v>
      </c>
      <c r="EX15" s="72">
        <f t="shared" si="7"/>
        <v>2</v>
      </c>
      <c r="EY15" s="72">
        <f t="shared" si="8"/>
        <v>4</v>
      </c>
      <c r="EZ15" s="72">
        <f t="shared" si="9"/>
        <v>4</v>
      </c>
      <c r="FA15" s="72">
        <f t="shared" si="10"/>
        <v>2</v>
      </c>
      <c r="FB15" s="72">
        <f t="shared" si="11"/>
        <v>2</v>
      </c>
      <c r="FC15" s="72">
        <f t="shared" si="12"/>
        <v>4</v>
      </c>
      <c r="FD15" s="72">
        <f t="shared" si="13"/>
        <v>6</v>
      </c>
      <c r="FE15" s="72">
        <f t="shared" si="14"/>
        <v>0</v>
      </c>
      <c r="FF15" s="73">
        <f t="shared" si="15"/>
        <v>52</v>
      </c>
      <c r="FG15" s="73">
        <f t="shared" si="16"/>
        <v>1</v>
      </c>
      <c r="FH15" s="74">
        <f t="shared" si="17"/>
        <v>5200</v>
      </c>
      <c r="FI15" s="75" t="str">
        <f t="shared" si="18"/>
        <v/>
      </c>
      <c r="FJ15" s="75" t="str">
        <f t="shared" si="19"/>
        <v/>
      </c>
      <c r="FK15" s="75" t="str">
        <f t="shared" si="20"/>
        <v/>
      </c>
      <c r="FL15" s="75" t="str">
        <f t="shared" si="21"/>
        <v/>
      </c>
      <c r="FM15" s="75" t="str">
        <f t="shared" si="22"/>
        <v/>
      </c>
      <c r="FN15" s="75" t="str">
        <f t="shared" si="23"/>
        <v>14-12_L3,14-12_L4,17-12_L1,17-12_L2,</v>
      </c>
      <c r="FO15" s="75" t="str">
        <f t="shared" si="24"/>
        <v/>
      </c>
      <c r="FP15" s="75" t="str">
        <f t="shared" si="25"/>
        <v/>
      </c>
      <c r="FQ15" s="75" t="str">
        <f t="shared" si="26"/>
        <v>19-01_L1,19-01_L2,</v>
      </c>
      <c r="FR15" s="75" t="str">
        <f t="shared" si="27"/>
        <v>25-01_L3,25-01_L4,</v>
      </c>
      <c r="FS15" s="75" t="str">
        <f t="shared" si="28"/>
        <v/>
      </c>
      <c r="FT15" s="75" t="str">
        <f t="shared" si="29"/>
        <v/>
      </c>
      <c r="FU15" s="75" t="str">
        <f t="shared" si="30"/>
        <v/>
      </c>
    </row>
    <row r="16" spans="1:177" ht="15.75" customHeight="1" x14ac:dyDescent="0.25">
      <c r="A16" s="56">
        <v>5</v>
      </c>
      <c r="B16" s="57" t="s">
        <v>46</v>
      </c>
      <c r="C16" s="56" t="s">
        <v>47</v>
      </c>
      <c r="D16" s="58">
        <v>21002171210200</v>
      </c>
      <c r="E16" s="59" t="s">
        <v>52</v>
      </c>
      <c r="F16" s="60">
        <f>B1_PS!F16</f>
        <v>44866</v>
      </c>
      <c r="G16" s="327"/>
      <c r="H16" s="61">
        <v>5</v>
      </c>
      <c r="I16" s="57">
        <v>5</v>
      </c>
      <c r="J16" s="57">
        <v>5</v>
      </c>
      <c r="K16" s="56">
        <v>5</v>
      </c>
      <c r="L16" s="62">
        <v>5</v>
      </c>
      <c r="M16" s="63">
        <v>5</v>
      </c>
      <c r="N16" s="63"/>
      <c r="O16" s="63"/>
      <c r="P16" s="63"/>
      <c r="Q16" s="64"/>
      <c r="R16" s="61">
        <v>5</v>
      </c>
      <c r="S16" s="57">
        <v>5</v>
      </c>
      <c r="T16" s="62">
        <v>5</v>
      </c>
      <c r="U16" s="62">
        <v>5</v>
      </c>
      <c r="V16" s="62">
        <v>5</v>
      </c>
      <c r="W16" s="63">
        <v>5</v>
      </c>
      <c r="X16" s="63"/>
      <c r="Y16" s="63"/>
      <c r="Z16" s="63"/>
      <c r="AA16" s="64"/>
      <c r="AB16" s="61">
        <v>5</v>
      </c>
      <c r="AC16" s="62">
        <v>5</v>
      </c>
      <c r="AD16" s="62">
        <v>5</v>
      </c>
      <c r="AE16" s="62">
        <v>5</v>
      </c>
      <c r="AF16" s="62"/>
      <c r="AG16" s="63"/>
      <c r="AH16" s="63"/>
      <c r="AI16" s="63"/>
      <c r="AJ16" s="63"/>
      <c r="AK16" s="64"/>
      <c r="AL16" s="61">
        <v>5</v>
      </c>
      <c r="AM16" s="62">
        <v>5</v>
      </c>
      <c r="AN16" s="62"/>
      <c r="AO16" s="62"/>
      <c r="AP16" s="62"/>
      <c r="AQ16" s="62"/>
      <c r="AR16" s="62"/>
      <c r="AS16" s="63"/>
      <c r="AT16" s="63"/>
      <c r="AU16" s="64"/>
      <c r="AV16" s="65">
        <v>5</v>
      </c>
      <c r="AW16" s="57">
        <v>5</v>
      </c>
      <c r="AX16" s="57">
        <v>5</v>
      </c>
      <c r="AY16" s="57">
        <v>5</v>
      </c>
      <c r="AZ16" s="57">
        <v>5</v>
      </c>
      <c r="BA16" s="63">
        <v>5</v>
      </c>
      <c r="BB16" s="63"/>
      <c r="BC16" s="63"/>
      <c r="BD16" s="63"/>
      <c r="BE16" s="64"/>
      <c r="BF16" s="61">
        <v>5</v>
      </c>
      <c r="BG16" s="62">
        <v>5</v>
      </c>
      <c r="BH16" s="56">
        <v>5</v>
      </c>
      <c r="BI16" s="56">
        <v>5</v>
      </c>
      <c r="BJ16" s="62">
        <v>5</v>
      </c>
      <c r="BK16" s="62">
        <v>5</v>
      </c>
      <c r="BL16" s="62"/>
      <c r="BM16" s="63"/>
      <c r="BN16" s="63"/>
      <c r="BO16" s="64"/>
      <c r="BP16" s="61"/>
      <c r="BQ16" s="62"/>
      <c r="BR16" s="62"/>
      <c r="BS16" s="62"/>
      <c r="BT16" s="62"/>
      <c r="BU16" s="63"/>
      <c r="BV16" s="63"/>
      <c r="BW16" s="63"/>
      <c r="BX16" s="63"/>
      <c r="BY16" s="64"/>
      <c r="BZ16" s="61">
        <v>5</v>
      </c>
      <c r="CA16" s="62">
        <v>5</v>
      </c>
      <c r="CB16" s="62">
        <v>5</v>
      </c>
      <c r="CC16" s="62">
        <v>5</v>
      </c>
      <c r="CD16" s="62"/>
      <c r="CE16" s="62"/>
      <c r="CF16" s="62"/>
      <c r="CG16" s="63"/>
      <c r="CH16" s="63"/>
      <c r="CI16" s="64"/>
      <c r="CJ16" s="61"/>
      <c r="CK16" s="57"/>
      <c r="CL16" s="62">
        <v>5</v>
      </c>
      <c r="CM16" s="62">
        <v>5</v>
      </c>
      <c r="CN16" s="62">
        <v>5</v>
      </c>
      <c r="CO16" s="63">
        <v>5</v>
      </c>
      <c r="CP16" s="63"/>
      <c r="CQ16" s="63"/>
      <c r="CR16" s="63"/>
      <c r="CS16" s="64"/>
      <c r="CT16" s="61">
        <v>5</v>
      </c>
      <c r="CU16" s="62">
        <v>5</v>
      </c>
      <c r="CV16" s="62"/>
      <c r="CW16" s="62"/>
      <c r="CX16" s="62"/>
      <c r="CY16" s="63"/>
      <c r="CZ16" s="63"/>
      <c r="DA16" s="63"/>
      <c r="DB16" s="63"/>
      <c r="DC16" s="64"/>
      <c r="DD16" s="61">
        <v>5</v>
      </c>
      <c r="DE16" s="62">
        <v>5</v>
      </c>
      <c r="DF16" s="62"/>
      <c r="DG16" s="62"/>
      <c r="DH16" s="62"/>
      <c r="DI16" s="63"/>
      <c r="DJ16" s="63"/>
      <c r="DK16" s="63"/>
      <c r="DL16" s="63"/>
      <c r="DM16" s="64"/>
      <c r="DN16" s="61">
        <v>5</v>
      </c>
      <c r="DO16" s="62">
        <v>5</v>
      </c>
      <c r="DP16" s="62">
        <v>5</v>
      </c>
      <c r="DQ16" s="62">
        <v>5</v>
      </c>
      <c r="DR16" s="62"/>
      <c r="DS16" s="63"/>
      <c r="DT16" s="63"/>
      <c r="DU16" s="63"/>
      <c r="DV16" s="63"/>
      <c r="DW16" s="64"/>
      <c r="DX16" s="66">
        <v>5</v>
      </c>
      <c r="DY16" s="62"/>
      <c r="DZ16" s="62">
        <v>5</v>
      </c>
      <c r="EA16" s="62">
        <v>5</v>
      </c>
      <c r="EB16" s="62">
        <v>5</v>
      </c>
      <c r="EC16" s="63">
        <v>5</v>
      </c>
      <c r="ED16" s="63"/>
      <c r="EE16" s="63"/>
      <c r="EF16" s="63"/>
      <c r="EG16" s="67"/>
      <c r="EH16" s="76"/>
      <c r="EI16" s="77"/>
      <c r="EJ16" s="77"/>
      <c r="EK16" s="77"/>
      <c r="EL16" s="77"/>
      <c r="EM16" s="77"/>
      <c r="EN16" s="77"/>
      <c r="EO16" s="77"/>
      <c r="EP16" s="77"/>
      <c r="EQ16" s="67"/>
      <c r="ER16" s="71">
        <f t="shared" si="1"/>
        <v>6</v>
      </c>
      <c r="ES16" s="72">
        <f t="shared" si="2"/>
        <v>6</v>
      </c>
      <c r="ET16" s="72">
        <f t="shared" si="3"/>
        <v>4</v>
      </c>
      <c r="EU16" s="72">
        <f t="shared" si="4"/>
        <v>2</v>
      </c>
      <c r="EV16" s="72">
        <f t="shared" si="5"/>
        <v>6</v>
      </c>
      <c r="EW16" s="72">
        <f t="shared" si="6"/>
        <v>6</v>
      </c>
      <c r="EX16" s="72">
        <f t="shared" si="7"/>
        <v>0</v>
      </c>
      <c r="EY16" s="72">
        <f t="shared" si="8"/>
        <v>4</v>
      </c>
      <c r="EZ16" s="72">
        <f t="shared" si="9"/>
        <v>4</v>
      </c>
      <c r="FA16" s="72">
        <f t="shared" si="10"/>
        <v>2</v>
      </c>
      <c r="FB16" s="72">
        <f t="shared" si="11"/>
        <v>2</v>
      </c>
      <c r="FC16" s="72">
        <f t="shared" si="12"/>
        <v>4</v>
      </c>
      <c r="FD16" s="72">
        <f t="shared" si="13"/>
        <v>5</v>
      </c>
      <c r="FE16" s="72">
        <f t="shared" si="14"/>
        <v>0</v>
      </c>
      <c r="FF16" s="73">
        <f t="shared" si="15"/>
        <v>51</v>
      </c>
      <c r="FG16" s="73">
        <f t="shared" si="16"/>
        <v>1</v>
      </c>
      <c r="FH16" s="74">
        <f t="shared" si="17"/>
        <v>5100</v>
      </c>
      <c r="FI16" s="75" t="str">
        <f t="shared" si="18"/>
        <v/>
      </c>
      <c r="FJ16" s="75" t="str">
        <f t="shared" si="19"/>
        <v/>
      </c>
      <c r="FK16" s="75" t="str">
        <f t="shared" si="20"/>
        <v>19-11_L1,19-11_L2,</v>
      </c>
      <c r="FL16" s="75" t="str">
        <f t="shared" si="21"/>
        <v/>
      </c>
      <c r="FM16" s="75" t="str">
        <f t="shared" si="22"/>
        <v/>
      </c>
      <c r="FN16" s="75" t="str">
        <f t="shared" si="23"/>
        <v/>
      </c>
      <c r="FO16" s="75" t="str">
        <f t="shared" si="24"/>
        <v>21-12_L3,21-12_L4,</v>
      </c>
      <c r="FP16" s="75" t="str">
        <f t="shared" si="25"/>
        <v/>
      </c>
      <c r="FQ16" s="75" t="str">
        <f t="shared" si="26"/>
        <v>18-01_L3,18-01_L4,</v>
      </c>
      <c r="FR16" s="75" t="str">
        <f t="shared" si="27"/>
        <v>28-01_L1,28-01_L2,</v>
      </c>
      <c r="FS16" s="75" t="str">
        <f t="shared" si="28"/>
        <v/>
      </c>
      <c r="FT16" s="75" t="str">
        <f t="shared" si="29"/>
        <v/>
      </c>
      <c r="FU16" s="75" t="str">
        <f t="shared" si="30"/>
        <v/>
      </c>
    </row>
    <row r="17" spans="1:177" ht="15.75" customHeight="1" x14ac:dyDescent="0.25">
      <c r="A17" s="56">
        <v>6</v>
      </c>
      <c r="B17" s="57" t="s">
        <v>46</v>
      </c>
      <c r="C17" s="56" t="s">
        <v>47</v>
      </c>
      <c r="D17" s="58">
        <v>21002171210086</v>
      </c>
      <c r="E17" s="59" t="s">
        <v>53</v>
      </c>
      <c r="F17" s="60">
        <f>B1_PS!F17</f>
        <v>44866</v>
      </c>
      <c r="G17" s="327"/>
      <c r="H17" s="61">
        <v>6</v>
      </c>
      <c r="I17" s="57">
        <v>6</v>
      </c>
      <c r="J17" s="57">
        <v>6</v>
      </c>
      <c r="K17" s="56">
        <v>6</v>
      </c>
      <c r="L17" s="62">
        <v>6</v>
      </c>
      <c r="M17" s="63">
        <v>6</v>
      </c>
      <c r="N17" s="63"/>
      <c r="O17" s="63"/>
      <c r="P17" s="63"/>
      <c r="Q17" s="64"/>
      <c r="R17" s="61">
        <v>6</v>
      </c>
      <c r="S17" s="57">
        <v>6</v>
      </c>
      <c r="T17" s="62">
        <v>6</v>
      </c>
      <c r="U17" s="62">
        <v>6</v>
      </c>
      <c r="V17" s="62">
        <v>6</v>
      </c>
      <c r="W17" s="63">
        <v>6</v>
      </c>
      <c r="X17" s="63"/>
      <c r="Y17" s="63"/>
      <c r="Z17" s="63"/>
      <c r="AA17" s="64"/>
      <c r="AB17" s="61">
        <v>6</v>
      </c>
      <c r="AC17" s="62">
        <v>6</v>
      </c>
      <c r="AD17" s="62">
        <v>6</v>
      </c>
      <c r="AE17" s="62">
        <v>6</v>
      </c>
      <c r="AF17" s="62">
        <v>6</v>
      </c>
      <c r="AG17" s="63">
        <v>6</v>
      </c>
      <c r="AH17" s="63"/>
      <c r="AI17" s="63"/>
      <c r="AJ17" s="63"/>
      <c r="AK17" s="64"/>
      <c r="AL17" s="61">
        <v>6</v>
      </c>
      <c r="AM17" s="62">
        <v>6</v>
      </c>
      <c r="AN17" s="62"/>
      <c r="AO17" s="62"/>
      <c r="AP17" s="62"/>
      <c r="AQ17" s="62"/>
      <c r="AR17" s="62"/>
      <c r="AS17" s="63"/>
      <c r="AT17" s="63"/>
      <c r="AU17" s="64"/>
      <c r="AV17" s="65">
        <v>6</v>
      </c>
      <c r="AW17" s="57">
        <v>6</v>
      </c>
      <c r="AX17" s="57">
        <v>6</v>
      </c>
      <c r="AY17" s="57">
        <v>6</v>
      </c>
      <c r="AZ17" s="57">
        <v>6</v>
      </c>
      <c r="BA17" s="63">
        <v>6</v>
      </c>
      <c r="BB17" s="63"/>
      <c r="BC17" s="63"/>
      <c r="BD17" s="63"/>
      <c r="BE17" s="64"/>
      <c r="BF17" s="61">
        <v>6</v>
      </c>
      <c r="BG17" s="62">
        <v>6</v>
      </c>
      <c r="BH17" s="56">
        <v>6</v>
      </c>
      <c r="BI17" s="56">
        <v>6</v>
      </c>
      <c r="BJ17" s="62">
        <v>6</v>
      </c>
      <c r="BK17" s="62">
        <v>6</v>
      </c>
      <c r="BL17" s="62"/>
      <c r="BM17" s="63"/>
      <c r="BN17" s="63"/>
      <c r="BO17" s="64"/>
      <c r="BP17" s="61">
        <v>6</v>
      </c>
      <c r="BQ17" s="62">
        <v>6</v>
      </c>
      <c r="BR17" s="62"/>
      <c r="BS17" s="62"/>
      <c r="BT17" s="62"/>
      <c r="BU17" s="63"/>
      <c r="BV17" s="63"/>
      <c r="BW17" s="63"/>
      <c r="BX17" s="63"/>
      <c r="BY17" s="64"/>
      <c r="BZ17" s="61">
        <v>6</v>
      </c>
      <c r="CA17" s="62">
        <v>6</v>
      </c>
      <c r="CB17" s="62">
        <v>6</v>
      </c>
      <c r="CC17" s="62">
        <v>6</v>
      </c>
      <c r="CD17" s="62"/>
      <c r="CE17" s="62"/>
      <c r="CF17" s="62"/>
      <c r="CG17" s="63"/>
      <c r="CH17" s="63"/>
      <c r="CI17" s="64"/>
      <c r="CJ17" s="61">
        <v>6</v>
      </c>
      <c r="CK17" s="57">
        <v>6</v>
      </c>
      <c r="CL17" s="62">
        <v>6</v>
      </c>
      <c r="CM17" s="62">
        <v>6</v>
      </c>
      <c r="CN17" s="62">
        <v>6</v>
      </c>
      <c r="CO17" s="63">
        <v>6</v>
      </c>
      <c r="CP17" s="63"/>
      <c r="CQ17" s="63"/>
      <c r="CR17" s="63"/>
      <c r="CS17" s="64"/>
      <c r="CT17" s="61">
        <v>6</v>
      </c>
      <c r="CU17" s="62">
        <v>6</v>
      </c>
      <c r="CV17" s="62"/>
      <c r="CW17" s="62">
        <v>6</v>
      </c>
      <c r="CX17" s="62"/>
      <c r="CY17" s="63"/>
      <c r="CZ17" s="63"/>
      <c r="DA17" s="63"/>
      <c r="DB17" s="63"/>
      <c r="DC17" s="64"/>
      <c r="DD17" s="61">
        <v>6</v>
      </c>
      <c r="DE17" s="62">
        <v>6</v>
      </c>
      <c r="DF17" s="62"/>
      <c r="DG17" s="62"/>
      <c r="DH17" s="62"/>
      <c r="DI17" s="63"/>
      <c r="DJ17" s="63"/>
      <c r="DK17" s="63"/>
      <c r="DL17" s="63"/>
      <c r="DM17" s="64"/>
      <c r="DN17" s="61">
        <v>6</v>
      </c>
      <c r="DO17" s="62">
        <v>6</v>
      </c>
      <c r="DP17" s="62">
        <v>6</v>
      </c>
      <c r="DQ17" s="62">
        <v>6</v>
      </c>
      <c r="DR17" s="62"/>
      <c r="DS17" s="63"/>
      <c r="DT17" s="63"/>
      <c r="DU17" s="63"/>
      <c r="DV17" s="63"/>
      <c r="DW17" s="64"/>
      <c r="DX17" s="66">
        <v>6</v>
      </c>
      <c r="DY17" s="62">
        <v>6</v>
      </c>
      <c r="DZ17" s="62">
        <v>6</v>
      </c>
      <c r="EA17" s="62">
        <v>6</v>
      </c>
      <c r="EB17" s="62">
        <v>6</v>
      </c>
      <c r="EC17" s="63">
        <v>6</v>
      </c>
      <c r="ED17" s="63"/>
      <c r="EE17" s="63"/>
      <c r="EF17" s="63"/>
      <c r="EG17" s="67"/>
      <c r="EH17" s="76"/>
      <c r="EI17" s="77"/>
      <c r="EJ17" s="77"/>
      <c r="EK17" s="77"/>
      <c r="EL17" s="77"/>
      <c r="EM17" s="77"/>
      <c r="EN17" s="77"/>
      <c r="EO17" s="77"/>
      <c r="EP17" s="77"/>
      <c r="EQ17" s="67"/>
      <c r="ER17" s="71">
        <f t="shared" si="1"/>
        <v>6</v>
      </c>
      <c r="ES17" s="72">
        <f t="shared" si="2"/>
        <v>6</v>
      </c>
      <c r="ET17" s="72">
        <f t="shared" si="3"/>
        <v>6</v>
      </c>
      <c r="EU17" s="72">
        <f t="shared" si="4"/>
        <v>2</v>
      </c>
      <c r="EV17" s="72">
        <f t="shared" si="5"/>
        <v>6</v>
      </c>
      <c r="EW17" s="72">
        <f t="shared" si="6"/>
        <v>6</v>
      </c>
      <c r="EX17" s="72">
        <f t="shared" si="7"/>
        <v>2</v>
      </c>
      <c r="EY17" s="72">
        <f t="shared" si="8"/>
        <v>4</v>
      </c>
      <c r="EZ17" s="72">
        <f t="shared" si="9"/>
        <v>6</v>
      </c>
      <c r="FA17" s="72">
        <f t="shared" si="10"/>
        <v>3</v>
      </c>
      <c r="FB17" s="72">
        <f t="shared" si="11"/>
        <v>2</v>
      </c>
      <c r="FC17" s="72">
        <f t="shared" si="12"/>
        <v>4</v>
      </c>
      <c r="FD17" s="72">
        <f t="shared" si="13"/>
        <v>6</v>
      </c>
      <c r="FE17" s="72">
        <f t="shared" si="14"/>
        <v>0</v>
      </c>
      <c r="FF17" s="73">
        <f t="shared" si="15"/>
        <v>59</v>
      </c>
      <c r="FG17" s="73">
        <f t="shared" si="16"/>
        <v>1</v>
      </c>
      <c r="FH17" s="74">
        <f t="shared" si="17"/>
        <v>5900</v>
      </c>
      <c r="FI17" s="75" t="str">
        <f t="shared" si="18"/>
        <v/>
      </c>
      <c r="FJ17" s="75" t="str">
        <f t="shared" si="19"/>
        <v/>
      </c>
      <c r="FK17" s="75" t="str">
        <f t="shared" si="20"/>
        <v/>
      </c>
      <c r="FL17" s="75" t="str">
        <f t="shared" si="21"/>
        <v/>
      </c>
      <c r="FM17" s="75" t="str">
        <f t="shared" si="22"/>
        <v/>
      </c>
      <c r="FN17" s="75" t="str">
        <f t="shared" si="23"/>
        <v/>
      </c>
      <c r="FO17" s="75" t="str">
        <f t="shared" si="24"/>
        <v/>
      </c>
      <c r="FP17" s="75" t="str">
        <f t="shared" si="25"/>
        <v/>
      </c>
      <c r="FQ17" s="75" t="str">
        <f t="shared" si="26"/>
        <v/>
      </c>
      <c r="FR17" s="75" t="str">
        <f t="shared" si="27"/>
        <v>28-01_L1,</v>
      </c>
      <c r="FS17" s="75" t="str">
        <f t="shared" si="28"/>
        <v/>
      </c>
      <c r="FT17" s="75" t="str">
        <f t="shared" si="29"/>
        <v/>
      </c>
      <c r="FU17" s="75" t="str">
        <f t="shared" si="30"/>
        <v/>
      </c>
    </row>
    <row r="18" spans="1:177" ht="15.75" customHeight="1" x14ac:dyDescent="0.25">
      <c r="A18" s="56">
        <v>7</v>
      </c>
      <c r="B18" s="57" t="s">
        <v>46</v>
      </c>
      <c r="C18" s="56" t="s">
        <v>47</v>
      </c>
      <c r="D18" s="58">
        <v>21002171210143</v>
      </c>
      <c r="E18" s="59" t="s">
        <v>54</v>
      </c>
      <c r="F18" s="60">
        <f>B1_PS!F18</f>
        <v>44866</v>
      </c>
      <c r="G18" s="327"/>
      <c r="H18" s="61">
        <v>7</v>
      </c>
      <c r="I18" s="57">
        <v>7</v>
      </c>
      <c r="J18" s="57">
        <v>7</v>
      </c>
      <c r="K18" s="56">
        <v>7</v>
      </c>
      <c r="L18" s="62">
        <v>7</v>
      </c>
      <c r="M18" s="63">
        <v>7</v>
      </c>
      <c r="N18" s="63"/>
      <c r="O18" s="63"/>
      <c r="P18" s="63"/>
      <c r="Q18" s="64"/>
      <c r="R18" s="61">
        <v>7</v>
      </c>
      <c r="S18" s="57">
        <v>7</v>
      </c>
      <c r="T18" s="62">
        <v>7</v>
      </c>
      <c r="U18" s="62">
        <v>7</v>
      </c>
      <c r="V18" s="62">
        <v>7</v>
      </c>
      <c r="W18" s="63">
        <v>7</v>
      </c>
      <c r="X18" s="63"/>
      <c r="Y18" s="63"/>
      <c r="Z18" s="63"/>
      <c r="AA18" s="64"/>
      <c r="AB18" s="61">
        <v>7</v>
      </c>
      <c r="AC18" s="62">
        <v>7</v>
      </c>
      <c r="AD18" s="62">
        <v>7</v>
      </c>
      <c r="AE18" s="62">
        <v>7</v>
      </c>
      <c r="AF18" s="62">
        <v>7</v>
      </c>
      <c r="AG18" s="63">
        <v>7</v>
      </c>
      <c r="AH18" s="63"/>
      <c r="AI18" s="63"/>
      <c r="AJ18" s="63"/>
      <c r="AK18" s="64"/>
      <c r="AL18" s="61">
        <v>7</v>
      </c>
      <c r="AM18" s="62">
        <v>7</v>
      </c>
      <c r="AN18" s="62"/>
      <c r="AO18" s="62"/>
      <c r="AP18" s="62"/>
      <c r="AQ18" s="62"/>
      <c r="AR18" s="62"/>
      <c r="AS18" s="63"/>
      <c r="AT18" s="63"/>
      <c r="AU18" s="64"/>
      <c r="AV18" s="65">
        <v>7</v>
      </c>
      <c r="AW18" s="57">
        <v>7</v>
      </c>
      <c r="AX18" s="57">
        <v>7</v>
      </c>
      <c r="AY18" s="57">
        <v>7</v>
      </c>
      <c r="AZ18" s="57">
        <v>7</v>
      </c>
      <c r="BA18" s="63">
        <v>7</v>
      </c>
      <c r="BB18" s="63"/>
      <c r="BC18" s="63"/>
      <c r="BD18" s="63"/>
      <c r="BE18" s="64"/>
      <c r="BF18" s="61">
        <v>7</v>
      </c>
      <c r="BG18" s="62">
        <v>7</v>
      </c>
      <c r="BH18" s="56"/>
      <c r="BI18" s="56"/>
      <c r="BJ18" s="62">
        <v>7</v>
      </c>
      <c r="BK18" s="62">
        <v>7</v>
      </c>
      <c r="BL18" s="62"/>
      <c r="BM18" s="63"/>
      <c r="BN18" s="63"/>
      <c r="BO18" s="64"/>
      <c r="BP18" s="61"/>
      <c r="BQ18" s="62"/>
      <c r="BR18" s="62"/>
      <c r="BS18" s="62"/>
      <c r="BT18" s="62"/>
      <c r="BU18" s="63"/>
      <c r="BV18" s="63"/>
      <c r="BW18" s="63"/>
      <c r="BX18" s="63"/>
      <c r="BY18" s="64"/>
      <c r="BZ18" s="61">
        <v>7</v>
      </c>
      <c r="CA18" s="62">
        <v>7</v>
      </c>
      <c r="CB18" s="62">
        <v>7</v>
      </c>
      <c r="CC18" s="62">
        <v>7</v>
      </c>
      <c r="CD18" s="62"/>
      <c r="CE18" s="62"/>
      <c r="CF18" s="62"/>
      <c r="CG18" s="63"/>
      <c r="CH18" s="63"/>
      <c r="CI18" s="64"/>
      <c r="CJ18" s="61">
        <v>7</v>
      </c>
      <c r="CK18" s="57">
        <v>7</v>
      </c>
      <c r="CL18" s="62">
        <v>7</v>
      </c>
      <c r="CM18" s="62">
        <v>7</v>
      </c>
      <c r="CN18" s="62">
        <v>7</v>
      </c>
      <c r="CO18" s="63">
        <v>7</v>
      </c>
      <c r="CP18" s="63"/>
      <c r="CQ18" s="63"/>
      <c r="CR18" s="63"/>
      <c r="CS18" s="64"/>
      <c r="CT18" s="61">
        <v>7</v>
      </c>
      <c r="CU18" s="62">
        <v>7</v>
      </c>
      <c r="CV18" s="62"/>
      <c r="CW18" s="62"/>
      <c r="CX18" s="62"/>
      <c r="CY18" s="63"/>
      <c r="CZ18" s="63"/>
      <c r="DA18" s="63"/>
      <c r="DB18" s="63"/>
      <c r="DC18" s="64"/>
      <c r="DD18" s="61">
        <v>7</v>
      </c>
      <c r="DE18" s="62">
        <v>7</v>
      </c>
      <c r="DF18" s="62"/>
      <c r="DG18" s="62"/>
      <c r="DH18" s="62"/>
      <c r="DI18" s="63"/>
      <c r="DJ18" s="63"/>
      <c r="DK18" s="63"/>
      <c r="DL18" s="63"/>
      <c r="DM18" s="64"/>
      <c r="DN18" s="61">
        <v>7</v>
      </c>
      <c r="DO18" s="62">
        <v>7</v>
      </c>
      <c r="DP18" s="62">
        <v>7</v>
      </c>
      <c r="DQ18" s="62">
        <v>7</v>
      </c>
      <c r="DR18" s="62"/>
      <c r="DS18" s="63"/>
      <c r="DT18" s="63"/>
      <c r="DU18" s="63"/>
      <c r="DV18" s="63"/>
      <c r="DW18" s="64"/>
      <c r="DX18" s="66">
        <v>7</v>
      </c>
      <c r="DY18" s="62">
        <v>7</v>
      </c>
      <c r="DZ18" s="62">
        <v>7</v>
      </c>
      <c r="EA18" s="62">
        <v>7</v>
      </c>
      <c r="EB18" s="62">
        <v>7</v>
      </c>
      <c r="EC18" s="63">
        <v>7</v>
      </c>
      <c r="ED18" s="63"/>
      <c r="EE18" s="63"/>
      <c r="EF18" s="63"/>
      <c r="EG18" s="67"/>
      <c r="EH18" s="76"/>
      <c r="EI18" s="77"/>
      <c r="EJ18" s="77"/>
      <c r="EK18" s="77"/>
      <c r="EL18" s="77"/>
      <c r="EM18" s="77"/>
      <c r="EN18" s="77"/>
      <c r="EO18" s="77"/>
      <c r="EP18" s="77"/>
      <c r="EQ18" s="67"/>
      <c r="ER18" s="71">
        <f t="shared" si="1"/>
        <v>6</v>
      </c>
      <c r="ES18" s="72">
        <f t="shared" si="2"/>
        <v>6</v>
      </c>
      <c r="ET18" s="72">
        <f t="shared" si="3"/>
        <v>6</v>
      </c>
      <c r="EU18" s="72">
        <f t="shared" si="4"/>
        <v>2</v>
      </c>
      <c r="EV18" s="72">
        <f t="shared" si="5"/>
        <v>6</v>
      </c>
      <c r="EW18" s="72">
        <f t="shared" si="6"/>
        <v>4</v>
      </c>
      <c r="EX18" s="72">
        <f t="shared" si="7"/>
        <v>0</v>
      </c>
      <c r="EY18" s="72">
        <f t="shared" si="8"/>
        <v>4</v>
      </c>
      <c r="EZ18" s="72">
        <f t="shared" si="9"/>
        <v>6</v>
      </c>
      <c r="FA18" s="72">
        <f t="shared" si="10"/>
        <v>2</v>
      </c>
      <c r="FB18" s="72">
        <f t="shared" si="11"/>
        <v>2</v>
      </c>
      <c r="FC18" s="72">
        <f t="shared" si="12"/>
        <v>4</v>
      </c>
      <c r="FD18" s="72">
        <f t="shared" si="13"/>
        <v>6</v>
      </c>
      <c r="FE18" s="72">
        <f t="shared" si="14"/>
        <v>0</v>
      </c>
      <c r="FF18" s="73">
        <f t="shared" si="15"/>
        <v>54</v>
      </c>
      <c r="FG18" s="73">
        <f t="shared" si="16"/>
        <v>1</v>
      </c>
      <c r="FH18" s="74">
        <f t="shared" si="17"/>
        <v>5400</v>
      </c>
      <c r="FI18" s="75" t="str">
        <f t="shared" si="18"/>
        <v/>
      </c>
      <c r="FJ18" s="75" t="str">
        <f t="shared" si="19"/>
        <v/>
      </c>
      <c r="FK18" s="75" t="str">
        <f t="shared" si="20"/>
        <v/>
      </c>
      <c r="FL18" s="75" t="str">
        <f t="shared" si="21"/>
        <v/>
      </c>
      <c r="FM18" s="75" t="str">
        <f t="shared" si="22"/>
        <v/>
      </c>
      <c r="FN18" s="75" t="str">
        <f t="shared" si="23"/>
        <v>15-12_L1,15-12_L2,</v>
      </c>
      <c r="FO18" s="75" t="str">
        <f t="shared" si="24"/>
        <v>21-12_L3,21-12_L4,</v>
      </c>
      <c r="FP18" s="75" t="str">
        <f t="shared" si="25"/>
        <v/>
      </c>
      <c r="FQ18" s="75" t="str">
        <f t="shared" si="26"/>
        <v/>
      </c>
      <c r="FR18" s="75" t="str">
        <f t="shared" si="27"/>
        <v>28-01_L1,28-01_L2,</v>
      </c>
      <c r="FS18" s="75" t="str">
        <f t="shared" si="28"/>
        <v/>
      </c>
      <c r="FT18" s="75" t="str">
        <f t="shared" si="29"/>
        <v/>
      </c>
      <c r="FU18" s="75" t="str">
        <f t="shared" si="30"/>
        <v/>
      </c>
    </row>
    <row r="19" spans="1:177" ht="15.75" customHeight="1" x14ac:dyDescent="0.25">
      <c r="A19" s="56">
        <v>8</v>
      </c>
      <c r="B19" s="57" t="s">
        <v>46</v>
      </c>
      <c r="C19" s="56" t="s">
        <v>47</v>
      </c>
      <c r="D19" s="58">
        <v>21002171210016</v>
      </c>
      <c r="E19" s="59" t="s">
        <v>55</v>
      </c>
      <c r="F19" s="60">
        <f>B1_PS!F19</f>
        <v>44866</v>
      </c>
      <c r="G19" s="327"/>
      <c r="H19" s="61">
        <v>8</v>
      </c>
      <c r="I19" s="57">
        <v>8</v>
      </c>
      <c r="J19" s="57">
        <v>8</v>
      </c>
      <c r="K19" s="56">
        <v>8</v>
      </c>
      <c r="L19" s="62">
        <v>8</v>
      </c>
      <c r="M19" s="63">
        <v>8</v>
      </c>
      <c r="N19" s="63"/>
      <c r="O19" s="63"/>
      <c r="P19" s="63"/>
      <c r="Q19" s="64"/>
      <c r="R19" s="61">
        <v>8</v>
      </c>
      <c r="S19" s="57">
        <v>8</v>
      </c>
      <c r="T19" s="62">
        <v>8</v>
      </c>
      <c r="U19" s="62">
        <v>8</v>
      </c>
      <c r="V19" s="62">
        <v>8</v>
      </c>
      <c r="W19" s="63">
        <v>8</v>
      </c>
      <c r="X19" s="63"/>
      <c r="Y19" s="63"/>
      <c r="Z19" s="63"/>
      <c r="AA19" s="64"/>
      <c r="AB19" s="61">
        <v>8</v>
      </c>
      <c r="AC19" s="62">
        <v>8</v>
      </c>
      <c r="AD19" s="103"/>
      <c r="AE19" s="103"/>
      <c r="AF19" s="62">
        <v>8</v>
      </c>
      <c r="AG19" s="63">
        <v>8</v>
      </c>
      <c r="AH19" s="63"/>
      <c r="AI19" s="63"/>
      <c r="AJ19" s="63"/>
      <c r="AK19" s="64"/>
      <c r="AL19" s="61">
        <v>8</v>
      </c>
      <c r="AM19" s="62">
        <v>8</v>
      </c>
      <c r="AN19" s="62"/>
      <c r="AO19" s="62"/>
      <c r="AP19" s="62"/>
      <c r="AQ19" s="62"/>
      <c r="AR19" s="62"/>
      <c r="AS19" s="63"/>
      <c r="AT19" s="63"/>
      <c r="AU19" s="64"/>
      <c r="AV19" s="65">
        <v>8</v>
      </c>
      <c r="AW19" s="57">
        <v>8</v>
      </c>
      <c r="AX19" s="57">
        <v>8</v>
      </c>
      <c r="AY19" s="57">
        <v>8</v>
      </c>
      <c r="AZ19" s="57">
        <v>8</v>
      </c>
      <c r="BA19" s="63">
        <v>8</v>
      </c>
      <c r="BB19" s="63"/>
      <c r="BC19" s="63"/>
      <c r="BD19" s="63"/>
      <c r="BE19" s="64"/>
      <c r="BF19" s="61">
        <v>8</v>
      </c>
      <c r="BG19" s="62">
        <v>8</v>
      </c>
      <c r="BH19" s="56"/>
      <c r="BI19" s="56"/>
      <c r="BJ19" s="62">
        <v>8</v>
      </c>
      <c r="BK19" s="62">
        <v>8</v>
      </c>
      <c r="BL19" s="62"/>
      <c r="BM19" s="63"/>
      <c r="BN19" s="63"/>
      <c r="BO19" s="64"/>
      <c r="BP19" s="61">
        <v>8</v>
      </c>
      <c r="BQ19" s="62">
        <v>8</v>
      </c>
      <c r="BR19" s="62"/>
      <c r="BS19" s="62"/>
      <c r="BT19" s="62"/>
      <c r="BU19" s="63"/>
      <c r="BV19" s="63"/>
      <c r="BW19" s="63"/>
      <c r="BX19" s="63"/>
      <c r="BY19" s="64"/>
      <c r="BZ19" s="61">
        <v>8</v>
      </c>
      <c r="CA19" s="62">
        <v>8</v>
      </c>
      <c r="CB19" s="62">
        <v>8</v>
      </c>
      <c r="CC19" s="62">
        <v>8</v>
      </c>
      <c r="CD19" s="62"/>
      <c r="CE19" s="62"/>
      <c r="CF19" s="62"/>
      <c r="CG19" s="63"/>
      <c r="CH19" s="63"/>
      <c r="CI19" s="64"/>
      <c r="CJ19" s="61">
        <v>8</v>
      </c>
      <c r="CK19" s="57">
        <v>8</v>
      </c>
      <c r="CL19" s="62">
        <v>8</v>
      </c>
      <c r="CM19" s="62">
        <v>8</v>
      </c>
      <c r="CN19" s="62">
        <v>8</v>
      </c>
      <c r="CO19" s="63">
        <v>8</v>
      </c>
      <c r="CP19" s="63"/>
      <c r="CQ19" s="63"/>
      <c r="CR19" s="63"/>
      <c r="CS19" s="64"/>
      <c r="CT19" s="61">
        <v>8</v>
      </c>
      <c r="CU19" s="62">
        <v>8</v>
      </c>
      <c r="CV19" s="62"/>
      <c r="CW19" s="62"/>
      <c r="CX19" s="62"/>
      <c r="CY19" s="63"/>
      <c r="CZ19" s="63"/>
      <c r="DA19" s="63"/>
      <c r="DB19" s="63"/>
      <c r="DC19" s="64"/>
      <c r="DD19" s="61">
        <v>8</v>
      </c>
      <c r="DE19" s="62">
        <v>8</v>
      </c>
      <c r="DF19" s="62"/>
      <c r="DG19" s="62"/>
      <c r="DH19" s="62"/>
      <c r="DI19" s="63"/>
      <c r="DJ19" s="63"/>
      <c r="DK19" s="63"/>
      <c r="DL19" s="63"/>
      <c r="DM19" s="64"/>
      <c r="DN19" s="61">
        <v>8</v>
      </c>
      <c r="DO19" s="62">
        <v>8</v>
      </c>
      <c r="DP19" s="62">
        <v>8</v>
      </c>
      <c r="DQ19" s="62">
        <v>8</v>
      </c>
      <c r="DR19" s="62"/>
      <c r="DS19" s="63"/>
      <c r="DT19" s="63"/>
      <c r="DU19" s="63"/>
      <c r="DV19" s="63"/>
      <c r="DW19" s="64"/>
      <c r="DX19" s="66">
        <v>8</v>
      </c>
      <c r="DY19" s="62">
        <v>8</v>
      </c>
      <c r="DZ19" s="62">
        <v>8</v>
      </c>
      <c r="EA19" s="62">
        <v>8</v>
      </c>
      <c r="EB19" s="62">
        <v>8</v>
      </c>
      <c r="EC19" s="63">
        <v>8</v>
      </c>
      <c r="ED19" s="63"/>
      <c r="EE19" s="63"/>
      <c r="EF19" s="63"/>
      <c r="EG19" s="67"/>
      <c r="EH19" s="76"/>
      <c r="EI19" s="77"/>
      <c r="EJ19" s="77"/>
      <c r="EK19" s="77"/>
      <c r="EL19" s="77"/>
      <c r="EM19" s="77"/>
      <c r="EN19" s="77"/>
      <c r="EO19" s="77"/>
      <c r="EP19" s="77"/>
      <c r="EQ19" s="67"/>
      <c r="ER19" s="71">
        <f t="shared" si="1"/>
        <v>6</v>
      </c>
      <c r="ES19" s="72">
        <f t="shared" si="2"/>
        <v>6</v>
      </c>
      <c r="ET19" s="72">
        <f t="shared" si="3"/>
        <v>4</v>
      </c>
      <c r="EU19" s="72">
        <f t="shared" si="4"/>
        <v>2</v>
      </c>
      <c r="EV19" s="72">
        <f t="shared" si="5"/>
        <v>6</v>
      </c>
      <c r="EW19" s="72">
        <f t="shared" si="6"/>
        <v>4</v>
      </c>
      <c r="EX19" s="72">
        <f t="shared" si="7"/>
        <v>2</v>
      </c>
      <c r="EY19" s="72">
        <f t="shared" si="8"/>
        <v>4</v>
      </c>
      <c r="EZ19" s="72">
        <f t="shared" si="9"/>
        <v>6</v>
      </c>
      <c r="FA19" s="72">
        <f t="shared" si="10"/>
        <v>2</v>
      </c>
      <c r="FB19" s="72">
        <f t="shared" si="11"/>
        <v>2</v>
      </c>
      <c r="FC19" s="72">
        <f t="shared" si="12"/>
        <v>4</v>
      </c>
      <c r="FD19" s="72">
        <f t="shared" si="13"/>
        <v>6</v>
      </c>
      <c r="FE19" s="72">
        <f t="shared" si="14"/>
        <v>0</v>
      </c>
      <c r="FF19" s="73">
        <f t="shared" si="15"/>
        <v>54</v>
      </c>
      <c r="FG19" s="73">
        <f t="shared" si="16"/>
        <v>1</v>
      </c>
      <c r="FH19" s="74">
        <f t="shared" si="17"/>
        <v>5400</v>
      </c>
      <c r="FI19" s="75" t="str">
        <f t="shared" si="18"/>
        <v/>
      </c>
      <c r="FJ19" s="75" t="str">
        <f t="shared" si="19"/>
        <v/>
      </c>
      <c r="FK19" s="75" t="str">
        <f t="shared" si="20"/>
        <v>17-11_L1,17-11_L2,</v>
      </c>
      <c r="FL19" s="75" t="str">
        <f t="shared" si="21"/>
        <v/>
      </c>
      <c r="FM19" s="75" t="str">
        <f t="shared" si="22"/>
        <v/>
      </c>
      <c r="FN19" s="75" t="str">
        <f t="shared" si="23"/>
        <v>15-12_L1,15-12_L2,</v>
      </c>
      <c r="FO19" s="75" t="str">
        <f t="shared" si="24"/>
        <v/>
      </c>
      <c r="FP19" s="75" t="str">
        <f t="shared" si="25"/>
        <v/>
      </c>
      <c r="FQ19" s="75" t="str">
        <f t="shared" si="26"/>
        <v/>
      </c>
      <c r="FR19" s="75" t="str">
        <f t="shared" si="27"/>
        <v>28-01_L1,28-01_L2,</v>
      </c>
      <c r="FS19" s="75" t="str">
        <f t="shared" si="28"/>
        <v/>
      </c>
      <c r="FT19" s="75" t="str">
        <f t="shared" si="29"/>
        <v/>
      </c>
      <c r="FU19" s="75" t="str">
        <f t="shared" si="30"/>
        <v/>
      </c>
    </row>
    <row r="20" spans="1:177" ht="15.75" customHeight="1" x14ac:dyDescent="0.25">
      <c r="A20" s="56">
        <v>9</v>
      </c>
      <c r="B20" s="57" t="s">
        <v>46</v>
      </c>
      <c r="C20" s="56" t="s">
        <v>47</v>
      </c>
      <c r="D20" s="58">
        <v>21002171210105</v>
      </c>
      <c r="E20" s="59" t="s">
        <v>56</v>
      </c>
      <c r="F20" s="60">
        <f>B1_PS!F20</f>
        <v>44866</v>
      </c>
      <c r="G20" s="327"/>
      <c r="H20" s="61">
        <v>9</v>
      </c>
      <c r="I20" s="57">
        <v>9</v>
      </c>
      <c r="J20" s="57">
        <v>9</v>
      </c>
      <c r="K20" s="56">
        <v>9</v>
      </c>
      <c r="L20" s="62">
        <v>9</v>
      </c>
      <c r="M20" s="63">
        <v>9</v>
      </c>
      <c r="N20" s="63"/>
      <c r="O20" s="63"/>
      <c r="P20" s="63"/>
      <c r="Q20" s="64"/>
      <c r="R20" s="61">
        <v>9</v>
      </c>
      <c r="S20" s="57">
        <v>9</v>
      </c>
      <c r="T20" s="62">
        <v>9</v>
      </c>
      <c r="U20" s="62">
        <v>9</v>
      </c>
      <c r="V20" s="62">
        <v>9</v>
      </c>
      <c r="W20" s="63">
        <v>9</v>
      </c>
      <c r="X20" s="63"/>
      <c r="Y20" s="63"/>
      <c r="Z20" s="63"/>
      <c r="AA20" s="64"/>
      <c r="AB20" s="61">
        <v>9</v>
      </c>
      <c r="AC20" s="62">
        <v>9</v>
      </c>
      <c r="AD20" s="103">
        <v>9</v>
      </c>
      <c r="AE20" s="103">
        <v>9</v>
      </c>
      <c r="AF20" s="62"/>
      <c r="AG20" s="63"/>
      <c r="AH20" s="63"/>
      <c r="AI20" s="63"/>
      <c r="AJ20" s="63"/>
      <c r="AK20" s="64"/>
      <c r="AL20" s="61">
        <v>9</v>
      </c>
      <c r="AM20" s="62">
        <v>9</v>
      </c>
      <c r="AN20" s="62"/>
      <c r="AO20" s="62"/>
      <c r="AP20" s="62"/>
      <c r="AQ20" s="62"/>
      <c r="AR20" s="62"/>
      <c r="AS20" s="63"/>
      <c r="AT20" s="63"/>
      <c r="AU20" s="64"/>
      <c r="AV20" s="65">
        <v>9</v>
      </c>
      <c r="AW20" s="57">
        <v>9</v>
      </c>
      <c r="AX20" s="57">
        <v>9</v>
      </c>
      <c r="AY20" s="57">
        <v>9</v>
      </c>
      <c r="AZ20" s="57">
        <v>9</v>
      </c>
      <c r="BA20" s="63">
        <v>9</v>
      </c>
      <c r="BB20" s="63"/>
      <c r="BC20" s="63"/>
      <c r="BD20" s="63"/>
      <c r="BE20" s="64"/>
      <c r="BF20" s="61">
        <v>9</v>
      </c>
      <c r="BG20" s="62">
        <v>9</v>
      </c>
      <c r="BH20" s="56">
        <v>9</v>
      </c>
      <c r="BI20" s="56">
        <v>9</v>
      </c>
      <c r="BJ20" s="62">
        <v>9</v>
      </c>
      <c r="BK20" s="62">
        <v>9</v>
      </c>
      <c r="BL20" s="62"/>
      <c r="BM20" s="63"/>
      <c r="BN20" s="63"/>
      <c r="BO20" s="64"/>
      <c r="BP20" s="61">
        <v>9</v>
      </c>
      <c r="BQ20" s="62">
        <v>9</v>
      </c>
      <c r="BR20" s="62"/>
      <c r="BS20" s="62"/>
      <c r="BT20" s="62"/>
      <c r="BU20" s="63"/>
      <c r="BV20" s="63"/>
      <c r="BW20" s="63"/>
      <c r="BX20" s="63"/>
      <c r="BY20" s="64"/>
      <c r="BZ20" s="61">
        <v>9</v>
      </c>
      <c r="CA20" s="62">
        <v>9</v>
      </c>
      <c r="CB20" s="62">
        <v>9</v>
      </c>
      <c r="CC20" s="62">
        <v>9</v>
      </c>
      <c r="CD20" s="62"/>
      <c r="CE20" s="62"/>
      <c r="CF20" s="62"/>
      <c r="CG20" s="63"/>
      <c r="CH20" s="63"/>
      <c r="CI20" s="64"/>
      <c r="CJ20" s="61">
        <v>9</v>
      </c>
      <c r="CK20" s="57">
        <v>9</v>
      </c>
      <c r="CL20" s="62">
        <v>9</v>
      </c>
      <c r="CM20" s="62">
        <v>9</v>
      </c>
      <c r="CN20" s="62">
        <v>9</v>
      </c>
      <c r="CO20" s="63">
        <v>9</v>
      </c>
      <c r="CP20" s="63"/>
      <c r="CQ20" s="63"/>
      <c r="CR20" s="63"/>
      <c r="CS20" s="64"/>
      <c r="CT20" s="61">
        <v>9</v>
      </c>
      <c r="CU20" s="62">
        <v>9</v>
      </c>
      <c r="CV20" s="62">
        <v>9</v>
      </c>
      <c r="CW20" s="62">
        <v>9</v>
      </c>
      <c r="CX20" s="62"/>
      <c r="CY20" s="63"/>
      <c r="CZ20" s="63"/>
      <c r="DA20" s="63"/>
      <c r="DB20" s="63"/>
      <c r="DC20" s="64"/>
      <c r="DD20" s="61">
        <v>9</v>
      </c>
      <c r="DE20" s="62">
        <v>9</v>
      </c>
      <c r="DF20" s="62"/>
      <c r="DG20" s="62"/>
      <c r="DH20" s="62"/>
      <c r="DI20" s="63"/>
      <c r="DJ20" s="63"/>
      <c r="DK20" s="63"/>
      <c r="DL20" s="63"/>
      <c r="DM20" s="64"/>
      <c r="DN20" s="61">
        <v>9</v>
      </c>
      <c r="DO20" s="62">
        <v>9</v>
      </c>
      <c r="DP20" s="62">
        <v>9</v>
      </c>
      <c r="DQ20" s="62">
        <v>9</v>
      </c>
      <c r="DR20" s="62"/>
      <c r="DS20" s="63"/>
      <c r="DT20" s="63"/>
      <c r="DU20" s="63"/>
      <c r="DV20" s="63"/>
      <c r="DW20" s="64"/>
      <c r="DX20" s="66">
        <v>9</v>
      </c>
      <c r="DY20" s="62">
        <v>9</v>
      </c>
      <c r="DZ20" s="62">
        <v>9</v>
      </c>
      <c r="EA20" s="62">
        <v>9</v>
      </c>
      <c r="EB20" s="62">
        <v>9</v>
      </c>
      <c r="EC20" s="63">
        <v>9</v>
      </c>
      <c r="ED20" s="63"/>
      <c r="EE20" s="63"/>
      <c r="EF20" s="63"/>
      <c r="EG20" s="67"/>
      <c r="EH20" s="76">
        <v>9</v>
      </c>
      <c r="EI20" s="77">
        <v>9</v>
      </c>
      <c r="EJ20" s="77"/>
      <c r="EK20" s="77"/>
      <c r="EL20" s="77"/>
      <c r="EM20" s="77"/>
      <c r="EN20" s="77"/>
      <c r="EO20" s="77"/>
      <c r="EP20" s="77"/>
      <c r="EQ20" s="67"/>
      <c r="ER20" s="71">
        <f t="shared" si="1"/>
        <v>6</v>
      </c>
      <c r="ES20" s="72">
        <f t="shared" si="2"/>
        <v>6</v>
      </c>
      <c r="ET20" s="72">
        <f t="shared" si="3"/>
        <v>4</v>
      </c>
      <c r="EU20" s="72">
        <f t="shared" si="4"/>
        <v>2</v>
      </c>
      <c r="EV20" s="72">
        <f t="shared" si="5"/>
        <v>6</v>
      </c>
      <c r="EW20" s="72">
        <f t="shared" si="6"/>
        <v>6</v>
      </c>
      <c r="EX20" s="72">
        <f t="shared" si="7"/>
        <v>2</v>
      </c>
      <c r="EY20" s="72">
        <f t="shared" si="8"/>
        <v>4</v>
      </c>
      <c r="EZ20" s="72">
        <f t="shared" si="9"/>
        <v>6</v>
      </c>
      <c r="FA20" s="72">
        <f t="shared" si="10"/>
        <v>4</v>
      </c>
      <c r="FB20" s="72">
        <f t="shared" si="11"/>
        <v>2</v>
      </c>
      <c r="FC20" s="72">
        <f t="shared" si="12"/>
        <v>4</v>
      </c>
      <c r="FD20" s="72">
        <f t="shared" si="13"/>
        <v>6</v>
      </c>
      <c r="FE20" s="72">
        <f t="shared" si="14"/>
        <v>2</v>
      </c>
      <c r="FF20" s="73">
        <f t="shared" si="15"/>
        <v>60</v>
      </c>
      <c r="FG20" s="73">
        <f t="shared" si="16"/>
        <v>1</v>
      </c>
      <c r="FH20" s="74">
        <f t="shared" si="17"/>
        <v>6000</v>
      </c>
      <c r="FI20" s="75" t="str">
        <f t="shared" si="18"/>
        <v/>
      </c>
      <c r="FJ20" s="75" t="str">
        <f t="shared" si="19"/>
        <v/>
      </c>
      <c r="FK20" s="75" t="str">
        <f t="shared" si="20"/>
        <v>19-11_L1,19-11_L2,</v>
      </c>
      <c r="FL20" s="75" t="str">
        <f t="shared" si="21"/>
        <v/>
      </c>
      <c r="FM20" s="75" t="str">
        <f t="shared" si="22"/>
        <v/>
      </c>
      <c r="FN20" s="75" t="str">
        <f t="shared" si="23"/>
        <v/>
      </c>
      <c r="FO20" s="75" t="str">
        <f t="shared" si="24"/>
        <v/>
      </c>
      <c r="FP20" s="75" t="str">
        <f t="shared" si="25"/>
        <v/>
      </c>
      <c r="FQ20" s="75" t="str">
        <f t="shared" si="26"/>
        <v/>
      </c>
      <c r="FR20" s="75" t="str">
        <f t="shared" si="27"/>
        <v/>
      </c>
      <c r="FS20" s="75" t="str">
        <f t="shared" si="28"/>
        <v/>
      </c>
      <c r="FT20" s="75" t="str">
        <f t="shared" si="29"/>
        <v/>
      </c>
      <c r="FU20" s="75" t="str">
        <f t="shared" si="30"/>
        <v/>
      </c>
    </row>
    <row r="21" spans="1:177" ht="15.75" customHeight="1" x14ac:dyDescent="0.25">
      <c r="A21" s="56">
        <v>10</v>
      </c>
      <c r="B21" s="57" t="s">
        <v>46</v>
      </c>
      <c r="C21" s="56" t="s">
        <v>47</v>
      </c>
      <c r="D21" s="58">
        <v>21002171210083</v>
      </c>
      <c r="E21" s="59" t="s">
        <v>57</v>
      </c>
      <c r="F21" s="60">
        <f>B1_PS!F21</f>
        <v>44866</v>
      </c>
      <c r="G21" s="327"/>
      <c r="H21" s="61">
        <v>10</v>
      </c>
      <c r="I21" s="57">
        <v>10</v>
      </c>
      <c r="J21" s="57">
        <v>10</v>
      </c>
      <c r="K21" s="56">
        <v>10</v>
      </c>
      <c r="L21" s="62">
        <v>10</v>
      </c>
      <c r="M21" s="63">
        <v>10</v>
      </c>
      <c r="N21" s="63"/>
      <c r="O21" s="63"/>
      <c r="P21" s="63"/>
      <c r="Q21" s="64"/>
      <c r="R21" s="61">
        <v>10</v>
      </c>
      <c r="S21" s="57">
        <v>10</v>
      </c>
      <c r="T21" s="62">
        <v>10</v>
      </c>
      <c r="U21" s="62">
        <v>10</v>
      </c>
      <c r="V21" s="62">
        <v>10</v>
      </c>
      <c r="W21" s="63">
        <v>10</v>
      </c>
      <c r="X21" s="63"/>
      <c r="Y21" s="63"/>
      <c r="Z21" s="63"/>
      <c r="AA21" s="64"/>
      <c r="AB21" s="61">
        <v>10</v>
      </c>
      <c r="AC21" s="62">
        <v>10</v>
      </c>
      <c r="AD21" s="62">
        <v>10</v>
      </c>
      <c r="AE21" s="62">
        <v>10</v>
      </c>
      <c r="AF21" s="62">
        <v>10</v>
      </c>
      <c r="AG21" s="63">
        <v>10</v>
      </c>
      <c r="AH21" s="63"/>
      <c r="AI21" s="63"/>
      <c r="AJ21" s="63"/>
      <c r="AK21" s="64"/>
      <c r="AL21" s="61">
        <v>10</v>
      </c>
      <c r="AM21" s="62">
        <v>10</v>
      </c>
      <c r="AN21" s="62"/>
      <c r="AO21" s="62"/>
      <c r="AP21" s="62"/>
      <c r="AQ21" s="62"/>
      <c r="AR21" s="62"/>
      <c r="AS21" s="63"/>
      <c r="AT21" s="63"/>
      <c r="AU21" s="64"/>
      <c r="AV21" s="65">
        <v>10</v>
      </c>
      <c r="AW21" s="57">
        <v>10</v>
      </c>
      <c r="AX21" s="57">
        <v>10</v>
      </c>
      <c r="AY21" s="57">
        <v>10</v>
      </c>
      <c r="AZ21" s="57">
        <v>10</v>
      </c>
      <c r="BA21" s="63">
        <v>10</v>
      </c>
      <c r="BB21" s="63"/>
      <c r="BC21" s="63"/>
      <c r="BD21" s="63"/>
      <c r="BE21" s="64"/>
      <c r="BF21" s="61">
        <v>10</v>
      </c>
      <c r="BG21" s="62">
        <v>10</v>
      </c>
      <c r="BH21" s="56">
        <v>10</v>
      </c>
      <c r="BI21" s="56">
        <v>10</v>
      </c>
      <c r="BJ21" s="62">
        <v>10</v>
      </c>
      <c r="BK21" s="62">
        <v>10</v>
      </c>
      <c r="BL21" s="62"/>
      <c r="BM21" s="63"/>
      <c r="BN21" s="63"/>
      <c r="BO21" s="64"/>
      <c r="BP21" s="61">
        <v>10</v>
      </c>
      <c r="BQ21" s="62">
        <v>10</v>
      </c>
      <c r="BR21" s="62"/>
      <c r="BS21" s="62"/>
      <c r="BT21" s="62"/>
      <c r="BU21" s="63"/>
      <c r="BV21" s="63"/>
      <c r="BW21" s="63"/>
      <c r="BX21" s="63"/>
      <c r="BY21" s="64"/>
      <c r="BZ21" s="61">
        <v>10</v>
      </c>
      <c r="CA21" s="62">
        <v>10</v>
      </c>
      <c r="CB21" s="62"/>
      <c r="CC21" s="62"/>
      <c r="CD21" s="62"/>
      <c r="CE21" s="62"/>
      <c r="CF21" s="62"/>
      <c r="CG21" s="63"/>
      <c r="CH21" s="63"/>
      <c r="CI21" s="64"/>
      <c r="CJ21" s="61"/>
      <c r="CK21" s="57">
        <v>10</v>
      </c>
      <c r="CL21" s="62">
        <v>10</v>
      </c>
      <c r="CM21" s="62">
        <v>10</v>
      </c>
      <c r="CN21" s="62">
        <v>10</v>
      </c>
      <c r="CO21" s="63">
        <v>10</v>
      </c>
      <c r="CP21" s="63"/>
      <c r="CQ21" s="63"/>
      <c r="CR21" s="63"/>
      <c r="CS21" s="64"/>
      <c r="CT21" s="61">
        <v>10</v>
      </c>
      <c r="CU21" s="62">
        <v>10</v>
      </c>
      <c r="CV21" s="62"/>
      <c r="CW21" s="62"/>
      <c r="CX21" s="62"/>
      <c r="CY21" s="63"/>
      <c r="CZ21" s="63"/>
      <c r="DA21" s="63"/>
      <c r="DB21" s="63"/>
      <c r="DC21" s="64"/>
      <c r="DD21" s="61">
        <v>10</v>
      </c>
      <c r="DE21" s="62">
        <v>10</v>
      </c>
      <c r="DF21" s="62"/>
      <c r="DG21" s="62"/>
      <c r="DH21" s="62"/>
      <c r="DI21" s="63"/>
      <c r="DJ21" s="63"/>
      <c r="DK21" s="63"/>
      <c r="DL21" s="63"/>
      <c r="DM21" s="64"/>
      <c r="DN21" s="61">
        <v>10</v>
      </c>
      <c r="DO21" s="62">
        <v>10</v>
      </c>
      <c r="DP21" s="62">
        <v>10</v>
      </c>
      <c r="DQ21" s="62">
        <v>10</v>
      </c>
      <c r="DR21" s="62"/>
      <c r="DS21" s="63"/>
      <c r="DT21" s="63"/>
      <c r="DU21" s="63"/>
      <c r="DV21" s="63"/>
      <c r="DW21" s="64"/>
      <c r="DX21" s="66">
        <v>10</v>
      </c>
      <c r="DY21" s="62">
        <v>10</v>
      </c>
      <c r="DZ21" s="62">
        <v>10</v>
      </c>
      <c r="EA21" s="62">
        <v>10</v>
      </c>
      <c r="EB21" s="62"/>
      <c r="EC21" s="63"/>
      <c r="ED21" s="63"/>
      <c r="EE21" s="63"/>
      <c r="EF21" s="63"/>
      <c r="EG21" s="67"/>
      <c r="EH21" s="76"/>
      <c r="EI21" s="77"/>
      <c r="EJ21" s="77"/>
      <c r="EK21" s="77"/>
      <c r="EL21" s="77"/>
      <c r="EM21" s="77"/>
      <c r="EN21" s="77"/>
      <c r="EO21" s="77"/>
      <c r="EP21" s="77"/>
      <c r="EQ21" s="67"/>
      <c r="ER21" s="71">
        <f t="shared" si="1"/>
        <v>6</v>
      </c>
      <c r="ES21" s="72">
        <f t="shared" si="2"/>
        <v>6</v>
      </c>
      <c r="ET21" s="72">
        <f t="shared" si="3"/>
        <v>6</v>
      </c>
      <c r="EU21" s="72">
        <f t="shared" si="4"/>
        <v>2</v>
      </c>
      <c r="EV21" s="72">
        <f t="shared" si="5"/>
        <v>6</v>
      </c>
      <c r="EW21" s="72">
        <f t="shared" si="6"/>
        <v>6</v>
      </c>
      <c r="EX21" s="72">
        <f t="shared" si="7"/>
        <v>2</v>
      </c>
      <c r="EY21" s="72">
        <f t="shared" si="8"/>
        <v>2</v>
      </c>
      <c r="EZ21" s="72">
        <f t="shared" si="9"/>
        <v>5</v>
      </c>
      <c r="FA21" s="72">
        <f t="shared" si="10"/>
        <v>2</v>
      </c>
      <c r="FB21" s="72">
        <f t="shared" si="11"/>
        <v>2</v>
      </c>
      <c r="FC21" s="72">
        <f t="shared" si="12"/>
        <v>4</v>
      </c>
      <c r="FD21" s="72">
        <f t="shared" si="13"/>
        <v>4</v>
      </c>
      <c r="FE21" s="72">
        <f t="shared" si="14"/>
        <v>0</v>
      </c>
      <c r="FF21" s="73">
        <f t="shared" si="15"/>
        <v>53</v>
      </c>
      <c r="FG21" s="73">
        <f t="shared" si="16"/>
        <v>1</v>
      </c>
      <c r="FH21" s="74">
        <f t="shared" si="17"/>
        <v>5300</v>
      </c>
      <c r="FI21" s="75" t="str">
        <f t="shared" si="18"/>
        <v/>
      </c>
      <c r="FJ21" s="75" t="str">
        <f t="shared" si="19"/>
        <v/>
      </c>
      <c r="FK21" s="75" t="str">
        <f t="shared" si="20"/>
        <v/>
      </c>
      <c r="FL21" s="75" t="str">
        <f t="shared" si="21"/>
        <v/>
      </c>
      <c r="FM21" s="75" t="str">
        <f t="shared" si="22"/>
        <v/>
      </c>
      <c r="FN21" s="75" t="str">
        <f t="shared" si="23"/>
        <v/>
      </c>
      <c r="FO21" s="75" t="str">
        <f t="shared" si="24"/>
        <v/>
      </c>
      <c r="FP21" s="75" t="str">
        <f t="shared" si="25"/>
        <v>12-01_L1,12-01_L2,</v>
      </c>
      <c r="FQ21" s="75" t="str">
        <f t="shared" si="26"/>
        <v>18-01_L3,</v>
      </c>
      <c r="FR21" s="75" t="str">
        <f t="shared" si="27"/>
        <v>28-01_L1,28-01_L2,</v>
      </c>
      <c r="FS21" s="75" t="str">
        <f t="shared" si="28"/>
        <v/>
      </c>
      <c r="FT21" s="75" t="str">
        <f t="shared" si="29"/>
        <v/>
      </c>
      <c r="FU21" s="75" t="str">
        <f t="shared" si="30"/>
        <v/>
      </c>
    </row>
    <row r="22" spans="1:177" ht="15.75" customHeight="1" x14ac:dyDescent="0.25">
      <c r="A22" s="56">
        <v>11</v>
      </c>
      <c r="B22" s="57" t="s">
        <v>46</v>
      </c>
      <c r="C22" s="56" t="s">
        <v>47</v>
      </c>
      <c r="D22" s="58">
        <v>21002171210108</v>
      </c>
      <c r="E22" s="59" t="s">
        <v>58</v>
      </c>
      <c r="F22" s="60">
        <f>B1_PS!F22</f>
        <v>44866</v>
      </c>
      <c r="G22" s="327"/>
      <c r="H22" s="61">
        <v>11</v>
      </c>
      <c r="I22" s="57">
        <v>11</v>
      </c>
      <c r="J22" s="57">
        <v>11</v>
      </c>
      <c r="K22" s="56">
        <v>11</v>
      </c>
      <c r="L22" s="62">
        <v>11</v>
      </c>
      <c r="M22" s="63">
        <v>11</v>
      </c>
      <c r="N22" s="63"/>
      <c r="O22" s="63"/>
      <c r="P22" s="63"/>
      <c r="Q22" s="64"/>
      <c r="R22" s="61">
        <v>11</v>
      </c>
      <c r="S22" s="57">
        <v>11</v>
      </c>
      <c r="T22" s="62">
        <v>11</v>
      </c>
      <c r="U22" s="62">
        <v>11</v>
      </c>
      <c r="V22" s="62">
        <v>11</v>
      </c>
      <c r="W22" s="63">
        <v>11</v>
      </c>
      <c r="X22" s="63"/>
      <c r="Y22" s="63"/>
      <c r="Z22" s="63"/>
      <c r="AA22" s="64"/>
      <c r="AB22" s="61">
        <v>11</v>
      </c>
      <c r="AC22" s="62">
        <v>11</v>
      </c>
      <c r="AD22" s="62">
        <v>11</v>
      </c>
      <c r="AE22" s="62">
        <v>11</v>
      </c>
      <c r="AF22" s="62">
        <v>11</v>
      </c>
      <c r="AG22" s="63">
        <v>11</v>
      </c>
      <c r="AH22" s="63"/>
      <c r="AI22" s="63"/>
      <c r="AJ22" s="63"/>
      <c r="AK22" s="64"/>
      <c r="AL22" s="61"/>
      <c r="AM22" s="62"/>
      <c r="AN22" s="62"/>
      <c r="AO22" s="62"/>
      <c r="AP22" s="62"/>
      <c r="AQ22" s="62"/>
      <c r="AR22" s="62"/>
      <c r="AS22" s="63"/>
      <c r="AT22" s="63"/>
      <c r="AU22" s="64"/>
      <c r="AV22" s="65">
        <v>11</v>
      </c>
      <c r="AW22" s="57">
        <v>11</v>
      </c>
      <c r="AX22" s="57">
        <v>11</v>
      </c>
      <c r="AY22" s="57">
        <v>11</v>
      </c>
      <c r="AZ22" s="57">
        <v>11</v>
      </c>
      <c r="BA22" s="63">
        <v>11</v>
      </c>
      <c r="BB22" s="63"/>
      <c r="BC22" s="63"/>
      <c r="BD22" s="63"/>
      <c r="BE22" s="64"/>
      <c r="BF22" s="61">
        <v>11</v>
      </c>
      <c r="BG22" s="62">
        <v>11</v>
      </c>
      <c r="BH22" s="56">
        <v>11</v>
      </c>
      <c r="BI22" s="56">
        <v>11</v>
      </c>
      <c r="BJ22" s="62"/>
      <c r="BK22" s="62"/>
      <c r="BL22" s="62"/>
      <c r="BM22" s="63"/>
      <c r="BN22" s="63"/>
      <c r="BO22" s="64"/>
      <c r="BP22" s="61">
        <v>11</v>
      </c>
      <c r="BQ22" s="62">
        <v>11</v>
      </c>
      <c r="BR22" s="62"/>
      <c r="BS22" s="62"/>
      <c r="BT22" s="62"/>
      <c r="BU22" s="63"/>
      <c r="BV22" s="63"/>
      <c r="BW22" s="63"/>
      <c r="BX22" s="63"/>
      <c r="BY22" s="64"/>
      <c r="BZ22" s="61">
        <v>11</v>
      </c>
      <c r="CA22" s="62">
        <v>11</v>
      </c>
      <c r="CB22" s="62">
        <v>11</v>
      </c>
      <c r="CC22" s="62">
        <v>11</v>
      </c>
      <c r="CD22" s="62"/>
      <c r="CE22" s="62"/>
      <c r="CF22" s="62"/>
      <c r="CG22" s="63"/>
      <c r="CH22" s="63"/>
      <c r="CI22" s="64"/>
      <c r="CJ22" s="61">
        <v>11</v>
      </c>
      <c r="CK22" s="57">
        <v>11</v>
      </c>
      <c r="CL22" s="62">
        <v>11</v>
      </c>
      <c r="CM22" s="62">
        <v>11</v>
      </c>
      <c r="CN22" s="62">
        <v>11</v>
      </c>
      <c r="CO22" s="63">
        <v>11</v>
      </c>
      <c r="CP22" s="63"/>
      <c r="CQ22" s="63"/>
      <c r="CR22" s="63"/>
      <c r="CS22" s="64"/>
      <c r="CT22" s="61">
        <v>11</v>
      </c>
      <c r="CU22" s="62">
        <v>11</v>
      </c>
      <c r="CV22" s="62">
        <v>11</v>
      </c>
      <c r="CW22" s="62">
        <v>11</v>
      </c>
      <c r="CX22" s="62"/>
      <c r="CY22" s="63"/>
      <c r="CZ22" s="63"/>
      <c r="DA22" s="63"/>
      <c r="DB22" s="63"/>
      <c r="DC22" s="64"/>
      <c r="DD22" s="61"/>
      <c r="DE22" s="62"/>
      <c r="DF22" s="62"/>
      <c r="DG22" s="62"/>
      <c r="DH22" s="62"/>
      <c r="DI22" s="63"/>
      <c r="DJ22" s="63"/>
      <c r="DK22" s="63"/>
      <c r="DL22" s="63"/>
      <c r="DM22" s="64"/>
      <c r="DN22" s="61">
        <v>11</v>
      </c>
      <c r="DO22" s="62">
        <v>11</v>
      </c>
      <c r="DP22" s="62">
        <v>11</v>
      </c>
      <c r="DQ22" s="62">
        <v>11</v>
      </c>
      <c r="DR22" s="62"/>
      <c r="DS22" s="63"/>
      <c r="DT22" s="63"/>
      <c r="DU22" s="63"/>
      <c r="DV22" s="63"/>
      <c r="DW22" s="64"/>
      <c r="DX22" s="66">
        <v>11</v>
      </c>
      <c r="DY22" s="62">
        <v>11</v>
      </c>
      <c r="DZ22" s="62">
        <v>11</v>
      </c>
      <c r="EA22" s="62">
        <v>11</v>
      </c>
      <c r="EB22" s="62">
        <v>11</v>
      </c>
      <c r="EC22" s="63">
        <v>11</v>
      </c>
      <c r="ED22" s="63"/>
      <c r="EE22" s="63"/>
      <c r="EF22" s="63"/>
      <c r="EG22" s="67"/>
      <c r="EH22" s="76"/>
      <c r="EI22" s="77"/>
      <c r="EJ22" s="77"/>
      <c r="EK22" s="77"/>
      <c r="EL22" s="77"/>
      <c r="EM22" s="77"/>
      <c r="EN22" s="77"/>
      <c r="EO22" s="77"/>
      <c r="EP22" s="77"/>
      <c r="EQ22" s="67"/>
      <c r="ER22" s="71">
        <f t="shared" si="1"/>
        <v>6</v>
      </c>
      <c r="ES22" s="72">
        <f t="shared" si="2"/>
        <v>6</v>
      </c>
      <c r="ET22" s="72">
        <f t="shared" si="3"/>
        <v>6</v>
      </c>
      <c r="EU22" s="72">
        <f t="shared" si="4"/>
        <v>0</v>
      </c>
      <c r="EV22" s="72">
        <f t="shared" si="5"/>
        <v>6</v>
      </c>
      <c r="EW22" s="72">
        <f t="shared" si="6"/>
        <v>4</v>
      </c>
      <c r="EX22" s="72">
        <f t="shared" si="7"/>
        <v>2</v>
      </c>
      <c r="EY22" s="72">
        <f t="shared" si="8"/>
        <v>4</v>
      </c>
      <c r="EZ22" s="72">
        <f t="shared" si="9"/>
        <v>6</v>
      </c>
      <c r="FA22" s="72">
        <f t="shared" si="10"/>
        <v>4</v>
      </c>
      <c r="FB22" s="72">
        <f t="shared" si="11"/>
        <v>0</v>
      </c>
      <c r="FC22" s="72">
        <f t="shared" si="12"/>
        <v>4</v>
      </c>
      <c r="FD22" s="72">
        <f t="shared" si="13"/>
        <v>6</v>
      </c>
      <c r="FE22" s="72">
        <f t="shared" si="14"/>
        <v>0</v>
      </c>
      <c r="FF22" s="73">
        <f t="shared" si="15"/>
        <v>54</v>
      </c>
      <c r="FG22" s="73">
        <f t="shared" si="16"/>
        <v>1</v>
      </c>
      <c r="FH22" s="74">
        <f t="shared" si="17"/>
        <v>5400</v>
      </c>
      <c r="FI22" s="75" t="str">
        <f t="shared" si="18"/>
        <v/>
      </c>
      <c r="FJ22" s="75" t="str">
        <f t="shared" si="19"/>
        <v/>
      </c>
      <c r="FK22" s="75" t="str">
        <f t="shared" si="20"/>
        <v/>
      </c>
      <c r="FL22" s="75" t="str">
        <f t="shared" si="21"/>
        <v>03-12_L1,03-12_L2,</v>
      </c>
      <c r="FM22" s="75" t="str">
        <f t="shared" si="22"/>
        <v/>
      </c>
      <c r="FN22" s="75" t="str">
        <f t="shared" si="23"/>
        <v>17-12_L1,17-12_L2,</v>
      </c>
      <c r="FO22" s="75" t="str">
        <f t="shared" si="24"/>
        <v/>
      </c>
      <c r="FP22" s="75" t="str">
        <f t="shared" si="25"/>
        <v/>
      </c>
      <c r="FQ22" s="75" t="str">
        <f t="shared" si="26"/>
        <v/>
      </c>
      <c r="FR22" s="75" t="str">
        <f t="shared" si="27"/>
        <v/>
      </c>
      <c r="FS22" s="75" t="str">
        <f t="shared" si="28"/>
        <v>11-02_L1,11-02_L2,</v>
      </c>
      <c r="FT22" s="75" t="str">
        <f t="shared" si="29"/>
        <v/>
      </c>
      <c r="FU22" s="75" t="str">
        <f t="shared" si="30"/>
        <v/>
      </c>
    </row>
    <row r="23" spans="1:177" ht="15.75" customHeight="1" x14ac:dyDescent="0.25">
      <c r="A23" s="56">
        <v>12</v>
      </c>
      <c r="B23" s="57" t="s">
        <v>46</v>
      </c>
      <c r="C23" s="56" t="s">
        <v>47</v>
      </c>
      <c r="D23" s="58">
        <v>21002171210050</v>
      </c>
      <c r="E23" s="59" t="s">
        <v>59</v>
      </c>
      <c r="F23" s="60">
        <f>B1_PS!F23</f>
        <v>44866</v>
      </c>
      <c r="G23" s="327"/>
      <c r="H23" s="61">
        <v>12</v>
      </c>
      <c r="I23" s="57">
        <v>12</v>
      </c>
      <c r="J23" s="57">
        <v>12</v>
      </c>
      <c r="K23" s="56">
        <v>12</v>
      </c>
      <c r="L23" s="62">
        <v>12</v>
      </c>
      <c r="M23" s="63">
        <v>12</v>
      </c>
      <c r="N23" s="63"/>
      <c r="O23" s="63"/>
      <c r="P23" s="63"/>
      <c r="Q23" s="64"/>
      <c r="R23" s="61">
        <v>12</v>
      </c>
      <c r="S23" s="57">
        <v>12</v>
      </c>
      <c r="T23" s="62">
        <v>12</v>
      </c>
      <c r="U23" s="62">
        <v>12</v>
      </c>
      <c r="V23" s="62">
        <v>12</v>
      </c>
      <c r="W23" s="63">
        <v>12</v>
      </c>
      <c r="X23" s="63"/>
      <c r="Y23" s="63"/>
      <c r="Z23" s="63"/>
      <c r="AA23" s="64"/>
      <c r="AB23" s="61">
        <v>12</v>
      </c>
      <c r="AC23" s="62">
        <v>12</v>
      </c>
      <c r="AD23" s="62">
        <v>12</v>
      </c>
      <c r="AE23" s="62">
        <v>12</v>
      </c>
      <c r="AF23" s="62"/>
      <c r="AG23" s="63"/>
      <c r="AH23" s="63"/>
      <c r="AI23" s="63"/>
      <c r="AJ23" s="63"/>
      <c r="AK23" s="64"/>
      <c r="AL23" s="61"/>
      <c r="AM23" s="62"/>
      <c r="AN23" s="62"/>
      <c r="AO23" s="62"/>
      <c r="AP23" s="62"/>
      <c r="AQ23" s="62"/>
      <c r="AR23" s="62"/>
      <c r="AS23" s="63"/>
      <c r="AT23" s="63"/>
      <c r="AU23" s="64"/>
      <c r="AV23" s="65">
        <v>12</v>
      </c>
      <c r="AW23" s="57">
        <v>12</v>
      </c>
      <c r="AX23" s="57"/>
      <c r="AY23" s="57">
        <v>12</v>
      </c>
      <c r="AZ23" s="57">
        <v>12</v>
      </c>
      <c r="BA23" s="63">
        <v>12</v>
      </c>
      <c r="BB23" s="63"/>
      <c r="BC23" s="63"/>
      <c r="BD23" s="63"/>
      <c r="BE23" s="64"/>
      <c r="BF23" s="61">
        <v>12</v>
      </c>
      <c r="BG23" s="62">
        <v>12</v>
      </c>
      <c r="BH23" s="56">
        <v>12</v>
      </c>
      <c r="BI23" s="56">
        <v>12</v>
      </c>
      <c r="BJ23" s="62"/>
      <c r="BK23" s="62">
        <v>12</v>
      </c>
      <c r="BL23" s="62"/>
      <c r="BM23" s="63"/>
      <c r="BN23" s="63"/>
      <c r="BO23" s="64"/>
      <c r="BP23" s="61">
        <v>12</v>
      </c>
      <c r="BQ23" s="62">
        <v>12</v>
      </c>
      <c r="BR23" s="62"/>
      <c r="BS23" s="62"/>
      <c r="BT23" s="62"/>
      <c r="BU23" s="63"/>
      <c r="BV23" s="63"/>
      <c r="BW23" s="63"/>
      <c r="BX23" s="63"/>
      <c r="BY23" s="64"/>
      <c r="BZ23" s="61"/>
      <c r="CA23" s="62"/>
      <c r="CB23" s="62"/>
      <c r="CC23" s="62"/>
      <c r="CD23" s="62"/>
      <c r="CE23" s="62"/>
      <c r="CF23" s="62"/>
      <c r="CG23" s="63"/>
      <c r="CH23" s="63"/>
      <c r="CI23" s="64"/>
      <c r="CJ23" s="61">
        <v>12</v>
      </c>
      <c r="CK23" s="57">
        <v>12</v>
      </c>
      <c r="CL23" s="62">
        <v>12</v>
      </c>
      <c r="CM23" s="62">
        <v>12</v>
      </c>
      <c r="CN23" s="62">
        <v>12</v>
      </c>
      <c r="CO23" s="63">
        <v>12</v>
      </c>
      <c r="CP23" s="63"/>
      <c r="CQ23" s="63"/>
      <c r="CR23" s="63"/>
      <c r="CS23" s="64"/>
      <c r="CT23" s="61">
        <v>12</v>
      </c>
      <c r="CU23" s="62">
        <v>12</v>
      </c>
      <c r="CV23" s="62">
        <v>12</v>
      </c>
      <c r="CW23" s="62">
        <v>12</v>
      </c>
      <c r="CX23" s="62"/>
      <c r="CY23" s="63"/>
      <c r="CZ23" s="63"/>
      <c r="DA23" s="63"/>
      <c r="DB23" s="63"/>
      <c r="DC23" s="64"/>
      <c r="DD23" s="61">
        <v>12</v>
      </c>
      <c r="DE23" s="62">
        <v>12</v>
      </c>
      <c r="DF23" s="62"/>
      <c r="DG23" s="62"/>
      <c r="DH23" s="62"/>
      <c r="DI23" s="63"/>
      <c r="DJ23" s="63"/>
      <c r="DK23" s="63"/>
      <c r="DL23" s="63"/>
      <c r="DM23" s="64"/>
      <c r="DN23" s="61">
        <v>12</v>
      </c>
      <c r="DO23" s="62">
        <v>12</v>
      </c>
      <c r="DP23" s="62">
        <v>12</v>
      </c>
      <c r="DQ23" s="62">
        <v>12</v>
      </c>
      <c r="DR23" s="62"/>
      <c r="DS23" s="63"/>
      <c r="DT23" s="63"/>
      <c r="DU23" s="63"/>
      <c r="DV23" s="63"/>
      <c r="DW23" s="64"/>
      <c r="DX23" s="66">
        <v>12</v>
      </c>
      <c r="DY23" s="62">
        <v>12</v>
      </c>
      <c r="DZ23" s="62">
        <v>12</v>
      </c>
      <c r="EA23" s="62">
        <v>12</v>
      </c>
      <c r="EB23" s="62">
        <v>12</v>
      </c>
      <c r="EC23" s="63">
        <v>12</v>
      </c>
      <c r="ED23" s="63"/>
      <c r="EE23" s="63"/>
      <c r="EF23" s="63"/>
      <c r="EG23" s="67"/>
      <c r="EH23" s="76"/>
      <c r="EI23" s="77"/>
      <c r="EJ23" s="77"/>
      <c r="EK23" s="77"/>
      <c r="EL23" s="77"/>
      <c r="EM23" s="77"/>
      <c r="EN23" s="77"/>
      <c r="EO23" s="77"/>
      <c r="EP23" s="77"/>
      <c r="EQ23" s="67"/>
      <c r="ER23" s="71">
        <f t="shared" si="1"/>
        <v>6</v>
      </c>
      <c r="ES23" s="72">
        <f t="shared" si="2"/>
        <v>6</v>
      </c>
      <c r="ET23" s="72">
        <f t="shared" si="3"/>
        <v>4</v>
      </c>
      <c r="EU23" s="72">
        <f t="shared" si="4"/>
        <v>0</v>
      </c>
      <c r="EV23" s="72">
        <f t="shared" si="5"/>
        <v>5</v>
      </c>
      <c r="EW23" s="72">
        <f t="shared" si="6"/>
        <v>5</v>
      </c>
      <c r="EX23" s="72">
        <f t="shared" si="7"/>
        <v>2</v>
      </c>
      <c r="EY23" s="72">
        <f t="shared" si="8"/>
        <v>0</v>
      </c>
      <c r="EZ23" s="72">
        <f t="shared" si="9"/>
        <v>6</v>
      </c>
      <c r="FA23" s="72">
        <f t="shared" si="10"/>
        <v>4</v>
      </c>
      <c r="FB23" s="72">
        <f t="shared" si="11"/>
        <v>2</v>
      </c>
      <c r="FC23" s="72">
        <f t="shared" si="12"/>
        <v>4</v>
      </c>
      <c r="FD23" s="72">
        <f t="shared" si="13"/>
        <v>6</v>
      </c>
      <c r="FE23" s="72">
        <f t="shared" si="14"/>
        <v>0</v>
      </c>
      <c r="FF23" s="73">
        <f t="shared" si="15"/>
        <v>50</v>
      </c>
      <c r="FG23" s="73">
        <f t="shared" si="16"/>
        <v>1</v>
      </c>
      <c r="FH23" s="74">
        <f t="shared" si="17"/>
        <v>5000</v>
      </c>
      <c r="FI23" s="75" t="str">
        <f t="shared" si="18"/>
        <v/>
      </c>
      <c r="FJ23" s="75" t="str">
        <f t="shared" si="19"/>
        <v/>
      </c>
      <c r="FK23" s="75" t="str">
        <f t="shared" si="20"/>
        <v>19-11_L1,19-11_L2,</v>
      </c>
      <c r="FL23" s="75" t="str">
        <f t="shared" si="21"/>
        <v>03-12_L1,03-12_L2,</v>
      </c>
      <c r="FM23" s="75" t="str">
        <f t="shared" si="22"/>
        <v>08-12_L1,</v>
      </c>
      <c r="FN23" s="75" t="str">
        <f t="shared" si="23"/>
        <v>17-12_L1,</v>
      </c>
      <c r="FO23" s="75" t="str">
        <f t="shared" si="24"/>
        <v/>
      </c>
      <c r="FP23" s="75" t="str">
        <f t="shared" si="25"/>
        <v>11-01_L3,11-01_L4,12-01_L1,12-01_L2,</v>
      </c>
      <c r="FQ23" s="75" t="str">
        <f t="shared" si="26"/>
        <v/>
      </c>
      <c r="FR23" s="75" t="str">
        <f t="shared" si="27"/>
        <v/>
      </c>
      <c r="FS23" s="75" t="str">
        <f t="shared" si="28"/>
        <v/>
      </c>
      <c r="FT23" s="75" t="str">
        <f t="shared" si="29"/>
        <v/>
      </c>
      <c r="FU23" s="75" t="str">
        <f t="shared" si="30"/>
        <v/>
      </c>
    </row>
    <row r="24" spans="1:177" ht="15.75" customHeight="1" x14ac:dyDescent="0.25">
      <c r="A24" s="56">
        <v>13</v>
      </c>
      <c r="B24" s="57" t="s">
        <v>46</v>
      </c>
      <c r="C24" s="56" t="s">
        <v>47</v>
      </c>
      <c r="D24" s="58">
        <v>21002171210054</v>
      </c>
      <c r="E24" s="59" t="s">
        <v>60</v>
      </c>
      <c r="F24" s="60">
        <f>B1_PS!F24</f>
        <v>44866</v>
      </c>
      <c r="G24" s="327"/>
      <c r="H24" s="61">
        <v>13</v>
      </c>
      <c r="I24" s="57">
        <v>13</v>
      </c>
      <c r="J24" s="57">
        <v>13</v>
      </c>
      <c r="K24" s="56">
        <v>13</v>
      </c>
      <c r="L24" s="62">
        <v>13</v>
      </c>
      <c r="M24" s="63">
        <v>13</v>
      </c>
      <c r="N24" s="63"/>
      <c r="O24" s="63"/>
      <c r="P24" s="63"/>
      <c r="Q24" s="64"/>
      <c r="R24" s="61">
        <v>13</v>
      </c>
      <c r="S24" s="57">
        <v>13</v>
      </c>
      <c r="T24" s="62">
        <v>13</v>
      </c>
      <c r="U24" s="62">
        <v>13</v>
      </c>
      <c r="V24" s="62"/>
      <c r="W24" s="63"/>
      <c r="X24" s="63"/>
      <c r="Y24" s="63"/>
      <c r="Z24" s="63"/>
      <c r="AA24" s="64"/>
      <c r="AB24" s="61">
        <v>13</v>
      </c>
      <c r="AC24" s="62">
        <v>13</v>
      </c>
      <c r="AD24" s="62">
        <v>13</v>
      </c>
      <c r="AE24" s="62">
        <v>13</v>
      </c>
      <c r="AF24" s="62"/>
      <c r="AG24" s="63"/>
      <c r="AH24" s="63"/>
      <c r="AI24" s="63"/>
      <c r="AJ24" s="63"/>
      <c r="AK24" s="64"/>
      <c r="AL24" s="61"/>
      <c r="AM24" s="62"/>
      <c r="AN24" s="62"/>
      <c r="AO24" s="62"/>
      <c r="AP24" s="62"/>
      <c r="AQ24" s="62"/>
      <c r="AR24" s="62"/>
      <c r="AS24" s="63"/>
      <c r="AT24" s="63"/>
      <c r="AU24" s="64"/>
      <c r="AV24" s="65"/>
      <c r="AW24" s="57"/>
      <c r="AX24" s="57"/>
      <c r="AY24" s="57"/>
      <c r="AZ24" s="57"/>
      <c r="BA24" s="63"/>
      <c r="BB24" s="63"/>
      <c r="BC24" s="63"/>
      <c r="BD24" s="63"/>
      <c r="BE24" s="64"/>
      <c r="BF24" s="61">
        <v>13</v>
      </c>
      <c r="BG24" s="62">
        <v>13</v>
      </c>
      <c r="BH24" s="56">
        <v>13</v>
      </c>
      <c r="BI24" s="56">
        <v>13</v>
      </c>
      <c r="BJ24" s="62">
        <v>13</v>
      </c>
      <c r="BK24" s="62">
        <v>13</v>
      </c>
      <c r="BL24" s="62"/>
      <c r="BM24" s="63"/>
      <c r="BN24" s="63"/>
      <c r="BO24" s="64"/>
      <c r="BP24" s="61">
        <v>13</v>
      </c>
      <c r="BQ24" s="62">
        <v>13</v>
      </c>
      <c r="BR24" s="62"/>
      <c r="BS24" s="62"/>
      <c r="BT24" s="62"/>
      <c r="BU24" s="63"/>
      <c r="BV24" s="63"/>
      <c r="BW24" s="63"/>
      <c r="BX24" s="63"/>
      <c r="BY24" s="64"/>
      <c r="BZ24" s="61">
        <v>13</v>
      </c>
      <c r="CA24" s="62">
        <v>13</v>
      </c>
      <c r="CB24" s="62">
        <v>13</v>
      </c>
      <c r="CC24" s="62">
        <v>13</v>
      </c>
      <c r="CD24" s="62"/>
      <c r="CE24" s="62"/>
      <c r="CF24" s="62"/>
      <c r="CG24" s="63"/>
      <c r="CH24" s="63"/>
      <c r="CI24" s="64"/>
      <c r="CJ24" s="61">
        <v>13</v>
      </c>
      <c r="CK24" s="57">
        <v>13</v>
      </c>
      <c r="CL24" s="62">
        <v>13</v>
      </c>
      <c r="CM24" s="62">
        <v>13</v>
      </c>
      <c r="CN24" s="62">
        <v>13</v>
      </c>
      <c r="CO24" s="63">
        <v>13</v>
      </c>
      <c r="CP24" s="63"/>
      <c r="CQ24" s="63"/>
      <c r="CR24" s="63"/>
      <c r="CS24" s="64"/>
      <c r="CT24" s="61">
        <v>13</v>
      </c>
      <c r="CU24" s="62">
        <v>13</v>
      </c>
      <c r="CV24" s="62"/>
      <c r="CW24" s="62"/>
      <c r="CX24" s="62"/>
      <c r="CY24" s="63"/>
      <c r="CZ24" s="63"/>
      <c r="DA24" s="63"/>
      <c r="DB24" s="63"/>
      <c r="DC24" s="64"/>
      <c r="DD24" s="61">
        <v>13</v>
      </c>
      <c r="DE24" s="62">
        <v>13</v>
      </c>
      <c r="DF24" s="62"/>
      <c r="DG24" s="62"/>
      <c r="DH24" s="62"/>
      <c r="DI24" s="63"/>
      <c r="DJ24" s="63"/>
      <c r="DK24" s="63"/>
      <c r="DL24" s="63"/>
      <c r="DM24" s="64"/>
      <c r="DN24" s="61">
        <v>13</v>
      </c>
      <c r="DO24" s="62">
        <v>13</v>
      </c>
      <c r="DP24" s="62">
        <v>13</v>
      </c>
      <c r="DQ24" s="62">
        <v>13</v>
      </c>
      <c r="DR24" s="62"/>
      <c r="DS24" s="63"/>
      <c r="DT24" s="63"/>
      <c r="DU24" s="63"/>
      <c r="DV24" s="63"/>
      <c r="DW24" s="64"/>
      <c r="DX24" s="66">
        <v>13</v>
      </c>
      <c r="DY24" s="62"/>
      <c r="DZ24" s="62">
        <v>13</v>
      </c>
      <c r="EA24" s="62">
        <v>13</v>
      </c>
      <c r="EB24" s="62">
        <v>13</v>
      </c>
      <c r="EC24" s="63">
        <v>13</v>
      </c>
      <c r="ED24" s="63"/>
      <c r="EE24" s="63"/>
      <c r="EF24" s="63"/>
      <c r="EG24" s="67"/>
      <c r="EH24" s="76"/>
      <c r="EI24" s="77"/>
      <c r="EJ24" s="77"/>
      <c r="EK24" s="77"/>
      <c r="EL24" s="77"/>
      <c r="EM24" s="77"/>
      <c r="EN24" s="77"/>
      <c r="EO24" s="77"/>
      <c r="EP24" s="77"/>
      <c r="EQ24" s="67"/>
      <c r="ER24" s="71">
        <f t="shared" si="1"/>
        <v>6</v>
      </c>
      <c r="ES24" s="72">
        <f t="shared" si="2"/>
        <v>4</v>
      </c>
      <c r="ET24" s="72">
        <f t="shared" si="3"/>
        <v>4</v>
      </c>
      <c r="EU24" s="72">
        <f t="shared" si="4"/>
        <v>0</v>
      </c>
      <c r="EV24" s="72">
        <f t="shared" si="5"/>
        <v>0</v>
      </c>
      <c r="EW24" s="72">
        <f t="shared" si="6"/>
        <v>6</v>
      </c>
      <c r="EX24" s="72">
        <f t="shared" si="7"/>
        <v>2</v>
      </c>
      <c r="EY24" s="72">
        <f t="shared" si="8"/>
        <v>4</v>
      </c>
      <c r="EZ24" s="72">
        <f t="shared" si="9"/>
        <v>6</v>
      </c>
      <c r="FA24" s="72">
        <f t="shared" si="10"/>
        <v>2</v>
      </c>
      <c r="FB24" s="72">
        <f t="shared" si="11"/>
        <v>2</v>
      </c>
      <c r="FC24" s="72">
        <f t="shared" si="12"/>
        <v>4</v>
      </c>
      <c r="FD24" s="72">
        <f t="shared" si="13"/>
        <v>5</v>
      </c>
      <c r="FE24" s="72">
        <f t="shared" si="14"/>
        <v>0</v>
      </c>
      <c r="FF24" s="73">
        <f t="shared" si="15"/>
        <v>45</v>
      </c>
      <c r="FG24" s="73">
        <f t="shared" si="16"/>
        <v>1</v>
      </c>
      <c r="FH24" s="74">
        <f t="shared" si="17"/>
        <v>4500</v>
      </c>
      <c r="FI24" s="75" t="str">
        <f t="shared" si="18"/>
        <v/>
      </c>
      <c r="FJ24" s="75" t="str">
        <f t="shared" si="19"/>
        <v>12-11_L1,12-11_L2,</v>
      </c>
      <c r="FK24" s="75" t="str">
        <f t="shared" si="20"/>
        <v>19-11_L1,19-11_L2,</v>
      </c>
      <c r="FL24" s="75" t="str">
        <f t="shared" si="21"/>
        <v>03-12_L1,03-12_L2,</v>
      </c>
      <c r="FM24" s="75" t="str">
        <f t="shared" si="22"/>
        <v>07-12_L3,07-12_L4,08-12_L1,08-12_L2,10-12_L1,10-12_L2,</v>
      </c>
      <c r="FN24" s="75" t="str">
        <f t="shared" si="23"/>
        <v/>
      </c>
      <c r="FO24" s="75" t="str">
        <f t="shared" si="24"/>
        <v/>
      </c>
      <c r="FP24" s="75" t="str">
        <f t="shared" si="25"/>
        <v/>
      </c>
      <c r="FQ24" s="75" t="str">
        <f t="shared" si="26"/>
        <v/>
      </c>
      <c r="FR24" s="75" t="str">
        <f t="shared" si="27"/>
        <v>28-01_L1,28-01_L2,</v>
      </c>
      <c r="FS24" s="75" t="str">
        <f t="shared" si="28"/>
        <v/>
      </c>
      <c r="FT24" s="75" t="str">
        <f t="shared" si="29"/>
        <v/>
      </c>
      <c r="FU24" s="75" t="str">
        <f t="shared" si="30"/>
        <v/>
      </c>
    </row>
    <row r="25" spans="1:177" ht="15.75" customHeight="1" x14ac:dyDescent="0.25">
      <c r="A25" s="56">
        <v>14</v>
      </c>
      <c r="B25" s="57" t="s">
        <v>46</v>
      </c>
      <c r="C25" s="56" t="s">
        <v>47</v>
      </c>
      <c r="D25" s="58">
        <v>21002171210183</v>
      </c>
      <c r="E25" s="59" t="s">
        <v>61</v>
      </c>
      <c r="F25" s="60">
        <f>B1_PS!F25</f>
        <v>44866</v>
      </c>
      <c r="G25" s="327"/>
      <c r="H25" s="61">
        <v>14</v>
      </c>
      <c r="I25" s="57">
        <v>14</v>
      </c>
      <c r="J25" s="57">
        <v>14</v>
      </c>
      <c r="K25" s="56">
        <v>14</v>
      </c>
      <c r="L25" s="62">
        <v>14</v>
      </c>
      <c r="M25" s="63">
        <v>14</v>
      </c>
      <c r="N25" s="63"/>
      <c r="O25" s="63"/>
      <c r="P25" s="63"/>
      <c r="Q25" s="64"/>
      <c r="R25" s="61">
        <v>14</v>
      </c>
      <c r="S25" s="57"/>
      <c r="T25" s="62">
        <v>14</v>
      </c>
      <c r="U25" s="62">
        <v>14</v>
      </c>
      <c r="V25" s="62">
        <v>14</v>
      </c>
      <c r="W25" s="63">
        <v>14</v>
      </c>
      <c r="X25" s="63"/>
      <c r="Y25" s="63"/>
      <c r="Z25" s="63"/>
      <c r="AA25" s="64"/>
      <c r="AB25" s="61">
        <v>14</v>
      </c>
      <c r="AC25" s="62">
        <v>14</v>
      </c>
      <c r="AD25" s="62">
        <v>14</v>
      </c>
      <c r="AE25" s="62">
        <v>14</v>
      </c>
      <c r="AF25" s="62"/>
      <c r="AG25" s="63"/>
      <c r="AH25" s="63"/>
      <c r="AI25" s="63"/>
      <c r="AJ25" s="63"/>
      <c r="AK25" s="64"/>
      <c r="AL25" s="61">
        <v>14</v>
      </c>
      <c r="AM25" s="62">
        <v>14</v>
      </c>
      <c r="AN25" s="62"/>
      <c r="AO25" s="62"/>
      <c r="AP25" s="62"/>
      <c r="AQ25" s="62"/>
      <c r="AR25" s="62"/>
      <c r="AS25" s="63"/>
      <c r="AT25" s="63"/>
      <c r="AU25" s="64"/>
      <c r="AV25" s="65">
        <v>14</v>
      </c>
      <c r="AW25" s="57">
        <v>14</v>
      </c>
      <c r="AX25" s="57">
        <v>14</v>
      </c>
      <c r="AY25" s="57">
        <v>14</v>
      </c>
      <c r="AZ25" s="57">
        <v>14</v>
      </c>
      <c r="BA25" s="63">
        <v>14</v>
      </c>
      <c r="BB25" s="63"/>
      <c r="BC25" s="63"/>
      <c r="BD25" s="63"/>
      <c r="BE25" s="64"/>
      <c r="BF25" s="61">
        <v>14</v>
      </c>
      <c r="BG25" s="62">
        <v>14</v>
      </c>
      <c r="BH25" s="56">
        <v>14</v>
      </c>
      <c r="BI25" s="56">
        <v>14</v>
      </c>
      <c r="BJ25" s="62"/>
      <c r="BK25" s="62"/>
      <c r="BL25" s="62"/>
      <c r="BM25" s="63"/>
      <c r="BN25" s="63"/>
      <c r="BO25" s="64"/>
      <c r="BP25" s="61">
        <v>14</v>
      </c>
      <c r="BQ25" s="62">
        <v>14</v>
      </c>
      <c r="BR25" s="62"/>
      <c r="BS25" s="62"/>
      <c r="BT25" s="62"/>
      <c r="BU25" s="63"/>
      <c r="BV25" s="63"/>
      <c r="BW25" s="63"/>
      <c r="BX25" s="63"/>
      <c r="BY25" s="64"/>
      <c r="BZ25" s="61">
        <v>14</v>
      </c>
      <c r="CA25" s="62">
        <v>14</v>
      </c>
      <c r="CB25" s="62">
        <v>14</v>
      </c>
      <c r="CC25" s="62">
        <v>14</v>
      </c>
      <c r="CD25" s="62"/>
      <c r="CE25" s="62"/>
      <c r="CF25" s="62"/>
      <c r="CG25" s="63"/>
      <c r="CH25" s="63"/>
      <c r="CI25" s="64"/>
      <c r="CJ25" s="61">
        <v>14</v>
      </c>
      <c r="CK25" s="57">
        <v>14</v>
      </c>
      <c r="CL25" s="62">
        <v>14</v>
      </c>
      <c r="CM25" s="62">
        <v>14</v>
      </c>
      <c r="CN25" s="62">
        <v>14</v>
      </c>
      <c r="CO25" s="63">
        <v>14</v>
      </c>
      <c r="CP25" s="63"/>
      <c r="CQ25" s="63"/>
      <c r="CR25" s="63"/>
      <c r="CS25" s="64"/>
      <c r="CT25" s="61"/>
      <c r="CU25" s="62"/>
      <c r="CV25" s="62">
        <v>14</v>
      </c>
      <c r="CW25" s="62">
        <v>14</v>
      </c>
      <c r="CX25" s="62"/>
      <c r="CY25" s="63"/>
      <c r="CZ25" s="63"/>
      <c r="DA25" s="63"/>
      <c r="DB25" s="63"/>
      <c r="DC25" s="64"/>
      <c r="DD25" s="61">
        <v>14</v>
      </c>
      <c r="DE25" s="62">
        <v>14</v>
      </c>
      <c r="DF25" s="62"/>
      <c r="DG25" s="62"/>
      <c r="DH25" s="62"/>
      <c r="DI25" s="63"/>
      <c r="DJ25" s="63"/>
      <c r="DK25" s="63"/>
      <c r="DL25" s="63"/>
      <c r="DM25" s="64"/>
      <c r="DN25" s="61"/>
      <c r="DO25" s="62"/>
      <c r="DP25" s="62"/>
      <c r="DQ25" s="62"/>
      <c r="DR25" s="62"/>
      <c r="DS25" s="63"/>
      <c r="DT25" s="63"/>
      <c r="DU25" s="63"/>
      <c r="DV25" s="63"/>
      <c r="DW25" s="64"/>
      <c r="DX25" s="66">
        <v>14</v>
      </c>
      <c r="DY25" s="62">
        <v>14</v>
      </c>
      <c r="DZ25" s="62">
        <v>14</v>
      </c>
      <c r="EA25" s="62">
        <v>14</v>
      </c>
      <c r="EB25" s="62">
        <v>14</v>
      </c>
      <c r="EC25" s="63">
        <v>14</v>
      </c>
      <c r="ED25" s="63"/>
      <c r="EE25" s="63"/>
      <c r="EF25" s="63"/>
      <c r="EG25" s="67"/>
      <c r="EH25" s="76"/>
      <c r="EI25" s="77"/>
      <c r="EJ25" s="77"/>
      <c r="EK25" s="77"/>
      <c r="EL25" s="77"/>
      <c r="EM25" s="77"/>
      <c r="EN25" s="77"/>
      <c r="EO25" s="77"/>
      <c r="EP25" s="77"/>
      <c r="EQ25" s="67"/>
      <c r="ER25" s="71">
        <f t="shared" si="1"/>
        <v>6</v>
      </c>
      <c r="ES25" s="72">
        <f t="shared" si="2"/>
        <v>5</v>
      </c>
      <c r="ET25" s="72">
        <f t="shared" si="3"/>
        <v>4</v>
      </c>
      <c r="EU25" s="72">
        <f t="shared" si="4"/>
        <v>2</v>
      </c>
      <c r="EV25" s="72">
        <f t="shared" si="5"/>
        <v>6</v>
      </c>
      <c r="EW25" s="72">
        <f t="shared" si="6"/>
        <v>4</v>
      </c>
      <c r="EX25" s="72">
        <f t="shared" si="7"/>
        <v>2</v>
      </c>
      <c r="EY25" s="72">
        <f t="shared" si="8"/>
        <v>4</v>
      </c>
      <c r="EZ25" s="72">
        <f t="shared" si="9"/>
        <v>6</v>
      </c>
      <c r="FA25" s="72">
        <f t="shared" si="10"/>
        <v>2</v>
      </c>
      <c r="FB25" s="72">
        <f t="shared" si="11"/>
        <v>2</v>
      </c>
      <c r="FC25" s="72">
        <f t="shared" si="12"/>
        <v>0</v>
      </c>
      <c r="FD25" s="72">
        <f t="shared" si="13"/>
        <v>6</v>
      </c>
      <c r="FE25" s="72">
        <f t="shared" si="14"/>
        <v>0</v>
      </c>
      <c r="FF25" s="73">
        <f t="shared" si="15"/>
        <v>49</v>
      </c>
      <c r="FG25" s="73">
        <f t="shared" si="16"/>
        <v>1</v>
      </c>
      <c r="FH25" s="74">
        <f t="shared" si="17"/>
        <v>4900</v>
      </c>
      <c r="FI25" s="75" t="str">
        <f t="shared" si="18"/>
        <v/>
      </c>
      <c r="FJ25" s="75" t="str">
        <f t="shared" si="19"/>
        <v>09-11_L4,</v>
      </c>
      <c r="FK25" s="75" t="str">
        <f t="shared" si="20"/>
        <v>19-11_L1,19-11_L2,</v>
      </c>
      <c r="FL25" s="75" t="str">
        <f t="shared" si="21"/>
        <v/>
      </c>
      <c r="FM25" s="75" t="str">
        <f t="shared" si="22"/>
        <v/>
      </c>
      <c r="FN25" s="75" t="str">
        <f t="shared" si="23"/>
        <v>17-12_L1,17-12_L2,</v>
      </c>
      <c r="FO25" s="75" t="str">
        <f t="shared" si="24"/>
        <v/>
      </c>
      <c r="FP25" s="75" t="str">
        <f t="shared" si="25"/>
        <v/>
      </c>
      <c r="FQ25" s="75" t="str">
        <f t="shared" si="26"/>
        <v/>
      </c>
      <c r="FR25" s="75" t="str">
        <f t="shared" si="27"/>
        <v>25-01_L3,25-01_L4,</v>
      </c>
      <c r="FS25" s="75" t="str">
        <f t="shared" si="28"/>
        <v/>
      </c>
      <c r="FT25" s="75" t="str">
        <f t="shared" si="29"/>
        <v>15-02_L3,15-02_L4,16-02_L1,16-02_L2,</v>
      </c>
      <c r="FU25" s="75" t="str">
        <f t="shared" si="30"/>
        <v>16-02_L1,16-02_L2,</v>
      </c>
    </row>
    <row r="26" spans="1:177" ht="15.75" customHeight="1" x14ac:dyDescent="0.25">
      <c r="A26" s="56">
        <v>15</v>
      </c>
      <c r="B26" s="57" t="s">
        <v>46</v>
      </c>
      <c r="C26" s="56" t="s">
        <v>47</v>
      </c>
      <c r="D26" s="58">
        <v>21002171210102</v>
      </c>
      <c r="E26" s="59" t="s">
        <v>62</v>
      </c>
      <c r="F26" s="60">
        <f>B1_PS!F26</f>
        <v>44866</v>
      </c>
      <c r="G26" s="327"/>
      <c r="H26" s="61"/>
      <c r="I26" s="57"/>
      <c r="J26" s="57">
        <v>15</v>
      </c>
      <c r="K26" s="56">
        <v>15</v>
      </c>
      <c r="L26" s="62">
        <v>15</v>
      </c>
      <c r="M26" s="63">
        <v>15</v>
      </c>
      <c r="N26" s="63"/>
      <c r="O26" s="63"/>
      <c r="P26" s="63"/>
      <c r="Q26" s="64"/>
      <c r="R26" s="61">
        <v>15</v>
      </c>
      <c r="S26" s="57">
        <v>15</v>
      </c>
      <c r="T26" s="62">
        <v>15</v>
      </c>
      <c r="U26" s="62">
        <v>15</v>
      </c>
      <c r="V26" s="62">
        <v>15</v>
      </c>
      <c r="W26" s="63">
        <v>15</v>
      </c>
      <c r="X26" s="63"/>
      <c r="Y26" s="63"/>
      <c r="Z26" s="63"/>
      <c r="AA26" s="64"/>
      <c r="AB26" s="61">
        <v>15</v>
      </c>
      <c r="AC26" s="62">
        <v>15</v>
      </c>
      <c r="AD26" s="62">
        <v>15</v>
      </c>
      <c r="AE26" s="62">
        <v>15</v>
      </c>
      <c r="AF26" s="62">
        <v>15</v>
      </c>
      <c r="AG26" s="63">
        <v>15</v>
      </c>
      <c r="AH26" s="63"/>
      <c r="AI26" s="63"/>
      <c r="AJ26" s="63"/>
      <c r="AK26" s="64"/>
      <c r="AL26" s="61">
        <v>15</v>
      </c>
      <c r="AM26" s="62">
        <v>15</v>
      </c>
      <c r="AN26" s="62"/>
      <c r="AO26" s="62"/>
      <c r="AP26" s="62"/>
      <c r="AQ26" s="62"/>
      <c r="AR26" s="62"/>
      <c r="AS26" s="63"/>
      <c r="AT26" s="63"/>
      <c r="AU26" s="64"/>
      <c r="AV26" s="65">
        <v>15</v>
      </c>
      <c r="AW26" s="57">
        <v>15</v>
      </c>
      <c r="AX26" s="57">
        <v>15</v>
      </c>
      <c r="AY26" s="57">
        <v>15</v>
      </c>
      <c r="AZ26" s="57">
        <v>15</v>
      </c>
      <c r="BA26" s="63">
        <v>15</v>
      </c>
      <c r="BB26" s="63"/>
      <c r="BC26" s="63"/>
      <c r="BD26" s="63"/>
      <c r="BE26" s="64"/>
      <c r="BF26" s="61">
        <v>15</v>
      </c>
      <c r="BG26" s="62">
        <v>15</v>
      </c>
      <c r="BH26" s="56">
        <v>15</v>
      </c>
      <c r="BI26" s="56">
        <v>15</v>
      </c>
      <c r="BJ26" s="62">
        <v>15</v>
      </c>
      <c r="BK26" s="62">
        <v>15</v>
      </c>
      <c r="BL26" s="62"/>
      <c r="BM26" s="63"/>
      <c r="BN26" s="63"/>
      <c r="BO26" s="64"/>
      <c r="BP26" s="61">
        <v>15</v>
      </c>
      <c r="BQ26" s="62">
        <v>15</v>
      </c>
      <c r="BR26" s="62"/>
      <c r="BS26" s="62"/>
      <c r="BT26" s="62"/>
      <c r="BU26" s="63"/>
      <c r="BV26" s="63"/>
      <c r="BW26" s="63"/>
      <c r="BX26" s="63"/>
      <c r="BY26" s="64"/>
      <c r="BZ26" s="61">
        <v>15</v>
      </c>
      <c r="CA26" s="62">
        <v>15</v>
      </c>
      <c r="CB26" s="62">
        <v>15</v>
      </c>
      <c r="CC26" s="62">
        <v>15</v>
      </c>
      <c r="CD26" s="62"/>
      <c r="CE26" s="62"/>
      <c r="CF26" s="62"/>
      <c r="CG26" s="63"/>
      <c r="CH26" s="63"/>
      <c r="CI26" s="64"/>
      <c r="CJ26" s="61">
        <v>15</v>
      </c>
      <c r="CK26" s="57">
        <v>15</v>
      </c>
      <c r="CL26" s="62">
        <v>15</v>
      </c>
      <c r="CM26" s="62">
        <v>15</v>
      </c>
      <c r="CN26" s="62">
        <v>15</v>
      </c>
      <c r="CO26" s="63">
        <v>15</v>
      </c>
      <c r="CP26" s="63"/>
      <c r="CQ26" s="63"/>
      <c r="CR26" s="63"/>
      <c r="CS26" s="64"/>
      <c r="CT26" s="61">
        <v>15</v>
      </c>
      <c r="CU26" s="62">
        <v>15</v>
      </c>
      <c r="CV26" s="62">
        <v>15</v>
      </c>
      <c r="CW26" s="62">
        <v>15</v>
      </c>
      <c r="CX26" s="62"/>
      <c r="CY26" s="63"/>
      <c r="CZ26" s="63"/>
      <c r="DA26" s="63"/>
      <c r="DB26" s="63"/>
      <c r="DC26" s="64"/>
      <c r="DD26" s="61">
        <v>15</v>
      </c>
      <c r="DE26" s="62">
        <v>15</v>
      </c>
      <c r="DF26" s="62"/>
      <c r="DG26" s="62"/>
      <c r="DH26" s="62"/>
      <c r="DI26" s="63"/>
      <c r="DJ26" s="63"/>
      <c r="DK26" s="63"/>
      <c r="DL26" s="63"/>
      <c r="DM26" s="64"/>
      <c r="DN26" s="61">
        <v>15</v>
      </c>
      <c r="DO26" s="62">
        <v>15</v>
      </c>
      <c r="DP26" s="62">
        <v>15</v>
      </c>
      <c r="DQ26" s="62">
        <v>15</v>
      </c>
      <c r="DR26" s="62"/>
      <c r="DS26" s="63"/>
      <c r="DT26" s="63"/>
      <c r="DU26" s="63"/>
      <c r="DV26" s="63"/>
      <c r="DW26" s="64"/>
      <c r="DX26" s="66">
        <v>15</v>
      </c>
      <c r="DY26" s="62">
        <v>15</v>
      </c>
      <c r="DZ26" s="62">
        <v>15</v>
      </c>
      <c r="EA26" s="62">
        <v>15</v>
      </c>
      <c r="EB26" s="62">
        <v>15</v>
      </c>
      <c r="EC26" s="63">
        <v>15</v>
      </c>
      <c r="ED26" s="63"/>
      <c r="EE26" s="63"/>
      <c r="EF26" s="63"/>
      <c r="EG26" s="67"/>
      <c r="EH26" s="76"/>
      <c r="EI26" s="77"/>
      <c r="EJ26" s="77"/>
      <c r="EK26" s="77"/>
      <c r="EL26" s="77"/>
      <c r="EM26" s="77"/>
      <c r="EN26" s="77"/>
      <c r="EO26" s="77"/>
      <c r="EP26" s="77"/>
      <c r="EQ26" s="67"/>
      <c r="ER26" s="71">
        <f t="shared" si="1"/>
        <v>4</v>
      </c>
      <c r="ES26" s="72">
        <f t="shared" si="2"/>
        <v>6</v>
      </c>
      <c r="ET26" s="72">
        <f t="shared" si="3"/>
        <v>6</v>
      </c>
      <c r="EU26" s="72">
        <f t="shared" si="4"/>
        <v>2</v>
      </c>
      <c r="EV26" s="72">
        <f t="shared" si="5"/>
        <v>6</v>
      </c>
      <c r="EW26" s="72">
        <f t="shared" si="6"/>
        <v>6</v>
      </c>
      <c r="EX26" s="72">
        <f t="shared" si="7"/>
        <v>2</v>
      </c>
      <c r="EY26" s="72">
        <f t="shared" si="8"/>
        <v>4</v>
      </c>
      <c r="EZ26" s="72">
        <f t="shared" si="9"/>
        <v>6</v>
      </c>
      <c r="FA26" s="72">
        <f t="shared" si="10"/>
        <v>4</v>
      </c>
      <c r="FB26" s="72">
        <f t="shared" si="11"/>
        <v>2</v>
      </c>
      <c r="FC26" s="72">
        <f t="shared" si="12"/>
        <v>4</v>
      </c>
      <c r="FD26" s="72">
        <f t="shared" si="13"/>
        <v>6</v>
      </c>
      <c r="FE26" s="72">
        <f t="shared" si="14"/>
        <v>0</v>
      </c>
      <c r="FF26" s="73">
        <f t="shared" si="15"/>
        <v>58</v>
      </c>
      <c r="FG26" s="73">
        <f t="shared" si="16"/>
        <v>1</v>
      </c>
      <c r="FH26" s="74">
        <f t="shared" si="17"/>
        <v>5800</v>
      </c>
      <c r="FI26" s="75" t="str">
        <f t="shared" si="18"/>
        <v>02-11_L3,02-11_L4,</v>
      </c>
      <c r="FJ26" s="75" t="str">
        <f t="shared" si="19"/>
        <v/>
      </c>
      <c r="FK26" s="75" t="str">
        <f t="shared" si="20"/>
        <v/>
      </c>
      <c r="FL26" s="75" t="str">
        <f t="shared" si="21"/>
        <v/>
      </c>
      <c r="FM26" s="75" t="str">
        <f t="shared" si="22"/>
        <v/>
      </c>
      <c r="FN26" s="75" t="str">
        <f t="shared" si="23"/>
        <v/>
      </c>
      <c r="FO26" s="75" t="str">
        <f t="shared" si="24"/>
        <v/>
      </c>
      <c r="FP26" s="75" t="str">
        <f t="shared" si="25"/>
        <v/>
      </c>
      <c r="FQ26" s="75" t="str">
        <f t="shared" si="26"/>
        <v/>
      </c>
      <c r="FR26" s="75" t="str">
        <f t="shared" si="27"/>
        <v/>
      </c>
      <c r="FS26" s="75" t="str">
        <f t="shared" si="28"/>
        <v/>
      </c>
      <c r="FT26" s="75" t="str">
        <f t="shared" si="29"/>
        <v/>
      </c>
      <c r="FU26" s="75" t="str">
        <f t="shared" si="30"/>
        <v/>
      </c>
    </row>
    <row r="27" spans="1:177" ht="15.75" customHeight="1" x14ac:dyDescent="0.25">
      <c r="A27" s="56">
        <v>16</v>
      </c>
      <c r="B27" s="57" t="s">
        <v>46</v>
      </c>
      <c r="C27" s="56" t="s">
        <v>47</v>
      </c>
      <c r="D27" s="58">
        <v>21002171210125</v>
      </c>
      <c r="E27" s="59" t="s">
        <v>63</v>
      </c>
      <c r="F27" s="60">
        <f>B1_PS!F27</f>
        <v>44866</v>
      </c>
      <c r="G27" s="327"/>
      <c r="H27" s="61">
        <v>16</v>
      </c>
      <c r="I27" s="57">
        <v>16</v>
      </c>
      <c r="J27" s="57">
        <v>16</v>
      </c>
      <c r="K27" s="56">
        <v>16</v>
      </c>
      <c r="L27" s="62">
        <v>16</v>
      </c>
      <c r="M27" s="63">
        <v>16</v>
      </c>
      <c r="N27" s="63"/>
      <c r="O27" s="63"/>
      <c r="P27" s="63"/>
      <c r="Q27" s="64"/>
      <c r="R27" s="61"/>
      <c r="S27" s="57"/>
      <c r="T27" s="62"/>
      <c r="U27" s="62"/>
      <c r="V27" s="62">
        <v>16</v>
      </c>
      <c r="W27" s="63">
        <v>16</v>
      </c>
      <c r="X27" s="63"/>
      <c r="Y27" s="63"/>
      <c r="Z27" s="63"/>
      <c r="AA27" s="64"/>
      <c r="AB27" s="61">
        <v>16</v>
      </c>
      <c r="AC27" s="62">
        <v>16</v>
      </c>
      <c r="AD27" s="62">
        <v>16</v>
      </c>
      <c r="AE27" s="62">
        <v>16</v>
      </c>
      <c r="AF27" s="62">
        <v>16</v>
      </c>
      <c r="AG27" s="63">
        <v>16</v>
      </c>
      <c r="AH27" s="63"/>
      <c r="AI27" s="63"/>
      <c r="AJ27" s="63"/>
      <c r="AK27" s="64"/>
      <c r="AL27" s="61">
        <v>16</v>
      </c>
      <c r="AM27" s="62">
        <v>16</v>
      </c>
      <c r="AN27" s="62"/>
      <c r="AO27" s="62"/>
      <c r="AP27" s="62"/>
      <c r="AQ27" s="62"/>
      <c r="AR27" s="62"/>
      <c r="AS27" s="63"/>
      <c r="AT27" s="63"/>
      <c r="AU27" s="64"/>
      <c r="AV27" s="65">
        <v>16</v>
      </c>
      <c r="AW27" s="57">
        <v>16</v>
      </c>
      <c r="AX27" s="57">
        <v>16</v>
      </c>
      <c r="AY27" s="57">
        <v>16</v>
      </c>
      <c r="AZ27" s="57">
        <v>16</v>
      </c>
      <c r="BA27" s="63">
        <v>16</v>
      </c>
      <c r="BB27" s="63"/>
      <c r="BC27" s="63"/>
      <c r="BD27" s="63"/>
      <c r="BE27" s="64"/>
      <c r="BF27" s="61">
        <v>16</v>
      </c>
      <c r="BG27" s="62">
        <v>16</v>
      </c>
      <c r="BH27" s="56">
        <v>16</v>
      </c>
      <c r="BI27" s="56">
        <v>16</v>
      </c>
      <c r="BJ27" s="62">
        <v>16</v>
      </c>
      <c r="BK27" s="62">
        <v>16</v>
      </c>
      <c r="BL27" s="62"/>
      <c r="BM27" s="63"/>
      <c r="BN27" s="63"/>
      <c r="BO27" s="64"/>
      <c r="BP27" s="61">
        <v>16</v>
      </c>
      <c r="BQ27" s="62">
        <v>16</v>
      </c>
      <c r="BR27" s="62"/>
      <c r="BS27" s="62"/>
      <c r="BT27" s="62"/>
      <c r="BU27" s="63"/>
      <c r="BV27" s="63"/>
      <c r="BW27" s="63"/>
      <c r="BX27" s="63"/>
      <c r="BY27" s="64"/>
      <c r="BZ27" s="61">
        <v>16</v>
      </c>
      <c r="CA27" s="62">
        <v>16</v>
      </c>
      <c r="CB27" s="62">
        <v>16</v>
      </c>
      <c r="CC27" s="62">
        <v>16</v>
      </c>
      <c r="CD27" s="62"/>
      <c r="CE27" s="62"/>
      <c r="CF27" s="62"/>
      <c r="CG27" s="63"/>
      <c r="CH27" s="63"/>
      <c r="CI27" s="64"/>
      <c r="CJ27" s="61">
        <v>16</v>
      </c>
      <c r="CK27" s="57">
        <v>16</v>
      </c>
      <c r="CL27" s="62">
        <v>16</v>
      </c>
      <c r="CM27" s="62">
        <v>16</v>
      </c>
      <c r="CN27" s="62">
        <v>16</v>
      </c>
      <c r="CO27" s="63">
        <v>16</v>
      </c>
      <c r="CP27" s="63"/>
      <c r="CQ27" s="63"/>
      <c r="CR27" s="63"/>
      <c r="CS27" s="64"/>
      <c r="CT27" s="61">
        <v>16</v>
      </c>
      <c r="CU27" s="62">
        <v>16</v>
      </c>
      <c r="CV27" s="62">
        <v>16</v>
      </c>
      <c r="CW27" s="62">
        <v>16</v>
      </c>
      <c r="CX27" s="62"/>
      <c r="CY27" s="63"/>
      <c r="CZ27" s="63"/>
      <c r="DA27" s="63"/>
      <c r="DB27" s="63"/>
      <c r="DC27" s="64"/>
      <c r="DD27" s="61">
        <v>16</v>
      </c>
      <c r="DE27" s="62">
        <v>16</v>
      </c>
      <c r="DF27" s="62"/>
      <c r="DG27" s="62"/>
      <c r="DH27" s="62"/>
      <c r="DI27" s="63"/>
      <c r="DJ27" s="63"/>
      <c r="DK27" s="63"/>
      <c r="DL27" s="63"/>
      <c r="DM27" s="64"/>
      <c r="DN27" s="61">
        <v>16</v>
      </c>
      <c r="DO27" s="62">
        <v>16</v>
      </c>
      <c r="DP27" s="62">
        <v>16</v>
      </c>
      <c r="DQ27" s="62">
        <v>16</v>
      </c>
      <c r="DR27" s="62"/>
      <c r="DS27" s="63"/>
      <c r="DT27" s="63"/>
      <c r="DU27" s="63"/>
      <c r="DV27" s="63"/>
      <c r="DW27" s="64"/>
      <c r="DX27" s="66">
        <v>16</v>
      </c>
      <c r="DY27" s="62">
        <v>16</v>
      </c>
      <c r="DZ27" s="62">
        <v>16</v>
      </c>
      <c r="EA27" s="62">
        <v>16</v>
      </c>
      <c r="EB27" s="62">
        <v>16</v>
      </c>
      <c r="EC27" s="63">
        <v>16</v>
      </c>
      <c r="ED27" s="63"/>
      <c r="EE27" s="63"/>
      <c r="EF27" s="63"/>
      <c r="EG27" s="67"/>
      <c r="EH27" s="76">
        <v>16</v>
      </c>
      <c r="EI27" s="77">
        <v>16</v>
      </c>
      <c r="EJ27" s="77"/>
      <c r="EK27" s="77"/>
      <c r="EL27" s="77"/>
      <c r="EM27" s="77"/>
      <c r="EN27" s="77"/>
      <c r="EO27" s="77"/>
      <c r="EP27" s="77"/>
      <c r="EQ27" s="67"/>
      <c r="ER27" s="71">
        <f t="shared" si="1"/>
        <v>6</v>
      </c>
      <c r="ES27" s="72">
        <f t="shared" si="2"/>
        <v>2</v>
      </c>
      <c r="ET27" s="72">
        <f t="shared" si="3"/>
        <v>6</v>
      </c>
      <c r="EU27" s="72">
        <f t="shared" si="4"/>
        <v>2</v>
      </c>
      <c r="EV27" s="72">
        <f t="shared" si="5"/>
        <v>6</v>
      </c>
      <c r="EW27" s="72">
        <f t="shared" si="6"/>
        <v>6</v>
      </c>
      <c r="EX27" s="72">
        <f t="shared" si="7"/>
        <v>2</v>
      </c>
      <c r="EY27" s="72">
        <f t="shared" si="8"/>
        <v>4</v>
      </c>
      <c r="EZ27" s="72">
        <f t="shared" si="9"/>
        <v>6</v>
      </c>
      <c r="FA27" s="72">
        <f t="shared" si="10"/>
        <v>4</v>
      </c>
      <c r="FB27" s="72">
        <f t="shared" si="11"/>
        <v>2</v>
      </c>
      <c r="FC27" s="72">
        <f t="shared" si="12"/>
        <v>4</v>
      </c>
      <c r="FD27" s="72">
        <f t="shared" si="13"/>
        <v>6</v>
      </c>
      <c r="FE27" s="72">
        <f t="shared" si="14"/>
        <v>2</v>
      </c>
      <c r="FF27" s="73">
        <f t="shared" si="15"/>
        <v>58</v>
      </c>
      <c r="FG27" s="73">
        <f t="shared" si="16"/>
        <v>1</v>
      </c>
      <c r="FH27" s="74">
        <f t="shared" si="17"/>
        <v>5800</v>
      </c>
      <c r="FI27" s="75" t="str">
        <f t="shared" si="18"/>
        <v/>
      </c>
      <c r="FJ27" s="75" t="str">
        <f t="shared" si="19"/>
        <v>09-11_L3,09-11_L4,10-11_L1,10-11_L2,</v>
      </c>
      <c r="FK27" s="75" t="str">
        <f t="shared" si="20"/>
        <v/>
      </c>
      <c r="FL27" s="75" t="str">
        <f t="shared" si="21"/>
        <v/>
      </c>
      <c r="FM27" s="75" t="str">
        <f t="shared" si="22"/>
        <v/>
      </c>
      <c r="FN27" s="75" t="str">
        <f t="shared" si="23"/>
        <v/>
      </c>
      <c r="FO27" s="75" t="str">
        <f t="shared" si="24"/>
        <v/>
      </c>
      <c r="FP27" s="75" t="str">
        <f t="shared" si="25"/>
        <v/>
      </c>
      <c r="FQ27" s="75" t="str">
        <f t="shared" si="26"/>
        <v/>
      </c>
      <c r="FR27" s="75" t="str">
        <f t="shared" si="27"/>
        <v/>
      </c>
      <c r="FS27" s="75" t="str">
        <f t="shared" si="28"/>
        <v/>
      </c>
      <c r="FT27" s="75" t="str">
        <f t="shared" si="29"/>
        <v/>
      </c>
      <c r="FU27" s="75" t="str">
        <f t="shared" si="30"/>
        <v/>
      </c>
    </row>
    <row r="28" spans="1:177" ht="15.75" customHeight="1" x14ac:dyDescent="0.25">
      <c r="A28" s="56">
        <v>17</v>
      </c>
      <c r="B28" s="57" t="s">
        <v>46</v>
      </c>
      <c r="C28" s="56" t="s">
        <v>47</v>
      </c>
      <c r="D28" s="58">
        <v>21002171210140</v>
      </c>
      <c r="E28" s="59" t="s">
        <v>64</v>
      </c>
      <c r="F28" s="60">
        <f>B1_PS!F28</f>
        <v>44866</v>
      </c>
      <c r="G28" s="327"/>
      <c r="H28" s="61">
        <v>17</v>
      </c>
      <c r="I28" s="57">
        <v>17</v>
      </c>
      <c r="J28" s="57">
        <v>17</v>
      </c>
      <c r="K28" s="56">
        <v>17</v>
      </c>
      <c r="L28" s="62">
        <v>17</v>
      </c>
      <c r="M28" s="63">
        <v>17</v>
      </c>
      <c r="N28" s="63"/>
      <c r="O28" s="63"/>
      <c r="P28" s="63"/>
      <c r="Q28" s="64"/>
      <c r="R28" s="61">
        <v>17</v>
      </c>
      <c r="S28" s="57">
        <v>17</v>
      </c>
      <c r="T28" s="62">
        <v>17</v>
      </c>
      <c r="U28" s="62">
        <v>17</v>
      </c>
      <c r="V28" s="62">
        <v>17</v>
      </c>
      <c r="W28" s="63">
        <v>17</v>
      </c>
      <c r="X28" s="63"/>
      <c r="Y28" s="63"/>
      <c r="Z28" s="63"/>
      <c r="AA28" s="64"/>
      <c r="AB28" s="61"/>
      <c r="AC28" s="62"/>
      <c r="AD28" s="62">
        <v>17</v>
      </c>
      <c r="AE28" s="62">
        <v>17</v>
      </c>
      <c r="AF28" s="62">
        <v>17</v>
      </c>
      <c r="AG28" s="63">
        <v>17</v>
      </c>
      <c r="AH28" s="63"/>
      <c r="AI28" s="63"/>
      <c r="AJ28" s="63"/>
      <c r="AK28" s="64"/>
      <c r="AL28" s="61">
        <v>17</v>
      </c>
      <c r="AM28" s="62">
        <v>17</v>
      </c>
      <c r="AN28" s="62"/>
      <c r="AO28" s="62"/>
      <c r="AP28" s="62"/>
      <c r="AQ28" s="62"/>
      <c r="AR28" s="62"/>
      <c r="AS28" s="63"/>
      <c r="AT28" s="63"/>
      <c r="AU28" s="64"/>
      <c r="AV28" s="65">
        <v>17</v>
      </c>
      <c r="AW28" s="57">
        <v>17</v>
      </c>
      <c r="AX28" s="57">
        <v>17</v>
      </c>
      <c r="AY28" s="57">
        <v>17</v>
      </c>
      <c r="AZ28" s="57">
        <v>17</v>
      </c>
      <c r="BA28" s="63">
        <v>17</v>
      </c>
      <c r="BB28" s="63"/>
      <c r="BC28" s="63"/>
      <c r="BD28" s="63"/>
      <c r="BE28" s="64"/>
      <c r="BF28" s="61">
        <v>17</v>
      </c>
      <c r="BG28" s="62">
        <v>17</v>
      </c>
      <c r="BH28" s="56">
        <v>17</v>
      </c>
      <c r="BI28" s="56">
        <v>17</v>
      </c>
      <c r="BJ28" s="62">
        <v>17</v>
      </c>
      <c r="BK28" s="62">
        <v>17</v>
      </c>
      <c r="BL28" s="62"/>
      <c r="BM28" s="63"/>
      <c r="BN28" s="63"/>
      <c r="BO28" s="64"/>
      <c r="BP28" s="61">
        <v>17</v>
      </c>
      <c r="BQ28" s="62">
        <v>17</v>
      </c>
      <c r="BR28" s="62"/>
      <c r="BS28" s="62"/>
      <c r="BT28" s="62"/>
      <c r="BU28" s="63"/>
      <c r="BV28" s="63"/>
      <c r="BW28" s="63"/>
      <c r="BX28" s="63"/>
      <c r="BY28" s="64"/>
      <c r="BZ28" s="61">
        <v>17</v>
      </c>
      <c r="CA28" s="62">
        <v>17</v>
      </c>
      <c r="CB28" s="62">
        <v>17</v>
      </c>
      <c r="CC28" s="62">
        <v>17</v>
      </c>
      <c r="CD28" s="62"/>
      <c r="CE28" s="62"/>
      <c r="CF28" s="62"/>
      <c r="CG28" s="63"/>
      <c r="CH28" s="63"/>
      <c r="CI28" s="64"/>
      <c r="CJ28" s="61">
        <v>17</v>
      </c>
      <c r="CK28" s="57">
        <v>17</v>
      </c>
      <c r="CL28" s="62">
        <v>17</v>
      </c>
      <c r="CM28" s="62">
        <v>17</v>
      </c>
      <c r="CN28" s="62">
        <v>17</v>
      </c>
      <c r="CO28" s="63">
        <v>17</v>
      </c>
      <c r="CP28" s="63"/>
      <c r="CQ28" s="63"/>
      <c r="CR28" s="63"/>
      <c r="CS28" s="64"/>
      <c r="CT28" s="61">
        <v>17</v>
      </c>
      <c r="CU28" s="62">
        <v>17</v>
      </c>
      <c r="CV28" s="62">
        <v>17</v>
      </c>
      <c r="CW28" s="62">
        <v>17</v>
      </c>
      <c r="CX28" s="62"/>
      <c r="CY28" s="63"/>
      <c r="CZ28" s="63"/>
      <c r="DA28" s="63"/>
      <c r="DB28" s="63"/>
      <c r="DC28" s="64"/>
      <c r="DD28" s="61"/>
      <c r="DE28" s="62"/>
      <c r="DF28" s="62"/>
      <c r="DG28" s="62"/>
      <c r="DH28" s="62"/>
      <c r="DI28" s="63"/>
      <c r="DJ28" s="63"/>
      <c r="DK28" s="63"/>
      <c r="DL28" s="63"/>
      <c r="DM28" s="64"/>
      <c r="DN28" s="61">
        <v>17</v>
      </c>
      <c r="DO28" s="62">
        <v>17</v>
      </c>
      <c r="DP28" s="62">
        <v>17</v>
      </c>
      <c r="DQ28" s="62">
        <v>17</v>
      </c>
      <c r="DR28" s="62"/>
      <c r="DS28" s="63"/>
      <c r="DT28" s="63"/>
      <c r="DU28" s="63"/>
      <c r="DV28" s="63"/>
      <c r="DW28" s="64"/>
      <c r="DX28" s="66">
        <v>17</v>
      </c>
      <c r="DY28" s="62">
        <v>17</v>
      </c>
      <c r="DZ28" s="62">
        <v>17</v>
      </c>
      <c r="EA28" s="62">
        <v>17</v>
      </c>
      <c r="EB28" s="62"/>
      <c r="EC28" s="63"/>
      <c r="ED28" s="63"/>
      <c r="EE28" s="63"/>
      <c r="EF28" s="63"/>
      <c r="EG28" s="67"/>
      <c r="EH28" s="76"/>
      <c r="EI28" s="77"/>
      <c r="EJ28" s="77"/>
      <c r="EK28" s="77"/>
      <c r="EL28" s="77"/>
      <c r="EM28" s="77"/>
      <c r="EN28" s="77"/>
      <c r="EO28" s="77"/>
      <c r="EP28" s="77"/>
      <c r="EQ28" s="67"/>
      <c r="ER28" s="71">
        <f t="shared" si="1"/>
        <v>6</v>
      </c>
      <c r="ES28" s="72">
        <f t="shared" si="2"/>
        <v>6</v>
      </c>
      <c r="ET28" s="72">
        <f t="shared" si="3"/>
        <v>4</v>
      </c>
      <c r="EU28" s="72">
        <f t="shared" si="4"/>
        <v>2</v>
      </c>
      <c r="EV28" s="72">
        <f t="shared" si="5"/>
        <v>6</v>
      </c>
      <c r="EW28" s="72">
        <f t="shared" si="6"/>
        <v>6</v>
      </c>
      <c r="EX28" s="72">
        <f t="shared" si="7"/>
        <v>2</v>
      </c>
      <c r="EY28" s="72">
        <f t="shared" si="8"/>
        <v>4</v>
      </c>
      <c r="EZ28" s="72">
        <f t="shared" si="9"/>
        <v>6</v>
      </c>
      <c r="FA28" s="72">
        <f t="shared" si="10"/>
        <v>4</v>
      </c>
      <c r="FB28" s="72">
        <f t="shared" si="11"/>
        <v>0</v>
      </c>
      <c r="FC28" s="72">
        <f t="shared" si="12"/>
        <v>4</v>
      </c>
      <c r="FD28" s="72">
        <f t="shared" si="13"/>
        <v>4</v>
      </c>
      <c r="FE28" s="72">
        <f t="shared" si="14"/>
        <v>0</v>
      </c>
      <c r="FF28" s="73">
        <f t="shared" si="15"/>
        <v>54</v>
      </c>
      <c r="FG28" s="73">
        <f t="shared" si="16"/>
        <v>1</v>
      </c>
      <c r="FH28" s="74">
        <f t="shared" si="17"/>
        <v>5400</v>
      </c>
      <c r="FI28" s="75" t="str">
        <f t="shared" si="18"/>
        <v/>
      </c>
      <c r="FJ28" s="75" t="str">
        <f t="shared" si="19"/>
        <v/>
      </c>
      <c r="FK28" s="75" t="str">
        <f t="shared" si="20"/>
        <v>16-11_L3,16-11_L4,</v>
      </c>
      <c r="FL28" s="75" t="str">
        <f t="shared" si="21"/>
        <v/>
      </c>
      <c r="FM28" s="75" t="str">
        <f t="shared" si="22"/>
        <v/>
      </c>
      <c r="FN28" s="75" t="str">
        <f t="shared" si="23"/>
        <v/>
      </c>
      <c r="FO28" s="75" t="str">
        <f t="shared" si="24"/>
        <v/>
      </c>
      <c r="FP28" s="75" t="str">
        <f t="shared" si="25"/>
        <v/>
      </c>
      <c r="FQ28" s="75" t="str">
        <f t="shared" si="26"/>
        <v/>
      </c>
      <c r="FR28" s="75" t="str">
        <f t="shared" si="27"/>
        <v/>
      </c>
      <c r="FS28" s="75" t="str">
        <f t="shared" si="28"/>
        <v>11-02_L1,11-02_L2,</v>
      </c>
      <c r="FT28" s="75" t="str">
        <f t="shared" si="29"/>
        <v/>
      </c>
      <c r="FU28" s="75" t="str">
        <f t="shared" si="30"/>
        <v/>
      </c>
    </row>
    <row r="29" spans="1:177" ht="15.75" customHeight="1" x14ac:dyDescent="0.25">
      <c r="A29" s="56">
        <v>18</v>
      </c>
      <c r="B29" s="57" t="s">
        <v>46</v>
      </c>
      <c r="C29" s="56" t="s">
        <v>47</v>
      </c>
      <c r="D29" s="58">
        <v>21002171210127</v>
      </c>
      <c r="E29" s="59" t="s">
        <v>65</v>
      </c>
      <c r="F29" s="60">
        <f>B1_PS!F29</f>
        <v>44866</v>
      </c>
      <c r="G29" s="327"/>
      <c r="H29" s="61">
        <v>18</v>
      </c>
      <c r="I29" s="57">
        <v>18</v>
      </c>
      <c r="J29" s="57">
        <v>18</v>
      </c>
      <c r="K29" s="56">
        <v>18</v>
      </c>
      <c r="L29" s="62">
        <v>18</v>
      </c>
      <c r="M29" s="63">
        <v>18</v>
      </c>
      <c r="N29" s="63"/>
      <c r="O29" s="63"/>
      <c r="P29" s="63"/>
      <c r="Q29" s="64"/>
      <c r="R29" s="61">
        <v>18</v>
      </c>
      <c r="S29" s="57">
        <v>18</v>
      </c>
      <c r="T29" s="62">
        <v>18</v>
      </c>
      <c r="U29" s="62">
        <v>18</v>
      </c>
      <c r="V29" s="62">
        <v>18</v>
      </c>
      <c r="W29" s="63">
        <v>18</v>
      </c>
      <c r="X29" s="63"/>
      <c r="Y29" s="63"/>
      <c r="Z29" s="63"/>
      <c r="AA29" s="64"/>
      <c r="AB29" s="61">
        <v>18</v>
      </c>
      <c r="AC29" s="62">
        <v>18</v>
      </c>
      <c r="AD29" s="62"/>
      <c r="AE29" s="62"/>
      <c r="AF29" s="62"/>
      <c r="AG29" s="63"/>
      <c r="AH29" s="63"/>
      <c r="AI29" s="63"/>
      <c r="AJ29" s="63"/>
      <c r="AK29" s="64"/>
      <c r="AL29" s="61"/>
      <c r="AM29" s="62"/>
      <c r="AN29" s="62"/>
      <c r="AO29" s="62"/>
      <c r="AP29" s="62"/>
      <c r="AQ29" s="62"/>
      <c r="AR29" s="62"/>
      <c r="AS29" s="63"/>
      <c r="AT29" s="63"/>
      <c r="AU29" s="64"/>
      <c r="AV29" s="65">
        <v>18</v>
      </c>
      <c r="AW29" s="57">
        <v>18</v>
      </c>
      <c r="AX29" s="57">
        <v>18</v>
      </c>
      <c r="AY29" s="57">
        <v>18</v>
      </c>
      <c r="AZ29" s="57"/>
      <c r="BA29" s="63"/>
      <c r="BB29" s="63"/>
      <c r="BC29" s="63"/>
      <c r="BD29" s="63"/>
      <c r="BE29" s="64"/>
      <c r="BF29" s="61">
        <v>18</v>
      </c>
      <c r="BG29" s="62">
        <v>18</v>
      </c>
      <c r="BH29" s="56">
        <v>18</v>
      </c>
      <c r="BI29" s="56">
        <v>18</v>
      </c>
      <c r="BJ29" s="62">
        <v>18</v>
      </c>
      <c r="BK29" s="62">
        <v>18</v>
      </c>
      <c r="BL29" s="62"/>
      <c r="BM29" s="63"/>
      <c r="BN29" s="63"/>
      <c r="BO29" s="64"/>
      <c r="BP29" s="61">
        <v>18</v>
      </c>
      <c r="BQ29" s="62">
        <v>18</v>
      </c>
      <c r="BR29" s="62"/>
      <c r="BS29" s="62"/>
      <c r="BT29" s="62"/>
      <c r="BU29" s="63"/>
      <c r="BV29" s="63"/>
      <c r="BW29" s="63"/>
      <c r="BX29" s="63"/>
      <c r="BY29" s="64"/>
      <c r="BZ29" s="61">
        <v>18</v>
      </c>
      <c r="CA29" s="62">
        <v>18</v>
      </c>
      <c r="CB29" s="62">
        <v>18</v>
      </c>
      <c r="CC29" s="62">
        <v>18</v>
      </c>
      <c r="CD29" s="62"/>
      <c r="CE29" s="62"/>
      <c r="CF29" s="62"/>
      <c r="CG29" s="63"/>
      <c r="CH29" s="63"/>
      <c r="CI29" s="64"/>
      <c r="CJ29" s="61">
        <v>18</v>
      </c>
      <c r="CK29" s="57">
        <v>18</v>
      </c>
      <c r="CL29" s="62"/>
      <c r="CM29" s="62"/>
      <c r="CN29" s="62">
        <v>18</v>
      </c>
      <c r="CO29" s="63">
        <v>18</v>
      </c>
      <c r="CP29" s="63"/>
      <c r="CQ29" s="63"/>
      <c r="CR29" s="63"/>
      <c r="CS29" s="64"/>
      <c r="CT29" s="61">
        <v>18</v>
      </c>
      <c r="CU29" s="62">
        <v>18</v>
      </c>
      <c r="CV29" s="62"/>
      <c r="CW29" s="62">
        <v>18</v>
      </c>
      <c r="CX29" s="62"/>
      <c r="CY29" s="63"/>
      <c r="CZ29" s="63"/>
      <c r="DA29" s="63"/>
      <c r="DB29" s="63"/>
      <c r="DC29" s="64"/>
      <c r="DD29" s="61">
        <v>18</v>
      </c>
      <c r="DE29" s="62">
        <v>18</v>
      </c>
      <c r="DF29" s="62"/>
      <c r="DG29" s="62"/>
      <c r="DH29" s="62"/>
      <c r="DI29" s="63"/>
      <c r="DJ29" s="63"/>
      <c r="DK29" s="63"/>
      <c r="DL29" s="63"/>
      <c r="DM29" s="64"/>
      <c r="DN29" s="61"/>
      <c r="DO29" s="62"/>
      <c r="DP29" s="62">
        <v>18</v>
      </c>
      <c r="DQ29" s="62">
        <v>18</v>
      </c>
      <c r="DR29" s="62"/>
      <c r="DS29" s="63"/>
      <c r="DT29" s="63"/>
      <c r="DU29" s="63"/>
      <c r="DV29" s="63"/>
      <c r="DW29" s="64"/>
      <c r="DX29" s="66">
        <v>18</v>
      </c>
      <c r="DY29" s="62">
        <v>18</v>
      </c>
      <c r="DZ29" s="62"/>
      <c r="EA29" s="62">
        <v>18</v>
      </c>
      <c r="EB29" s="62">
        <v>18</v>
      </c>
      <c r="EC29" s="63">
        <v>18</v>
      </c>
      <c r="ED29" s="63"/>
      <c r="EE29" s="63"/>
      <c r="EF29" s="63"/>
      <c r="EG29" s="67"/>
      <c r="EH29" s="76"/>
      <c r="EI29" s="77"/>
      <c r="EJ29" s="77"/>
      <c r="EK29" s="77"/>
      <c r="EL29" s="77"/>
      <c r="EM29" s="77"/>
      <c r="EN29" s="77"/>
      <c r="EO29" s="77"/>
      <c r="EP29" s="77"/>
      <c r="EQ29" s="67"/>
      <c r="ER29" s="71">
        <f t="shared" si="1"/>
        <v>6</v>
      </c>
      <c r="ES29" s="72">
        <f t="shared" si="2"/>
        <v>6</v>
      </c>
      <c r="ET29" s="72">
        <f t="shared" si="3"/>
        <v>2</v>
      </c>
      <c r="EU29" s="72">
        <f t="shared" si="4"/>
        <v>0</v>
      </c>
      <c r="EV29" s="72">
        <f t="shared" si="5"/>
        <v>4</v>
      </c>
      <c r="EW29" s="72">
        <f t="shared" si="6"/>
        <v>6</v>
      </c>
      <c r="EX29" s="72">
        <f t="shared" si="7"/>
        <v>2</v>
      </c>
      <c r="EY29" s="72">
        <f t="shared" si="8"/>
        <v>4</v>
      </c>
      <c r="EZ29" s="72">
        <f t="shared" si="9"/>
        <v>4</v>
      </c>
      <c r="FA29" s="72">
        <f t="shared" si="10"/>
        <v>3</v>
      </c>
      <c r="FB29" s="72">
        <f t="shared" si="11"/>
        <v>2</v>
      </c>
      <c r="FC29" s="72">
        <f t="shared" si="12"/>
        <v>2</v>
      </c>
      <c r="FD29" s="72">
        <f t="shared" si="13"/>
        <v>5</v>
      </c>
      <c r="FE29" s="72">
        <f t="shared" si="14"/>
        <v>0</v>
      </c>
      <c r="FF29" s="73">
        <f t="shared" si="15"/>
        <v>46</v>
      </c>
      <c r="FG29" s="73">
        <f t="shared" si="16"/>
        <v>1</v>
      </c>
      <c r="FH29" s="74">
        <f t="shared" si="17"/>
        <v>4600</v>
      </c>
      <c r="FI29" s="75" t="str">
        <f t="shared" si="18"/>
        <v/>
      </c>
      <c r="FJ29" s="75" t="str">
        <f t="shared" si="19"/>
        <v/>
      </c>
      <c r="FK29" s="75" t="str">
        <f t="shared" si="20"/>
        <v>17-11_L1,17-11_L2,19-11_L1,19-11_L2,</v>
      </c>
      <c r="FL29" s="75" t="str">
        <f t="shared" si="21"/>
        <v>03-12_L1,03-12_L2,</v>
      </c>
      <c r="FM29" s="75" t="str">
        <f t="shared" si="22"/>
        <v>10-12_L1,10-12_L2,</v>
      </c>
      <c r="FN29" s="75" t="str">
        <f t="shared" si="23"/>
        <v/>
      </c>
      <c r="FO29" s="75" t="str">
        <f t="shared" si="24"/>
        <v/>
      </c>
      <c r="FP29" s="75" t="str">
        <f t="shared" si="25"/>
        <v/>
      </c>
      <c r="FQ29" s="75" t="str">
        <f t="shared" si="26"/>
        <v>19-01_L1,19-01_L2,</v>
      </c>
      <c r="FR29" s="75" t="str">
        <f t="shared" si="27"/>
        <v>28-01_L1,</v>
      </c>
      <c r="FS29" s="75" t="str">
        <f t="shared" si="28"/>
        <v/>
      </c>
      <c r="FT29" s="75" t="str">
        <f t="shared" si="29"/>
        <v>15-02_L3,15-02_L4,</v>
      </c>
      <c r="FU29" s="75" t="str">
        <f t="shared" si="30"/>
        <v/>
      </c>
    </row>
    <row r="30" spans="1:177" ht="15.75" customHeight="1" x14ac:dyDescent="0.25">
      <c r="A30" s="56">
        <v>19</v>
      </c>
      <c r="B30" s="57" t="s">
        <v>46</v>
      </c>
      <c r="C30" s="56" t="s">
        <v>47</v>
      </c>
      <c r="D30" s="58">
        <v>21002171210158</v>
      </c>
      <c r="E30" s="59" t="s">
        <v>66</v>
      </c>
      <c r="F30" s="60">
        <f>B1_PS!F30</f>
        <v>44866</v>
      </c>
      <c r="G30" s="327"/>
      <c r="H30" s="61">
        <v>19</v>
      </c>
      <c r="I30" s="57">
        <v>19</v>
      </c>
      <c r="J30" s="57">
        <v>19</v>
      </c>
      <c r="K30" s="56">
        <v>19</v>
      </c>
      <c r="L30" s="62">
        <v>19</v>
      </c>
      <c r="M30" s="63">
        <v>19</v>
      </c>
      <c r="N30" s="63"/>
      <c r="O30" s="63"/>
      <c r="P30" s="63"/>
      <c r="Q30" s="64"/>
      <c r="R30" s="61">
        <v>19</v>
      </c>
      <c r="S30" s="57">
        <v>19</v>
      </c>
      <c r="T30" s="62">
        <v>19</v>
      </c>
      <c r="U30" s="62">
        <v>19</v>
      </c>
      <c r="V30" s="62">
        <v>19</v>
      </c>
      <c r="W30" s="63">
        <v>19</v>
      </c>
      <c r="X30" s="63"/>
      <c r="Y30" s="63"/>
      <c r="Z30" s="63"/>
      <c r="AA30" s="64"/>
      <c r="AB30" s="61">
        <v>19</v>
      </c>
      <c r="AC30" s="62">
        <v>19</v>
      </c>
      <c r="AD30" s="62">
        <v>19</v>
      </c>
      <c r="AE30" s="62">
        <v>19</v>
      </c>
      <c r="AF30" s="62">
        <v>19</v>
      </c>
      <c r="AG30" s="63">
        <v>19</v>
      </c>
      <c r="AH30" s="63"/>
      <c r="AI30" s="63"/>
      <c r="AJ30" s="63"/>
      <c r="AK30" s="64"/>
      <c r="AL30" s="61">
        <v>19</v>
      </c>
      <c r="AM30" s="62">
        <v>19</v>
      </c>
      <c r="AN30" s="62"/>
      <c r="AO30" s="62"/>
      <c r="AP30" s="62"/>
      <c r="AQ30" s="62"/>
      <c r="AR30" s="62"/>
      <c r="AS30" s="63"/>
      <c r="AT30" s="63"/>
      <c r="AU30" s="64"/>
      <c r="AV30" s="65">
        <v>19</v>
      </c>
      <c r="AW30" s="57">
        <v>19</v>
      </c>
      <c r="AX30" s="57">
        <v>19</v>
      </c>
      <c r="AY30" s="57">
        <v>19</v>
      </c>
      <c r="AZ30" s="57"/>
      <c r="BA30" s="63"/>
      <c r="BB30" s="63"/>
      <c r="BC30" s="63"/>
      <c r="BD30" s="63"/>
      <c r="BE30" s="64"/>
      <c r="BF30" s="61">
        <v>19</v>
      </c>
      <c r="BG30" s="62">
        <v>19</v>
      </c>
      <c r="BH30" s="56">
        <v>19</v>
      </c>
      <c r="BI30" s="56">
        <v>19</v>
      </c>
      <c r="BJ30" s="62"/>
      <c r="BK30" s="62"/>
      <c r="BL30" s="62"/>
      <c r="BM30" s="63"/>
      <c r="BN30" s="63"/>
      <c r="BO30" s="64"/>
      <c r="BP30" s="61">
        <v>19</v>
      </c>
      <c r="BQ30" s="62">
        <v>19</v>
      </c>
      <c r="BR30" s="62"/>
      <c r="BS30" s="62"/>
      <c r="BT30" s="62"/>
      <c r="BU30" s="63"/>
      <c r="BV30" s="63"/>
      <c r="BW30" s="63"/>
      <c r="BX30" s="63"/>
      <c r="BY30" s="64"/>
      <c r="BZ30" s="61">
        <v>19</v>
      </c>
      <c r="CA30" s="62">
        <v>19</v>
      </c>
      <c r="CB30" s="62">
        <v>19</v>
      </c>
      <c r="CC30" s="62">
        <v>19</v>
      </c>
      <c r="CD30" s="62"/>
      <c r="CE30" s="62"/>
      <c r="CF30" s="62"/>
      <c r="CG30" s="63"/>
      <c r="CH30" s="63"/>
      <c r="CI30" s="64"/>
      <c r="CJ30" s="61">
        <v>19</v>
      </c>
      <c r="CK30" s="57">
        <v>19</v>
      </c>
      <c r="CL30" s="62">
        <v>19</v>
      </c>
      <c r="CM30" s="62">
        <v>19</v>
      </c>
      <c r="CN30" s="62">
        <v>19</v>
      </c>
      <c r="CO30" s="63">
        <v>19</v>
      </c>
      <c r="CP30" s="63"/>
      <c r="CQ30" s="63"/>
      <c r="CR30" s="63"/>
      <c r="CS30" s="64"/>
      <c r="CT30" s="61"/>
      <c r="CU30" s="62"/>
      <c r="CV30" s="62">
        <v>19</v>
      </c>
      <c r="CW30" s="62">
        <v>19</v>
      </c>
      <c r="CX30" s="62"/>
      <c r="CY30" s="63"/>
      <c r="CZ30" s="63"/>
      <c r="DA30" s="63"/>
      <c r="DB30" s="63"/>
      <c r="DC30" s="64"/>
      <c r="DD30" s="61">
        <v>19</v>
      </c>
      <c r="DE30" s="62">
        <v>19</v>
      </c>
      <c r="DF30" s="62"/>
      <c r="DG30" s="62"/>
      <c r="DH30" s="62"/>
      <c r="DI30" s="63"/>
      <c r="DJ30" s="63"/>
      <c r="DK30" s="63"/>
      <c r="DL30" s="63"/>
      <c r="DM30" s="64"/>
      <c r="DN30" s="61">
        <v>19</v>
      </c>
      <c r="DO30" s="62">
        <v>19</v>
      </c>
      <c r="DP30" s="62">
        <v>19</v>
      </c>
      <c r="DQ30" s="62">
        <v>19</v>
      </c>
      <c r="DR30" s="62"/>
      <c r="DS30" s="63"/>
      <c r="DT30" s="63"/>
      <c r="DU30" s="63"/>
      <c r="DV30" s="63"/>
      <c r="DW30" s="64"/>
      <c r="DX30" s="66">
        <v>19</v>
      </c>
      <c r="DY30" s="62">
        <v>19</v>
      </c>
      <c r="DZ30" s="62">
        <v>19</v>
      </c>
      <c r="EA30" s="62">
        <v>19</v>
      </c>
      <c r="EB30" s="62">
        <v>19</v>
      </c>
      <c r="EC30" s="63">
        <v>19</v>
      </c>
      <c r="ED30" s="63"/>
      <c r="EE30" s="63"/>
      <c r="EF30" s="63"/>
      <c r="EG30" s="67"/>
      <c r="EH30" s="76"/>
      <c r="EI30" s="77"/>
      <c r="EJ30" s="77"/>
      <c r="EK30" s="77"/>
      <c r="EL30" s="77"/>
      <c r="EM30" s="77"/>
      <c r="EN30" s="77"/>
      <c r="EO30" s="77"/>
      <c r="EP30" s="77"/>
      <c r="EQ30" s="67"/>
      <c r="ER30" s="71">
        <f t="shared" si="1"/>
        <v>6</v>
      </c>
      <c r="ES30" s="72">
        <f t="shared" si="2"/>
        <v>6</v>
      </c>
      <c r="ET30" s="72">
        <f t="shared" si="3"/>
        <v>6</v>
      </c>
      <c r="EU30" s="72">
        <f t="shared" si="4"/>
        <v>2</v>
      </c>
      <c r="EV30" s="72">
        <f t="shared" si="5"/>
        <v>4</v>
      </c>
      <c r="EW30" s="72">
        <f t="shared" si="6"/>
        <v>4</v>
      </c>
      <c r="EX30" s="72">
        <f t="shared" si="7"/>
        <v>2</v>
      </c>
      <c r="EY30" s="72">
        <f t="shared" si="8"/>
        <v>4</v>
      </c>
      <c r="EZ30" s="72">
        <f t="shared" si="9"/>
        <v>6</v>
      </c>
      <c r="FA30" s="72">
        <f t="shared" si="10"/>
        <v>2</v>
      </c>
      <c r="FB30" s="72">
        <f t="shared" si="11"/>
        <v>2</v>
      </c>
      <c r="FC30" s="72">
        <f t="shared" si="12"/>
        <v>4</v>
      </c>
      <c r="FD30" s="72">
        <f t="shared" si="13"/>
        <v>6</v>
      </c>
      <c r="FE30" s="72">
        <f t="shared" si="14"/>
        <v>0</v>
      </c>
      <c r="FF30" s="73">
        <f t="shared" si="15"/>
        <v>54</v>
      </c>
      <c r="FG30" s="73">
        <f t="shared" si="16"/>
        <v>1</v>
      </c>
      <c r="FH30" s="74">
        <f t="shared" si="17"/>
        <v>5400</v>
      </c>
      <c r="FI30" s="75" t="str">
        <f t="shared" si="18"/>
        <v/>
      </c>
      <c r="FJ30" s="75" t="str">
        <f t="shared" si="19"/>
        <v/>
      </c>
      <c r="FK30" s="75" t="str">
        <f t="shared" si="20"/>
        <v/>
      </c>
      <c r="FL30" s="75" t="str">
        <f t="shared" si="21"/>
        <v/>
      </c>
      <c r="FM30" s="75" t="str">
        <f t="shared" si="22"/>
        <v>10-12_L1,10-12_L2,</v>
      </c>
      <c r="FN30" s="75" t="str">
        <f t="shared" si="23"/>
        <v>17-12_L1,17-12_L2,</v>
      </c>
      <c r="FO30" s="75" t="str">
        <f t="shared" si="24"/>
        <v/>
      </c>
      <c r="FP30" s="75" t="str">
        <f t="shared" si="25"/>
        <v/>
      </c>
      <c r="FQ30" s="75" t="str">
        <f t="shared" si="26"/>
        <v/>
      </c>
      <c r="FR30" s="75" t="str">
        <f t="shared" si="27"/>
        <v>25-01_L3,25-01_L4,</v>
      </c>
      <c r="FS30" s="75" t="str">
        <f t="shared" si="28"/>
        <v/>
      </c>
      <c r="FT30" s="75" t="str">
        <f t="shared" si="29"/>
        <v/>
      </c>
      <c r="FU30" s="75" t="str">
        <f t="shared" si="30"/>
        <v/>
      </c>
    </row>
    <row r="31" spans="1:177" ht="15.75" customHeight="1" x14ac:dyDescent="0.25">
      <c r="A31" s="56">
        <v>20</v>
      </c>
      <c r="B31" s="57" t="s">
        <v>46</v>
      </c>
      <c r="C31" s="56" t="s">
        <v>47</v>
      </c>
      <c r="D31" s="58">
        <v>21002171210148</v>
      </c>
      <c r="E31" s="59" t="s">
        <v>67</v>
      </c>
      <c r="F31" s="60">
        <f>B1_PS!F31</f>
        <v>44866</v>
      </c>
      <c r="G31" s="327"/>
      <c r="H31" s="61">
        <v>20</v>
      </c>
      <c r="I31" s="57">
        <v>20</v>
      </c>
      <c r="J31" s="57">
        <v>20</v>
      </c>
      <c r="K31" s="56">
        <v>20</v>
      </c>
      <c r="L31" s="62">
        <v>20</v>
      </c>
      <c r="M31" s="63">
        <v>20</v>
      </c>
      <c r="N31" s="63"/>
      <c r="O31" s="63"/>
      <c r="P31" s="63"/>
      <c r="Q31" s="64"/>
      <c r="R31" s="61">
        <v>20</v>
      </c>
      <c r="S31" s="57">
        <v>20</v>
      </c>
      <c r="T31" s="62">
        <v>20</v>
      </c>
      <c r="U31" s="62">
        <v>20</v>
      </c>
      <c r="V31" s="62">
        <v>20</v>
      </c>
      <c r="W31" s="63">
        <v>20</v>
      </c>
      <c r="X31" s="63"/>
      <c r="Y31" s="63"/>
      <c r="Z31" s="63"/>
      <c r="AA31" s="64"/>
      <c r="AB31" s="61">
        <v>20</v>
      </c>
      <c r="AC31" s="62">
        <v>20</v>
      </c>
      <c r="AD31" s="62">
        <v>20</v>
      </c>
      <c r="AE31" s="62">
        <v>20</v>
      </c>
      <c r="AF31" s="62">
        <v>20</v>
      </c>
      <c r="AG31" s="63">
        <v>20</v>
      </c>
      <c r="AH31" s="63"/>
      <c r="AI31" s="63"/>
      <c r="AJ31" s="63"/>
      <c r="AK31" s="64"/>
      <c r="AL31" s="61">
        <v>20</v>
      </c>
      <c r="AM31" s="62">
        <v>20</v>
      </c>
      <c r="AN31" s="62"/>
      <c r="AO31" s="62"/>
      <c r="AP31" s="62"/>
      <c r="AQ31" s="62"/>
      <c r="AR31" s="62"/>
      <c r="AS31" s="63"/>
      <c r="AT31" s="63"/>
      <c r="AU31" s="64"/>
      <c r="AV31" s="65">
        <v>20</v>
      </c>
      <c r="AW31" s="57">
        <v>20</v>
      </c>
      <c r="AX31" s="57"/>
      <c r="AY31" s="57"/>
      <c r="AZ31" s="57">
        <v>20</v>
      </c>
      <c r="BA31" s="63">
        <v>20</v>
      </c>
      <c r="BB31" s="63"/>
      <c r="BC31" s="63"/>
      <c r="BD31" s="63"/>
      <c r="BE31" s="64"/>
      <c r="BF31" s="61">
        <v>20</v>
      </c>
      <c r="BG31" s="62">
        <v>20</v>
      </c>
      <c r="BH31" s="56">
        <v>20</v>
      </c>
      <c r="BI31" s="56">
        <v>20</v>
      </c>
      <c r="BJ31" s="62"/>
      <c r="BK31" s="62"/>
      <c r="BL31" s="62"/>
      <c r="BM31" s="63"/>
      <c r="BN31" s="63"/>
      <c r="BO31" s="64"/>
      <c r="BP31" s="61">
        <v>20</v>
      </c>
      <c r="BQ31" s="62">
        <v>20</v>
      </c>
      <c r="BR31" s="62"/>
      <c r="BS31" s="62"/>
      <c r="BT31" s="62"/>
      <c r="BU31" s="63"/>
      <c r="BV31" s="63"/>
      <c r="BW31" s="63"/>
      <c r="BX31" s="63"/>
      <c r="BY31" s="64"/>
      <c r="BZ31" s="61">
        <v>20</v>
      </c>
      <c r="CA31" s="62">
        <v>20</v>
      </c>
      <c r="CB31" s="62">
        <v>20</v>
      </c>
      <c r="CC31" s="62">
        <v>20</v>
      </c>
      <c r="CD31" s="62"/>
      <c r="CE31" s="62"/>
      <c r="CF31" s="62"/>
      <c r="CG31" s="63"/>
      <c r="CH31" s="63"/>
      <c r="CI31" s="64"/>
      <c r="CJ31" s="61"/>
      <c r="CK31" s="57">
        <v>20</v>
      </c>
      <c r="CL31" s="62">
        <v>20</v>
      </c>
      <c r="CM31" s="62">
        <v>20</v>
      </c>
      <c r="CN31" s="62">
        <v>20</v>
      </c>
      <c r="CO31" s="63">
        <v>20</v>
      </c>
      <c r="CP31" s="63"/>
      <c r="CQ31" s="63"/>
      <c r="CR31" s="63"/>
      <c r="CS31" s="64"/>
      <c r="CT31" s="61">
        <v>20</v>
      </c>
      <c r="CU31" s="62">
        <v>20</v>
      </c>
      <c r="CV31" s="62">
        <v>20</v>
      </c>
      <c r="CW31" s="62">
        <v>20</v>
      </c>
      <c r="CX31" s="62"/>
      <c r="CY31" s="63"/>
      <c r="CZ31" s="63"/>
      <c r="DA31" s="63"/>
      <c r="DB31" s="63"/>
      <c r="DC31" s="64"/>
      <c r="DD31" s="61">
        <v>20</v>
      </c>
      <c r="DE31" s="62">
        <v>20</v>
      </c>
      <c r="DF31" s="62"/>
      <c r="DG31" s="62"/>
      <c r="DH31" s="62"/>
      <c r="DI31" s="63"/>
      <c r="DJ31" s="63"/>
      <c r="DK31" s="63"/>
      <c r="DL31" s="63"/>
      <c r="DM31" s="64"/>
      <c r="DN31" s="61">
        <v>20</v>
      </c>
      <c r="DO31" s="62">
        <v>20</v>
      </c>
      <c r="DP31" s="62">
        <v>20</v>
      </c>
      <c r="DQ31" s="62">
        <v>20</v>
      </c>
      <c r="DR31" s="62"/>
      <c r="DS31" s="63"/>
      <c r="DT31" s="63"/>
      <c r="DU31" s="63"/>
      <c r="DV31" s="63"/>
      <c r="DW31" s="64"/>
      <c r="DX31" s="66">
        <v>20</v>
      </c>
      <c r="DY31" s="62">
        <v>20</v>
      </c>
      <c r="DZ31" s="62">
        <v>20</v>
      </c>
      <c r="EA31" s="62">
        <v>20</v>
      </c>
      <c r="EB31" s="62">
        <v>20</v>
      </c>
      <c r="EC31" s="63">
        <v>20</v>
      </c>
      <c r="ED31" s="63"/>
      <c r="EE31" s="63"/>
      <c r="EF31" s="63"/>
      <c r="EG31" s="67"/>
      <c r="EH31" s="76"/>
      <c r="EI31" s="77"/>
      <c r="EJ31" s="77"/>
      <c r="EK31" s="77"/>
      <c r="EL31" s="77"/>
      <c r="EM31" s="77"/>
      <c r="EN31" s="77"/>
      <c r="EO31" s="77"/>
      <c r="EP31" s="77"/>
      <c r="EQ31" s="67"/>
      <c r="ER31" s="71">
        <f t="shared" si="1"/>
        <v>6</v>
      </c>
      <c r="ES31" s="72">
        <f t="shared" si="2"/>
        <v>6</v>
      </c>
      <c r="ET31" s="72">
        <f t="shared" si="3"/>
        <v>6</v>
      </c>
      <c r="EU31" s="72">
        <f t="shared" si="4"/>
        <v>2</v>
      </c>
      <c r="EV31" s="72">
        <f t="shared" si="5"/>
        <v>4</v>
      </c>
      <c r="EW31" s="72">
        <f t="shared" si="6"/>
        <v>4</v>
      </c>
      <c r="EX31" s="72">
        <f t="shared" si="7"/>
        <v>2</v>
      </c>
      <c r="EY31" s="72">
        <f t="shared" si="8"/>
        <v>4</v>
      </c>
      <c r="EZ31" s="72">
        <f t="shared" si="9"/>
        <v>5</v>
      </c>
      <c r="FA31" s="72">
        <f t="shared" si="10"/>
        <v>4</v>
      </c>
      <c r="FB31" s="72">
        <f t="shared" si="11"/>
        <v>2</v>
      </c>
      <c r="FC31" s="72">
        <f t="shared" si="12"/>
        <v>4</v>
      </c>
      <c r="FD31" s="72">
        <f t="shared" si="13"/>
        <v>6</v>
      </c>
      <c r="FE31" s="72">
        <f t="shared" si="14"/>
        <v>0</v>
      </c>
      <c r="FF31" s="73">
        <f t="shared" si="15"/>
        <v>55</v>
      </c>
      <c r="FG31" s="73">
        <f t="shared" si="16"/>
        <v>1</v>
      </c>
      <c r="FH31" s="74">
        <f t="shared" si="17"/>
        <v>5500</v>
      </c>
      <c r="FI31" s="75" t="str">
        <f t="shared" si="18"/>
        <v/>
      </c>
      <c r="FJ31" s="75" t="str">
        <f t="shared" si="19"/>
        <v/>
      </c>
      <c r="FK31" s="75" t="str">
        <f t="shared" si="20"/>
        <v/>
      </c>
      <c r="FL31" s="75" t="str">
        <f t="shared" si="21"/>
        <v/>
      </c>
      <c r="FM31" s="75" t="str">
        <f t="shared" si="22"/>
        <v>08-12_L1,08-12_L2,</v>
      </c>
      <c r="FN31" s="75" t="str">
        <f t="shared" si="23"/>
        <v>17-12_L1,17-12_L2,</v>
      </c>
      <c r="FO31" s="75" t="str">
        <f t="shared" si="24"/>
        <v/>
      </c>
      <c r="FP31" s="75" t="str">
        <f t="shared" si="25"/>
        <v/>
      </c>
      <c r="FQ31" s="75" t="str">
        <f t="shared" si="26"/>
        <v>18-01_L3,</v>
      </c>
      <c r="FR31" s="75" t="str">
        <f t="shared" si="27"/>
        <v/>
      </c>
      <c r="FS31" s="75" t="str">
        <f t="shared" si="28"/>
        <v/>
      </c>
      <c r="FT31" s="75" t="str">
        <f t="shared" si="29"/>
        <v/>
      </c>
      <c r="FU31" s="75" t="str">
        <f t="shared" si="30"/>
        <v/>
      </c>
    </row>
    <row r="32" spans="1:177" ht="15.75" customHeight="1" x14ac:dyDescent="0.25">
      <c r="A32" s="56">
        <v>21</v>
      </c>
      <c r="B32" s="57" t="s">
        <v>46</v>
      </c>
      <c r="C32" s="56" t="s">
        <v>47</v>
      </c>
      <c r="D32" s="58">
        <v>21002171210063</v>
      </c>
      <c r="E32" s="59" t="s">
        <v>68</v>
      </c>
      <c r="F32" s="60">
        <f>B1_PS!F32</f>
        <v>44866</v>
      </c>
      <c r="G32" s="327"/>
      <c r="H32" s="61">
        <v>21</v>
      </c>
      <c r="I32" s="57">
        <v>21</v>
      </c>
      <c r="J32" s="57">
        <v>21</v>
      </c>
      <c r="K32" s="56">
        <v>21</v>
      </c>
      <c r="L32" s="62">
        <v>21</v>
      </c>
      <c r="M32" s="63">
        <v>21</v>
      </c>
      <c r="N32" s="63"/>
      <c r="O32" s="63"/>
      <c r="P32" s="63"/>
      <c r="Q32" s="64"/>
      <c r="R32" s="61">
        <v>21</v>
      </c>
      <c r="S32" s="57">
        <v>21</v>
      </c>
      <c r="T32" s="62">
        <v>21</v>
      </c>
      <c r="U32" s="62">
        <v>21</v>
      </c>
      <c r="V32" s="62">
        <v>21</v>
      </c>
      <c r="W32" s="63">
        <v>21</v>
      </c>
      <c r="X32" s="63"/>
      <c r="Y32" s="63"/>
      <c r="Z32" s="63"/>
      <c r="AA32" s="64"/>
      <c r="AB32" s="61">
        <v>21</v>
      </c>
      <c r="AC32" s="62">
        <v>21</v>
      </c>
      <c r="AD32" s="62">
        <v>21</v>
      </c>
      <c r="AE32" s="62">
        <v>21</v>
      </c>
      <c r="AF32" s="62">
        <v>21</v>
      </c>
      <c r="AG32" s="63">
        <v>21</v>
      </c>
      <c r="AH32" s="63"/>
      <c r="AI32" s="63"/>
      <c r="AJ32" s="63"/>
      <c r="AK32" s="64"/>
      <c r="AL32" s="61">
        <v>21</v>
      </c>
      <c r="AM32" s="62">
        <v>21</v>
      </c>
      <c r="AN32" s="62"/>
      <c r="AO32" s="62"/>
      <c r="AP32" s="62"/>
      <c r="AQ32" s="62"/>
      <c r="AR32" s="62"/>
      <c r="AS32" s="63"/>
      <c r="AT32" s="63"/>
      <c r="AU32" s="64"/>
      <c r="AV32" s="65">
        <v>21</v>
      </c>
      <c r="AW32" s="57">
        <v>21</v>
      </c>
      <c r="AX32" s="57">
        <v>21</v>
      </c>
      <c r="AY32" s="57">
        <v>21</v>
      </c>
      <c r="AZ32" s="57">
        <v>21</v>
      </c>
      <c r="BA32" s="63">
        <v>21</v>
      </c>
      <c r="BB32" s="63"/>
      <c r="BC32" s="63"/>
      <c r="BD32" s="63"/>
      <c r="BE32" s="64"/>
      <c r="BF32" s="61">
        <v>21</v>
      </c>
      <c r="BG32" s="62">
        <v>21</v>
      </c>
      <c r="BH32" s="56">
        <v>21</v>
      </c>
      <c r="BI32" s="56">
        <v>21</v>
      </c>
      <c r="BJ32" s="62">
        <v>21</v>
      </c>
      <c r="BK32" s="62">
        <v>21</v>
      </c>
      <c r="BL32" s="62"/>
      <c r="BM32" s="63"/>
      <c r="BN32" s="63"/>
      <c r="BO32" s="64"/>
      <c r="BP32" s="61">
        <v>21</v>
      </c>
      <c r="BQ32" s="62">
        <v>21</v>
      </c>
      <c r="BR32" s="62"/>
      <c r="BS32" s="62"/>
      <c r="BT32" s="62"/>
      <c r="BU32" s="63"/>
      <c r="BV32" s="63"/>
      <c r="BW32" s="63"/>
      <c r="BX32" s="63"/>
      <c r="BY32" s="64"/>
      <c r="BZ32" s="61">
        <v>21</v>
      </c>
      <c r="CA32" s="62">
        <v>21</v>
      </c>
      <c r="CB32" s="62">
        <v>21</v>
      </c>
      <c r="CC32" s="62">
        <v>21</v>
      </c>
      <c r="CD32" s="62"/>
      <c r="CE32" s="62"/>
      <c r="CF32" s="62"/>
      <c r="CG32" s="63"/>
      <c r="CH32" s="63"/>
      <c r="CI32" s="64"/>
      <c r="CJ32" s="61">
        <v>21</v>
      </c>
      <c r="CK32" s="57">
        <v>21</v>
      </c>
      <c r="CL32" s="62">
        <v>21</v>
      </c>
      <c r="CM32" s="62">
        <v>21</v>
      </c>
      <c r="CN32" s="62">
        <v>21</v>
      </c>
      <c r="CO32" s="63">
        <v>21</v>
      </c>
      <c r="CP32" s="63"/>
      <c r="CQ32" s="63"/>
      <c r="CR32" s="63"/>
      <c r="CS32" s="64"/>
      <c r="CT32" s="61">
        <v>21</v>
      </c>
      <c r="CU32" s="62">
        <v>21</v>
      </c>
      <c r="CV32" s="62">
        <v>21</v>
      </c>
      <c r="CW32" s="62">
        <v>21</v>
      </c>
      <c r="CX32" s="62"/>
      <c r="CY32" s="63"/>
      <c r="CZ32" s="63"/>
      <c r="DA32" s="63"/>
      <c r="DB32" s="63"/>
      <c r="DC32" s="64"/>
      <c r="DD32" s="61">
        <v>21</v>
      </c>
      <c r="DE32" s="62">
        <v>21</v>
      </c>
      <c r="DF32" s="62"/>
      <c r="DG32" s="62"/>
      <c r="DH32" s="62"/>
      <c r="DI32" s="63"/>
      <c r="DJ32" s="63"/>
      <c r="DK32" s="63"/>
      <c r="DL32" s="63"/>
      <c r="DM32" s="64"/>
      <c r="DN32" s="61">
        <v>21</v>
      </c>
      <c r="DO32" s="62">
        <v>21</v>
      </c>
      <c r="DP32" s="62">
        <v>21</v>
      </c>
      <c r="DQ32" s="62">
        <v>21</v>
      </c>
      <c r="DR32" s="62"/>
      <c r="DS32" s="63"/>
      <c r="DT32" s="63"/>
      <c r="DU32" s="63"/>
      <c r="DV32" s="63"/>
      <c r="DW32" s="64"/>
      <c r="DX32" s="66">
        <v>21</v>
      </c>
      <c r="DY32" s="62">
        <v>21</v>
      </c>
      <c r="DZ32" s="62">
        <v>21</v>
      </c>
      <c r="EA32" s="62">
        <v>21</v>
      </c>
      <c r="EB32" s="62">
        <v>21</v>
      </c>
      <c r="EC32" s="63">
        <v>21</v>
      </c>
      <c r="ED32" s="63"/>
      <c r="EE32" s="63"/>
      <c r="EF32" s="63"/>
      <c r="EG32" s="67"/>
      <c r="EH32" s="76">
        <v>21</v>
      </c>
      <c r="EI32" s="77">
        <v>21</v>
      </c>
      <c r="EJ32" s="77"/>
      <c r="EK32" s="77"/>
      <c r="EL32" s="77"/>
      <c r="EM32" s="77"/>
      <c r="EN32" s="77"/>
      <c r="EO32" s="77"/>
      <c r="EP32" s="77"/>
      <c r="EQ32" s="67"/>
      <c r="ER32" s="71">
        <f t="shared" si="1"/>
        <v>6</v>
      </c>
      <c r="ES32" s="72">
        <f t="shared" si="2"/>
        <v>6</v>
      </c>
      <c r="ET32" s="72">
        <f t="shared" si="3"/>
        <v>6</v>
      </c>
      <c r="EU32" s="72">
        <f t="shared" si="4"/>
        <v>2</v>
      </c>
      <c r="EV32" s="72">
        <f t="shared" si="5"/>
        <v>6</v>
      </c>
      <c r="EW32" s="72">
        <f t="shared" si="6"/>
        <v>6</v>
      </c>
      <c r="EX32" s="72">
        <f t="shared" si="7"/>
        <v>2</v>
      </c>
      <c r="EY32" s="72">
        <f t="shared" si="8"/>
        <v>4</v>
      </c>
      <c r="EZ32" s="72">
        <f t="shared" si="9"/>
        <v>6</v>
      </c>
      <c r="FA32" s="72">
        <f t="shared" si="10"/>
        <v>4</v>
      </c>
      <c r="FB32" s="72">
        <f t="shared" si="11"/>
        <v>2</v>
      </c>
      <c r="FC32" s="72">
        <f t="shared" si="12"/>
        <v>4</v>
      </c>
      <c r="FD32" s="72">
        <f t="shared" si="13"/>
        <v>6</v>
      </c>
      <c r="FE32" s="72">
        <f t="shared" si="14"/>
        <v>2</v>
      </c>
      <c r="FF32" s="73">
        <f t="shared" si="15"/>
        <v>62</v>
      </c>
      <c r="FG32" s="73">
        <f t="shared" si="16"/>
        <v>1</v>
      </c>
      <c r="FH32" s="74">
        <f t="shared" si="17"/>
        <v>6200</v>
      </c>
      <c r="FI32" s="75" t="str">
        <f t="shared" si="18"/>
        <v/>
      </c>
      <c r="FJ32" s="75" t="str">
        <f t="shared" si="19"/>
        <v/>
      </c>
      <c r="FK32" s="75" t="str">
        <f t="shared" si="20"/>
        <v/>
      </c>
      <c r="FL32" s="75" t="str">
        <f t="shared" si="21"/>
        <v/>
      </c>
      <c r="FM32" s="75" t="str">
        <f t="shared" si="22"/>
        <v/>
      </c>
      <c r="FN32" s="75" t="str">
        <f t="shared" si="23"/>
        <v/>
      </c>
      <c r="FO32" s="75" t="str">
        <f t="shared" si="24"/>
        <v/>
      </c>
      <c r="FP32" s="75" t="str">
        <f t="shared" si="25"/>
        <v/>
      </c>
      <c r="FQ32" s="75" t="str">
        <f t="shared" si="26"/>
        <v/>
      </c>
      <c r="FR32" s="75" t="str">
        <f t="shared" si="27"/>
        <v/>
      </c>
      <c r="FS32" s="75" t="str">
        <f t="shared" si="28"/>
        <v/>
      </c>
      <c r="FT32" s="75" t="str">
        <f t="shared" si="29"/>
        <v/>
      </c>
      <c r="FU32" s="75" t="str">
        <f t="shared" si="30"/>
        <v/>
      </c>
    </row>
    <row r="33" spans="1:177" ht="15.75" customHeight="1" x14ac:dyDescent="0.25">
      <c r="A33" s="56">
        <v>22</v>
      </c>
      <c r="B33" s="57" t="s">
        <v>46</v>
      </c>
      <c r="C33" s="56" t="s">
        <v>47</v>
      </c>
      <c r="D33" s="58">
        <v>21002171210082</v>
      </c>
      <c r="E33" s="59" t="s">
        <v>69</v>
      </c>
      <c r="F33" s="60">
        <f>B1_PS!F33</f>
        <v>44866</v>
      </c>
      <c r="G33" s="327"/>
      <c r="H33" s="61">
        <v>22</v>
      </c>
      <c r="I33" s="57">
        <v>22</v>
      </c>
      <c r="J33" s="57">
        <v>22</v>
      </c>
      <c r="K33" s="56">
        <v>22</v>
      </c>
      <c r="L33" s="62">
        <v>22</v>
      </c>
      <c r="M33" s="63">
        <v>22</v>
      </c>
      <c r="N33" s="63"/>
      <c r="O33" s="63"/>
      <c r="P33" s="63"/>
      <c r="Q33" s="64"/>
      <c r="R33" s="61">
        <v>22</v>
      </c>
      <c r="S33" s="57">
        <v>22</v>
      </c>
      <c r="T33" s="62">
        <v>22</v>
      </c>
      <c r="U33" s="62">
        <v>22</v>
      </c>
      <c r="V33" s="62">
        <v>22</v>
      </c>
      <c r="W33" s="63">
        <v>22</v>
      </c>
      <c r="X33" s="63"/>
      <c r="Y33" s="63"/>
      <c r="Z33" s="63"/>
      <c r="AA33" s="64"/>
      <c r="AB33" s="61">
        <v>22</v>
      </c>
      <c r="AC33" s="62">
        <v>22</v>
      </c>
      <c r="AD33" s="62">
        <v>22</v>
      </c>
      <c r="AE33" s="62">
        <v>22</v>
      </c>
      <c r="AF33" s="62">
        <v>22</v>
      </c>
      <c r="AG33" s="63">
        <v>22</v>
      </c>
      <c r="AH33" s="63"/>
      <c r="AI33" s="63"/>
      <c r="AJ33" s="63"/>
      <c r="AK33" s="64"/>
      <c r="AL33" s="61"/>
      <c r="AM33" s="62"/>
      <c r="AN33" s="62"/>
      <c r="AO33" s="62"/>
      <c r="AP33" s="62"/>
      <c r="AQ33" s="62"/>
      <c r="AR33" s="62"/>
      <c r="AS33" s="63"/>
      <c r="AT33" s="63"/>
      <c r="AU33" s="64"/>
      <c r="AV33" s="65"/>
      <c r="AW33" s="57"/>
      <c r="AX33" s="57">
        <v>22</v>
      </c>
      <c r="AY33" s="57">
        <v>22</v>
      </c>
      <c r="AZ33" s="57">
        <v>22</v>
      </c>
      <c r="BA33" s="63">
        <v>22</v>
      </c>
      <c r="BB33" s="63"/>
      <c r="BC33" s="63"/>
      <c r="BD33" s="63"/>
      <c r="BE33" s="64"/>
      <c r="BF33" s="61">
        <v>22</v>
      </c>
      <c r="BG33" s="62">
        <v>22</v>
      </c>
      <c r="BH33" s="56">
        <v>22</v>
      </c>
      <c r="BI33" s="56">
        <v>22</v>
      </c>
      <c r="BJ33" s="62">
        <v>22</v>
      </c>
      <c r="BK33" s="62">
        <v>22</v>
      </c>
      <c r="BL33" s="62"/>
      <c r="BM33" s="63"/>
      <c r="BN33" s="63"/>
      <c r="BO33" s="64"/>
      <c r="BP33" s="61">
        <v>22</v>
      </c>
      <c r="BQ33" s="62">
        <v>22</v>
      </c>
      <c r="BR33" s="62"/>
      <c r="BS33" s="62"/>
      <c r="BT33" s="62"/>
      <c r="BU33" s="63"/>
      <c r="BV33" s="63"/>
      <c r="BW33" s="63"/>
      <c r="BX33" s="63"/>
      <c r="BY33" s="64"/>
      <c r="BZ33" s="61">
        <v>22</v>
      </c>
      <c r="CA33" s="62">
        <v>22</v>
      </c>
      <c r="CB33" s="62">
        <v>22</v>
      </c>
      <c r="CC33" s="62">
        <v>22</v>
      </c>
      <c r="CD33" s="62"/>
      <c r="CE33" s="62"/>
      <c r="CF33" s="62"/>
      <c r="CG33" s="63"/>
      <c r="CH33" s="63"/>
      <c r="CI33" s="64"/>
      <c r="CJ33" s="61"/>
      <c r="CK33" s="57">
        <v>22</v>
      </c>
      <c r="CL33" s="62">
        <v>22</v>
      </c>
      <c r="CM33" s="62">
        <v>22</v>
      </c>
      <c r="CN33" s="103"/>
      <c r="CO33" s="104"/>
      <c r="CP33" s="63"/>
      <c r="CQ33" s="63"/>
      <c r="CR33" s="63"/>
      <c r="CS33" s="64"/>
      <c r="CT33" s="61"/>
      <c r="CU33" s="62"/>
      <c r="CV33" s="62"/>
      <c r="CW33" s="62"/>
      <c r="CX33" s="62"/>
      <c r="CY33" s="63"/>
      <c r="CZ33" s="63"/>
      <c r="DA33" s="63"/>
      <c r="DB33" s="63"/>
      <c r="DC33" s="64"/>
      <c r="DD33" s="61">
        <v>22</v>
      </c>
      <c r="DE33" s="62">
        <v>22</v>
      </c>
      <c r="DF33" s="62"/>
      <c r="DG33" s="62"/>
      <c r="DH33" s="62"/>
      <c r="DI33" s="63"/>
      <c r="DJ33" s="63"/>
      <c r="DK33" s="63"/>
      <c r="DL33" s="63"/>
      <c r="DM33" s="64"/>
      <c r="DN33" s="61">
        <v>22</v>
      </c>
      <c r="DO33" s="62">
        <v>22</v>
      </c>
      <c r="DP33" s="62">
        <v>22</v>
      </c>
      <c r="DQ33" s="62">
        <v>22</v>
      </c>
      <c r="DR33" s="62"/>
      <c r="DS33" s="63"/>
      <c r="DT33" s="63"/>
      <c r="DU33" s="63"/>
      <c r="DV33" s="63"/>
      <c r="DW33" s="64"/>
      <c r="DX33" s="66">
        <v>22</v>
      </c>
      <c r="DY33" s="62">
        <v>22</v>
      </c>
      <c r="DZ33" s="62">
        <v>22</v>
      </c>
      <c r="EA33" s="62">
        <v>22</v>
      </c>
      <c r="EB33" s="62">
        <v>22</v>
      </c>
      <c r="EC33" s="63">
        <v>22</v>
      </c>
      <c r="ED33" s="63"/>
      <c r="EE33" s="63"/>
      <c r="EF33" s="63"/>
      <c r="EG33" s="67"/>
      <c r="EH33" s="76"/>
      <c r="EI33" s="77"/>
      <c r="EJ33" s="77"/>
      <c r="EK33" s="77"/>
      <c r="EL33" s="77"/>
      <c r="EM33" s="77"/>
      <c r="EN33" s="77"/>
      <c r="EO33" s="77"/>
      <c r="EP33" s="77"/>
      <c r="EQ33" s="67"/>
      <c r="ER33" s="71">
        <f t="shared" si="1"/>
        <v>6</v>
      </c>
      <c r="ES33" s="72">
        <f t="shared" si="2"/>
        <v>6</v>
      </c>
      <c r="ET33" s="72">
        <f t="shared" si="3"/>
        <v>6</v>
      </c>
      <c r="EU33" s="72">
        <f t="shared" si="4"/>
        <v>0</v>
      </c>
      <c r="EV33" s="72">
        <f t="shared" si="5"/>
        <v>4</v>
      </c>
      <c r="EW33" s="72">
        <f t="shared" si="6"/>
        <v>6</v>
      </c>
      <c r="EX33" s="72">
        <f t="shared" si="7"/>
        <v>2</v>
      </c>
      <c r="EY33" s="72">
        <f t="shared" si="8"/>
        <v>4</v>
      </c>
      <c r="EZ33" s="72">
        <f t="shared" si="9"/>
        <v>3</v>
      </c>
      <c r="FA33" s="72">
        <f t="shared" si="10"/>
        <v>0</v>
      </c>
      <c r="FB33" s="72">
        <f t="shared" si="11"/>
        <v>2</v>
      </c>
      <c r="FC33" s="72">
        <f t="shared" si="12"/>
        <v>4</v>
      </c>
      <c r="FD33" s="72">
        <f t="shared" si="13"/>
        <v>6</v>
      </c>
      <c r="FE33" s="72">
        <f t="shared" si="14"/>
        <v>0</v>
      </c>
      <c r="FF33" s="73">
        <f t="shared" si="15"/>
        <v>49</v>
      </c>
      <c r="FG33" s="73">
        <f t="shared" si="16"/>
        <v>1</v>
      </c>
      <c r="FH33" s="74">
        <f t="shared" si="17"/>
        <v>4900</v>
      </c>
      <c r="FI33" s="75" t="str">
        <f t="shared" si="18"/>
        <v/>
      </c>
      <c r="FJ33" s="75" t="str">
        <f t="shared" si="19"/>
        <v/>
      </c>
      <c r="FK33" s="75" t="str">
        <f t="shared" si="20"/>
        <v/>
      </c>
      <c r="FL33" s="75" t="str">
        <f t="shared" si="21"/>
        <v>03-12_L1,03-12_L2,</v>
      </c>
      <c r="FM33" s="75" t="str">
        <f t="shared" si="22"/>
        <v>07-12_L3,07-12_L4,</v>
      </c>
      <c r="FN33" s="75" t="str">
        <f t="shared" si="23"/>
        <v/>
      </c>
      <c r="FO33" s="75" t="str">
        <f t="shared" si="24"/>
        <v/>
      </c>
      <c r="FP33" s="75" t="str">
        <f t="shared" si="25"/>
        <v/>
      </c>
      <c r="FQ33" s="75" t="str">
        <f t="shared" si="26"/>
        <v>18-01_L3,21-01_L1,21-01_L2,</v>
      </c>
      <c r="FR33" s="75" t="str">
        <f t="shared" si="27"/>
        <v>25-01_L3,25-01_L4,28-01_L1,28-01_L2,</v>
      </c>
      <c r="FS33" s="75" t="str">
        <f t="shared" si="28"/>
        <v/>
      </c>
      <c r="FT33" s="75" t="str">
        <f t="shared" si="29"/>
        <v/>
      </c>
      <c r="FU33" s="75" t="str">
        <f t="shared" si="30"/>
        <v/>
      </c>
    </row>
    <row r="34" spans="1:177" ht="15.75" customHeight="1" x14ac:dyDescent="0.25">
      <c r="A34" s="56">
        <v>23</v>
      </c>
      <c r="B34" s="57" t="s">
        <v>46</v>
      </c>
      <c r="C34" s="56" t="s">
        <v>47</v>
      </c>
      <c r="D34" s="58">
        <v>21002171210080</v>
      </c>
      <c r="E34" s="59" t="s">
        <v>70</v>
      </c>
      <c r="F34" s="60">
        <f>B1_PS!F34</f>
        <v>44866</v>
      </c>
      <c r="G34" s="327"/>
      <c r="H34" s="61">
        <v>23</v>
      </c>
      <c r="I34" s="57">
        <v>23</v>
      </c>
      <c r="J34" s="57">
        <v>23</v>
      </c>
      <c r="K34" s="56">
        <v>23</v>
      </c>
      <c r="L34" s="62">
        <v>23</v>
      </c>
      <c r="M34" s="63">
        <v>23</v>
      </c>
      <c r="N34" s="63"/>
      <c r="O34" s="63"/>
      <c r="P34" s="63"/>
      <c r="Q34" s="64"/>
      <c r="R34" s="61">
        <v>23</v>
      </c>
      <c r="S34" s="57">
        <v>23</v>
      </c>
      <c r="T34" s="62"/>
      <c r="U34" s="62"/>
      <c r="V34" s="62">
        <v>23</v>
      </c>
      <c r="W34" s="63">
        <v>23</v>
      </c>
      <c r="X34" s="63"/>
      <c r="Y34" s="63"/>
      <c r="Z34" s="63"/>
      <c r="AA34" s="64"/>
      <c r="AB34" s="61"/>
      <c r="AC34" s="62"/>
      <c r="AD34" s="62">
        <v>23</v>
      </c>
      <c r="AE34" s="62">
        <v>23</v>
      </c>
      <c r="AF34" s="62">
        <v>23</v>
      </c>
      <c r="AG34" s="63">
        <v>23</v>
      </c>
      <c r="AH34" s="63"/>
      <c r="AI34" s="63"/>
      <c r="AJ34" s="63"/>
      <c r="AK34" s="64"/>
      <c r="AL34" s="61">
        <v>23</v>
      </c>
      <c r="AM34" s="62">
        <v>23</v>
      </c>
      <c r="AN34" s="62"/>
      <c r="AO34" s="62"/>
      <c r="AP34" s="62"/>
      <c r="AQ34" s="62"/>
      <c r="AR34" s="62"/>
      <c r="AS34" s="63"/>
      <c r="AT34" s="63"/>
      <c r="AU34" s="64"/>
      <c r="AV34" s="65">
        <v>23</v>
      </c>
      <c r="AW34" s="57">
        <v>23</v>
      </c>
      <c r="AX34" s="57">
        <v>23</v>
      </c>
      <c r="AY34" s="57">
        <v>23</v>
      </c>
      <c r="AZ34" s="57">
        <v>23</v>
      </c>
      <c r="BA34" s="63">
        <v>23</v>
      </c>
      <c r="BB34" s="63"/>
      <c r="BC34" s="63"/>
      <c r="BD34" s="63"/>
      <c r="BE34" s="64"/>
      <c r="BF34" s="61">
        <v>23</v>
      </c>
      <c r="BG34" s="62">
        <v>23</v>
      </c>
      <c r="BH34" s="56">
        <v>23</v>
      </c>
      <c r="BI34" s="56">
        <v>23</v>
      </c>
      <c r="BJ34" s="62">
        <v>23</v>
      </c>
      <c r="BK34" s="62">
        <v>23</v>
      </c>
      <c r="BL34" s="62"/>
      <c r="BM34" s="63"/>
      <c r="BN34" s="63"/>
      <c r="BO34" s="64"/>
      <c r="BP34" s="61">
        <v>23</v>
      </c>
      <c r="BQ34" s="62">
        <v>23</v>
      </c>
      <c r="BR34" s="62"/>
      <c r="BS34" s="62"/>
      <c r="BT34" s="62"/>
      <c r="BU34" s="63"/>
      <c r="BV34" s="63"/>
      <c r="BW34" s="63"/>
      <c r="BX34" s="63"/>
      <c r="BY34" s="64"/>
      <c r="BZ34" s="61">
        <v>23</v>
      </c>
      <c r="CA34" s="62">
        <v>23</v>
      </c>
      <c r="CB34" s="62">
        <v>23</v>
      </c>
      <c r="CC34" s="62">
        <v>23</v>
      </c>
      <c r="CD34" s="62"/>
      <c r="CE34" s="62"/>
      <c r="CF34" s="62"/>
      <c r="CG34" s="63"/>
      <c r="CH34" s="63"/>
      <c r="CI34" s="64"/>
      <c r="CJ34" s="61">
        <v>23</v>
      </c>
      <c r="CK34" s="57">
        <v>23</v>
      </c>
      <c r="CL34" s="62">
        <v>23</v>
      </c>
      <c r="CM34" s="62">
        <v>23</v>
      </c>
      <c r="CN34" s="62">
        <v>23</v>
      </c>
      <c r="CO34" s="63">
        <v>23</v>
      </c>
      <c r="CP34" s="63"/>
      <c r="CQ34" s="63"/>
      <c r="CR34" s="63"/>
      <c r="CS34" s="64"/>
      <c r="CT34" s="61">
        <v>23</v>
      </c>
      <c r="CU34" s="62">
        <v>23</v>
      </c>
      <c r="CV34" s="62">
        <v>23</v>
      </c>
      <c r="CW34" s="62">
        <v>23</v>
      </c>
      <c r="CX34" s="62"/>
      <c r="CY34" s="63"/>
      <c r="CZ34" s="63"/>
      <c r="DA34" s="63"/>
      <c r="DB34" s="63"/>
      <c r="DC34" s="64"/>
      <c r="DD34" s="61">
        <v>23</v>
      </c>
      <c r="DE34" s="62">
        <v>23</v>
      </c>
      <c r="DF34" s="62"/>
      <c r="DG34" s="62"/>
      <c r="DH34" s="62"/>
      <c r="DI34" s="63"/>
      <c r="DJ34" s="63"/>
      <c r="DK34" s="63"/>
      <c r="DL34" s="63"/>
      <c r="DM34" s="64"/>
      <c r="DN34" s="61">
        <v>23</v>
      </c>
      <c r="DO34" s="62">
        <v>23</v>
      </c>
      <c r="DP34" s="62">
        <v>23</v>
      </c>
      <c r="DQ34" s="62">
        <v>23</v>
      </c>
      <c r="DR34" s="62"/>
      <c r="DS34" s="63"/>
      <c r="DT34" s="63"/>
      <c r="DU34" s="63"/>
      <c r="DV34" s="63"/>
      <c r="DW34" s="64"/>
      <c r="DX34" s="66">
        <v>23</v>
      </c>
      <c r="DY34" s="62">
        <v>23</v>
      </c>
      <c r="DZ34" s="62">
        <v>23</v>
      </c>
      <c r="EA34" s="62">
        <v>23</v>
      </c>
      <c r="EB34" s="62">
        <v>23</v>
      </c>
      <c r="EC34" s="63">
        <v>23</v>
      </c>
      <c r="ED34" s="63"/>
      <c r="EE34" s="63"/>
      <c r="EF34" s="63"/>
      <c r="EG34" s="67"/>
      <c r="EH34" s="76">
        <v>23</v>
      </c>
      <c r="EI34" s="77">
        <v>23</v>
      </c>
      <c r="EJ34" s="77"/>
      <c r="EK34" s="77"/>
      <c r="EL34" s="77"/>
      <c r="EM34" s="77"/>
      <c r="EN34" s="77"/>
      <c r="EO34" s="77"/>
      <c r="EP34" s="77"/>
      <c r="EQ34" s="67"/>
      <c r="ER34" s="71">
        <f t="shared" si="1"/>
        <v>6</v>
      </c>
      <c r="ES34" s="72">
        <f t="shared" si="2"/>
        <v>4</v>
      </c>
      <c r="ET34" s="72">
        <f t="shared" si="3"/>
        <v>4</v>
      </c>
      <c r="EU34" s="72">
        <f t="shared" si="4"/>
        <v>2</v>
      </c>
      <c r="EV34" s="72">
        <f t="shared" si="5"/>
        <v>6</v>
      </c>
      <c r="EW34" s="72">
        <f t="shared" si="6"/>
        <v>6</v>
      </c>
      <c r="EX34" s="72">
        <f t="shared" si="7"/>
        <v>2</v>
      </c>
      <c r="EY34" s="72">
        <f t="shared" si="8"/>
        <v>4</v>
      </c>
      <c r="EZ34" s="72">
        <f t="shared" si="9"/>
        <v>6</v>
      </c>
      <c r="FA34" s="72">
        <f t="shared" si="10"/>
        <v>4</v>
      </c>
      <c r="FB34" s="72">
        <f t="shared" si="11"/>
        <v>2</v>
      </c>
      <c r="FC34" s="72">
        <f t="shared" si="12"/>
        <v>4</v>
      </c>
      <c r="FD34" s="72">
        <f t="shared" si="13"/>
        <v>6</v>
      </c>
      <c r="FE34" s="72">
        <f t="shared" si="14"/>
        <v>2</v>
      </c>
      <c r="FF34" s="73">
        <f t="shared" si="15"/>
        <v>58</v>
      </c>
      <c r="FG34" s="73">
        <f t="shared" si="16"/>
        <v>1</v>
      </c>
      <c r="FH34" s="74">
        <f t="shared" si="17"/>
        <v>5800</v>
      </c>
      <c r="FI34" s="75" t="str">
        <f t="shared" si="18"/>
        <v/>
      </c>
      <c r="FJ34" s="75" t="str">
        <f t="shared" si="19"/>
        <v>10-11_L1,10-11_L2,</v>
      </c>
      <c r="FK34" s="75" t="str">
        <f t="shared" si="20"/>
        <v>16-11_L3,16-11_L4,</v>
      </c>
      <c r="FL34" s="75" t="str">
        <f t="shared" si="21"/>
        <v/>
      </c>
      <c r="FM34" s="75" t="str">
        <f t="shared" si="22"/>
        <v/>
      </c>
      <c r="FN34" s="75" t="str">
        <f t="shared" si="23"/>
        <v/>
      </c>
      <c r="FO34" s="75" t="str">
        <f t="shared" si="24"/>
        <v/>
      </c>
      <c r="FP34" s="75" t="str">
        <f t="shared" si="25"/>
        <v/>
      </c>
      <c r="FQ34" s="75" t="str">
        <f t="shared" si="26"/>
        <v/>
      </c>
      <c r="FR34" s="75" t="str">
        <f t="shared" si="27"/>
        <v/>
      </c>
      <c r="FS34" s="75" t="str">
        <f t="shared" si="28"/>
        <v/>
      </c>
      <c r="FT34" s="75" t="str">
        <f t="shared" si="29"/>
        <v/>
      </c>
      <c r="FU34" s="75" t="str">
        <f t="shared" si="30"/>
        <v/>
      </c>
    </row>
    <row r="35" spans="1:177" ht="15.75" customHeight="1" x14ac:dyDescent="0.25">
      <c r="A35" s="56">
        <v>24</v>
      </c>
      <c r="B35" s="57" t="s">
        <v>46</v>
      </c>
      <c r="C35" s="56" t="s">
        <v>47</v>
      </c>
      <c r="D35" s="58">
        <v>21002171210099</v>
      </c>
      <c r="E35" s="59" t="s">
        <v>71</v>
      </c>
      <c r="F35" s="60">
        <f>B1_PS!F35</f>
        <v>44866</v>
      </c>
      <c r="G35" s="327"/>
      <c r="H35" s="61">
        <v>24</v>
      </c>
      <c r="I35" s="57">
        <v>24</v>
      </c>
      <c r="J35" s="57">
        <v>24</v>
      </c>
      <c r="K35" s="56">
        <v>24</v>
      </c>
      <c r="L35" s="62">
        <v>24</v>
      </c>
      <c r="M35" s="63">
        <v>24</v>
      </c>
      <c r="N35" s="63"/>
      <c r="O35" s="63"/>
      <c r="P35" s="63"/>
      <c r="Q35" s="64"/>
      <c r="R35" s="61">
        <v>24</v>
      </c>
      <c r="S35" s="57">
        <v>24</v>
      </c>
      <c r="T35" s="62">
        <v>24</v>
      </c>
      <c r="U35" s="62">
        <v>24</v>
      </c>
      <c r="V35" s="62">
        <v>24</v>
      </c>
      <c r="W35" s="63">
        <v>24</v>
      </c>
      <c r="X35" s="63"/>
      <c r="Y35" s="63"/>
      <c r="Z35" s="63"/>
      <c r="AA35" s="64"/>
      <c r="AB35" s="61">
        <v>24</v>
      </c>
      <c r="AC35" s="62">
        <v>24</v>
      </c>
      <c r="AD35" s="62">
        <v>24</v>
      </c>
      <c r="AE35" s="62">
        <v>24</v>
      </c>
      <c r="AF35" s="62">
        <v>24</v>
      </c>
      <c r="AG35" s="63">
        <v>24</v>
      </c>
      <c r="AH35" s="63"/>
      <c r="AI35" s="63"/>
      <c r="AJ35" s="63"/>
      <c r="AK35" s="64"/>
      <c r="AL35" s="61">
        <v>24</v>
      </c>
      <c r="AM35" s="62">
        <v>24</v>
      </c>
      <c r="AN35" s="62"/>
      <c r="AO35" s="62"/>
      <c r="AP35" s="62"/>
      <c r="AQ35" s="62"/>
      <c r="AR35" s="62"/>
      <c r="AS35" s="63"/>
      <c r="AT35" s="63"/>
      <c r="AU35" s="64"/>
      <c r="AV35" s="65">
        <v>24</v>
      </c>
      <c r="AW35" s="57">
        <v>24</v>
      </c>
      <c r="AX35" s="57">
        <v>24</v>
      </c>
      <c r="AY35" s="57">
        <v>24</v>
      </c>
      <c r="AZ35" s="57">
        <v>24</v>
      </c>
      <c r="BA35" s="63">
        <v>24</v>
      </c>
      <c r="BB35" s="63"/>
      <c r="BC35" s="63"/>
      <c r="BD35" s="63"/>
      <c r="BE35" s="64"/>
      <c r="BF35" s="61">
        <v>24</v>
      </c>
      <c r="BG35" s="62">
        <v>24</v>
      </c>
      <c r="BH35" s="56">
        <v>24</v>
      </c>
      <c r="BI35" s="56">
        <v>24</v>
      </c>
      <c r="BJ35" s="62">
        <v>24</v>
      </c>
      <c r="BK35" s="62">
        <v>24</v>
      </c>
      <c r="BL35" s="62"/>
      <c r="BM35" s="63"/>
      <c r="BN35" s="63"/>
      <c r="BO35" s="64"/>
      <c r="BP35" s="61">
        <v>24</v>
      </c>
      <c r="BQ35" s="62">
        <v>24</v>
      </c>
      <c r="BR35" s="62"/>
      <c r="BS35" s="62"/>
      <c r="BT35" s="62"/>
      <c r="BU35" s="63"/>
      <c r="BV35" s="63"/>
      <c r="BW35" s="63"/>
      <c r="BX35" s="63"/>
      <c r="BY35" s="64"/>
      <c r="BZ35" s="61"/>
      <c r="CA35" s="62"/>
      <c r="CB35" s="62">
        <v>24</v>
      </c>
      <c r="CC35" s="62">
        <v>24</v>
      </c>
      <c r="CD35" s="62"/>
      <c r="CE35" s="62"/>
      <c r="CF35" s="62"/>
      <c r="CG35" s="63"/>
      <c r="CH35" s="63"/>
      <c r="CI35" s="64"/>
      <c r="CJ35" s="61">
        <v>24</v>
      </c>
      <c r="CK35" s="57">
        <v>24</v>
      </c>
      <c r="CL35" s="62">
        <v>24</v>
      </c>
      <c r="CM35" s="62">
        <v>24</v>
      </c>
      <c r="CN35" s="62">
        <v>24</v>
      </c>
      <c r="CO35" s="63">
        <v>24</v>
      </c>
      <c r="CP35" s="63"/>
      <c r="CQ35" s="63"/>
      <c r="CR35" s="63"/>
      <c r="CS35" s="64"/>
      <c r="CT35" s="61"/>
      <c r="CU35" s="62"/>
      <c r="CV35" s="62">
        <v>24</v>
      </c>
      <c r="CW35" s="62">
        <v>24</v>
      </c>
      <c r="CX35" s="62"/>
      <c r="CY35" s="63"/>
      <c r="CZ35" s="63"/>
      <c r="DA35" s="63"/>
      <c r="DB35" s="63"/>
      <c r="DC35" s="64"/>
      <c r="DD35" s="61">
        <v>24</v>
      </c>
      <c r="DE35" s="62">
        <v>24</v>
      </c>
      <c r="DF35" s="62"/>
      <c r="DG35" s="62"/>
      <c r="DH35" s="62"/>
      <c r="DI35" s="63"/>
      <c r="DJ35" s="63"/>
      <c r="DK35" s="63"/>
      <c r="DL35" s="63"/>
      <c r="DM35" s="64"/>
      <c r="DN35" s="61">
        <v>24</v>
      </c>
      <c r="DO35" s="62">
        <v>24</v>
      </c>
      <c r="DP35" s="62">
        <v>24</v>
      </c>
      <c r="DQ35" s="62">
        <v>24</v>
      </c>
      <c r="DR35" s="62"/>
      <c r="DS35" s="63"/>
      <c r="DT35" s="63"/>
      <c r="DU35" s="63"/>
      <c r="DV35" s="63"/>
      <c r="DW35" s="64"/>
      <c r="DX35" s="66">
        <v>24</v>
      </c>
      <c r="DY35" s="62">
        <v>24</v>
      </c>
      <c r="DZ35" s="62">
        <v>24</v>
      </c>
      <c r="EA35" s="62">
        <v>24</v>
      </c>
      <c r="EB35" s="62">
        <v>24</v>
      </c>
      <c r="EC35" s="63">
        <v>24</v>
      </c>
      <c r="ED35" s="63"/>
      <c r="EE35" s="63"/>
      <c r="EF35" s="63"/>
      <c r="EG35" s="67"/>
      <c r="EH35" s="76">
        <v>24</v>
      </c>
      <c r="EI35" s="77">
        <v>24</v>
      </c>
      <c r="EJ35" s="77"/>
      <c r="EK35" s="77"/>
      <c r="EL35" s="77"/>
      <c r="EM35" s="77"/>
      <c r="EN35" s="77"/>
      <c r="EO35" s="77"/>
      <c r="EP35" s="77"/>
      <c r="EQ35" s="67"/>
      <c r="ER35" s="71">
        <f t="shared" si="1"/>
        <v>6</v>
      </c>
      <c r="ES35" s="72">
        <f t="shared" si="2"/>
        <v>6</v>
      </c>
      <c r="ET35" s="72">
        <f t="shared" si="3"/>
        <v>6</v>
      </c>
      <c r="EU35" s="72">
        <f t="shared" si="4"/>
        <v>2</v>
      </c>
      <c r="EV35" s="72">
        <f t="shared" si="5"/>
        <v>6</v>
      </c>
      <c r="EW35" s="72">
        <f t="shared" si="6"/>
        <v>6</v>
      </c>
      <c r="EX35" s="72">
        <f t="shared" si="7"/>
        <v>2</v>
      </c>
      <c r="EY35" s="72">
        <f t="shared" si="8"/>
        <v>2</v>
      </c>
      <c r="EZ35" s="72">
        <f t="shared" si="9"/>
        <v>6</v>
      </c>
      <c r="FA35" s="72">
        <f t="shared" si="10"/>
        <v>2</v>
      </c>
      <c r="FB35" s="72">
        <f t="shared" si="11"/>
        <v>2</v>
      </c>
      <c r="FC35" s="72">
        <f t="shared" si="12"/>
        <v>4</v>
      </c>
      <c r="FD35" s="72">
        <f t="shared" si="13"/>
        <v>6</v>
      </c>
      <c r="FE35" s="72">
        <f t="shared" si="14"/>
        <v>2</v>
      </c>
      <c r="FF35" s="73">
        <f t="shared" si="15"/>
        <v>58</v>
      </c>
      <c r="FG35" s="73">
        <f t="shared" si="16"/>
        <v>1</v>
      </c>
      <c r="FH35" s="74">
        <f t="shared" si="17"/>
        <v>5800</v>
      </c>
      <c r="FI35" s="75" t="str">
        <f t="shared" si="18"/>
        <v/>
      </c>
      <c r="FJ35" s="75" t="str">
        <f t="shared" si="19"/>
        <v/>
      </c>
      <c r="FK35" s="75" t="str">
        <f t="shared" si="20"/>
        <v/>
      </c>
      <c r="FL35" s="75" t="str">
        <f t="shared" si="21"/>
        <v/>
      </c>
      <c r="FM35" s="75" t="str">
        <f t="shared" si="22"/>
        <v/>
      </c>
      <c r="FN35" s="75" t="str">
        <f t="shared" si="23"/>
        <v/>
      </c>
      <c r="FO35" s="75" t="str">
        <f t="shared" si="24"/>
        <v/>
      </c>
      <c r="FP35" s="75" t="str">
        <f t="shared" si="25"/>
        <v>11-01_L3,11-01_L4,</v>
      </c>
      <c r="FQ35" s="75" t="str">
        <f t="shared" si="26"/>
        <v/>
      </c>
      <c r="FR35" s="75" t="str">
        <f t="shared" si="27"/>
        <v>25-01_L3,25-01_L4,</v>
      </c>
      <c r="FS35" s="75" t="str">
        <f t="shared" si="28"/>
        <v/>
      </c>
      <c r="FT35" s="75" t="str">
        <f t="shared" si="29"/>
        <v/>
      </c>
      <c r="FU35" s="75" t="str">
        <f t="shared" si="30"/>
        <v/>
      </c>
    </row>
    <row r="36" spans="1:177" ht="15.75" customHeight="1" x14ac:dyDescent="0.25">
      <c r="A36" s="56">
        <v>25</v>
      </c>
      <c r="B36" s="57" t="s">
        <v>46</v>
      </c>
      <c r="C36" s="56" t="s">
        <v>47</v>
      </c>
      <c r="D36" s="58">
        <v>21002171210156</v>
      </c>
      <c r="E36" s="59" t="s">
        <v>72</v>
      </c>
      <c r="F36" s="60">
        <f>B1_PS!F36</f>
        <v>44866</v>
      </c>
      <c r="G36" s="327"/>
      <c r="H36" s="61">
        <v>25</v>
      </c>
      <c r="I36" s="57">
        <v>25</v>
      </c>
      <c r="J36" s="57">
        <v>25</v>
      </c>
      <c r="K36" s="56">
        <v>25</v>
      </c>
      <c r="L36" s="62">
        <v>25</v>
      </c>
      <c r="M36" s="63">
        <v>25</v>
      </c>
      <c r="N36" s="63"/>
      <c r="O36" s="63"/>
      <c r="P36" s="63"/>
      <c r="Q36" s="64"/>
      <c r="R36" s="61">
        <v>25</v>
      </c>
      <c r="S36" s="57">
        <v>25</v>
      </c>
      <c r="T36" s="62">
        <v>25</v>
      </c>
      <c r="U36" s="62">
        <v>25</v>
      </c>
      <c r="V36" s="62">
        <v>25</v>
      </c>
      <c r="W36" s="63">
        <v>25</v>
      </c>
      <c r="X36" s="63"/>
      <c r="Y36" s="63"/>
      <c r="Z36" s="63"/>
      <c r="AA36" s="64"/>
      <c r="AB36" s="61">
        <v>25</v>
      </c>
      <c r="AC36" s="62">
        <v>25</v>
      </c>
      <c r="AD36" s="62">
        <v>25</v>
      </c>
      <c r="AE36" s="62">
        <v>25</v>
      </c>
      <c r="AF36" s="62">
        <v>25</v>
      </c>
      <c r="AG36" s="63">
        <v>25</v>
      </c>
      <c r="AH36" s="63"/>
      <c r="AI36" s="63"/>
      <c r="AJ36" s="63"/>
      <c r="AK36" s="64"/>
      <c r="AL36" s="61">
        <v>25</v>
      </c>
      <c r="AM36" s="62">
        <v>25</v>
      </c>
      <c r="AN36" s="62"/>
      <c r="AO36" s="62"/>
      <c r="AP36" s="62"/>
      <c r="AQ36" s="62"/>
      <c r="AR36" s="62"/>
      <c r="AS36" s="63"/>
      <c r="AT36" s="63"/>
      <c r="AU36" s="64"/>
      <c r="AV36" s="65">
        <v>25</v>
      </c>
      <c r="AW36" s="57">
        <v>25</v>
      </c>
      <c r="AX36" s="57">
        <v>25</v>
      </c>
      <c r="AY36" s="57">
        <v>25</v>
      </c>
      <c r="AZ36" s="57">
        <v>25</v>
      </c>
      <c r="BA36" s="63">
        <v>25</v>
      </c>
      <c r="BB36" s="63"/>
      <c r="BC36" s="63"/>
      <c r="BD36" s="63"/>
      <c r="BE36" s="64"/>
      <c r="BF36" s="61">
        <v>25</v>
      </c>
      <c r="BG36" s="62">
        <v>25</v>
      </c>
      <c r="BH36" s="56">
        <v>25</v>
      </c>
      <c r="BI36" s="56">
        <v>25</v>
      </c>
      <c r="BJ36" s="62">
        <v>25</v>
      </c>
      <c r="BK36" s="62">
        <v>25</v>
      </c>
      <c r="BL36" s="62"/>
      <c r="BM36" s="63"/>
      <c r="BN36" s="63"/>
      <c r="BO36" s="64"/>
      <c r="BP36" s="61">
        <v>25</v>
      </c>
      <c r="BQ36" s="62">
        <v>25</v>
      </c>
      <c r="BR36" s="62"/>
      <c r="BS36" s="62"/>
      <c r="BT36" s="62"/>
      <c r="BU36" s="63"/>
      <c r="BV36" s="63"/>
      <c r="BW36" s="63"/>
      <c r="BX36" s="63"/>
      <c r="BY36" s="64"/>
      <c r="BZ36" s="61">
        <v>25</v>
      </c>
      <c r="CA36" s="62">
        <v>25</v>
      </c>
      <c r="CB36" s="62">
        <v>25</v>
      </c>
      <c r="CC36" s="62">
        <v>25</v>
      </c>
      <c r="CD36" s="62"/>
      <c r="CE36" s="62"/>
      <c r="CF36" s="62"/>
      <c r="CG36" s="63"/>
      <c r="CH36" s="63"/>
      <c r="CI36" s="64"/>
      <c r="CJ36" s="61">
        <v>25</v>
      </c>
      <c r="CK36" s="57">
        <v>25</v>
      </c>
      <c r="CL36" s="62">
        <v>25</v>
      </c>
      <c r="CM36" s="62">
        <v>25</v>
      </c>
      <c r="CN36" s="62">
        <v>25</v>
      </c>
      <c r="CO36" s="63">
        <v>25</v>
      </c>
      <c r="CP36" s="63"/>
      <c r="CQ36" s="63"/>
      <c r="CR36" s="63"/>
      <c r="CS36" s="64"/>
      <c r="CT36" s="61">
        <v>25</v>
      </c>
      <c r="CU36" s="62">
        <v>25</v>
      </c>
      <c r="CV36" s="62">
        <v>25</v>
      </c>
      <c r="CW36" s="62">
        <v>25</v>
      </c>
      <c r="CX36" s="62"/>
      <c r="CY36" s="63"/>
      <c r="CZ36" s="63"/>
      <c r="DA36" s="63"/>
      <c r="DB36" s="63"/>
      <c r="DC36" s="64"/>
      <c r="DD36" s="61">
        <v>25</v>
      </c>
      <c r="DE36" s="62">
        <v>25</v>
      </c>
      <c r="DF36" s="62"/>
      <c r="DG36" s="62"/>
      <c r="DH36" s="62"/>
      <c r="DI36" s="63"/>
      <c r="DJ36" s="63"/>
      <c r="DK36" s="63"/>
      <c r="DL36" s="63"/>
      <c r="DM36" s="64"/>
      <c r="DN36" s="61">
        <v>25</v>
      </c>
      <c r="DO36" s="62">
        <v>25</v>
      </c>
      <c r="DP36" s="62">
        <v>25</v>
      </c>
      <c r="DQ36" s="62">
        <v>25</v>
      </c>
      <c r="DR36" s="62"/>
      <c r="DS36" s="63"/>
      <c r="DT36" s="63"/>
      <c r="DU36" s="63"/>
      <c r="DV36" s="63"/>
      <c r="DW36" s="64"/>
      <c r="DX36" s="66">
        <v>25</v>
      </c>
      <c r="DY36" s="62">
        <v>25</v>
      </c>
      <c r="DZ36" s="62">
        <v>25</v>
      </c>
      <c r="EA36" s="62">
        <v>25</v>
      </c>
      <c r="EB36" s="62">
        <v>25</v>
      </c>
      <c r="EC36" s="63">
        <v>25</v>
      </c>
      <c r="ED36" s="63"/>
      <c r="EE36" s="63"/>
      <c r="EF36" s="63"/>
      <c r="EG36" s="67"/>
      <c r="EH36" s="76">
        <v>25</v>
      </c>
      <c r="EI36" s="77">
        <v>25</v>
      </c>
      <c r="EJ36" s="77"/>
      <c r="EK36" s="77"/>
      <c r="EL36" s="77"/>
      <c r="EM36" s="77"/>
      <c r="EN36" s="77"/>
      <c r="EO36" s="77"/>
      <c r="EP36" s="77"/>
      <c r="EQ36" s="67"/>
      <c r="ER36" s="71">
        <f t="shared" si="1"/>
        <v>6</v>
      </c>
      <c r="ES36" s="72">
        <f t="shared" si="2"/>
        <v>6</v>
      </c>
      <c r="ET36" s="72">
        <f t="shared" si="3"/>
        <v>6</v>
      </c>
      <c r="EU36" s="72">
        <f t="shared" si="4"/>
        <v>2</v>
      </c>
      <c r="EV36" s="72">
        <f t="shared" si="5"/>
        <v>6</v>
      </c>
      <c r="EW36" s="72">
        <f t="shared" si="6"/>
        <v>6</v>
      </c>
      <c r="EX36" s="72">
        <f t="shared" si="7"/>
        <v>2</v>
      </c>
      <c r="EY36" s="72">
        <f t="shared" si="8"/>
        <v>4</v>
      </c>
      <c r="EZ36" s="72">
        <f t="shared" si="9"/>
        <v>6</v>
      </c>
      <c r="FA36" s="72">
        <f t="shared" si="10"/>
        <v>4</v>
      </c>
      <c r="FB36" s="72">
        <f t="shared" si="11"/>
        <v>2</v>
      </c>
      <c r="FC36" s="72">
        <f t="shared" si="12"/>
        <v>4</v>
      </c>
      <c r="FD36" s="72">
        <f t="shared" si="13"/>
        <v>6</v>
      </c>
      <c r="FE36" s="72">
        <f t="shared" si="14"/>
        <v>2</v>
      </c>
      <c r="FF36" s="73">
        <f t="shared" si="15"/>
        <v>62</v>
      </c>
      <c r="FG36" s="73">
        <f t="shared" si="16"/>
        <v>1</v>
      </c>
      <c r="FH36" s="74">
        <f t="shared" si="17"/>
        <v>6200</v>
      </c>
      <c r="FI36" s="75" t="str">
        <f t="shared" si="18"/>
        <v/>
      </c>
      <c r="FJ36" s="75" t="str">
        <f t="shared" si="19"/>
        <v/>
      </c>
      <c r="FK36" s="75" t="str">
        <f t="shared" si="20"/>
        <v/>
      </c>
      <c r="FL36" s="75" t="str">
        <f t="shared" si="21"/>
        <v/>
      </c>
      <c r="FM36" s="75" t="str">
        <f t="shared" si="22"/>
        <v/>
      </c>
      <c r="FN36" s="75" t="str">
        <f t="shared" si="23"/>
        <v/>
      </c>
      <c r="FO36" s="75" t="str">
        <f t="shared" si="24"/>
        <v/>
      </c>
      <c r="FP36" s="75" t="str">
        <f t="shared" si="25"/>
        <v/>
      </c>
      <c r="FQ36" s="75" t="str">
        <f t="shared" si="26"/>
        <v/>
      </c>
      <c r="FR36" s="75" t="str">
        <f t="shared" si="27"/>
        <v/>
      </c>
      <c r="FS36" s="75" t="str">
        <f t="shared" si="28"/>
        <v/>
      </c>
      <c r="FT36" s="75" t="str">
        <f t="shared" si="29"/>
        <v/>
      </c>
      <c r="FU36" s="75" t="str">
        <f t="shared" si="30"/>
        <v/>
      </c>
    </row>
    <row r="37" spans="1:177" ht="15.75" customHeight="1" x14ac:dyDescent="0.25">
      <c r="A37" s="56">
        <v>26</v>
      </c>
      <c r="B37" s="57" t="s">
        <v>46</v>
      </c>
      <c r="C37" s="56" t="s">
        <v>47</v>
      </c>
      <c r="D37" s="58">
        <v>21002171210022</v>
      </c>
      <c r="E37" s="59" t="s">
        <v>73</v>
      </c>
      <c r="F37" s="60">
        <f>B1_PS!F37</f>
        <v>44866</v>
      </c>
      <c r="G37" s="327"/>
      <c r="H37" s="61">
        <v>26</v>
      </c>
      <c r="I37" s="57">
        <v>26</v>
      </c>
      <c r="J37" s="57">
        <v>26</v>
      </c>
      <c r="K37" s="56">
        <v>26</v>
      </c>
      <c r="L37" s="62">
        <v>26</v>
      </c>
      <c r="M37" s="63">
        <v>26</v>
      </c>
      <c r="N37" s="63"/>
      <c r="O37" s="63"/>
      <c r="P37" s="63"/>
      <c r="Q37" s="64"/>
      <c r="R37" s="61">
        <v>26</v>
      </c>
      <c r="S37" s="57">
        <v>26</v>
      </c>
      <c r="T37" s="62">
        <v>26</v>
      </c>
      <c r="U37" s="62">
        <v>26</v>
      </c>
      <c r="V37" s="62">
        <v>26</v>
      </c>
      <c r="W37" s="63">
        <v>26</v>
      </c>
      <c r="X37" s="63"/>
      <c r="Y37" s="63"/>
      <c r="Z37" s="63"/>
      <c r="AA37" s="64"/>
      <c r="AB37" s="61">
        <v>26</v>
      </c>
      <c r="AC37" s="62">
        <v>26</v>
      </c>
      <c r="AD37" s="62">
        <v>26</v>
      </c>
      <c r="AE37" s="62">
        <v>26</v>
      </c>
      <c r="AF37" s="62">
        <v>26</v>
      </c>
      <c r="AG37" s="63">
        <v>26</v>
      </c>
      <c r="AH37" s="63"/>
      <c r="AI37" s="63"/>
      <c r="AJ37" s="63"/>
      <c r="AK37" s="64"/>
      <c r="AL37" s="61">
        <v>26</v>
      </c>
      <c r="AM37" s="62">
        <v>26</v>
      </c>
      <c r="AN37" s="62"/>
      <c r="AO37" s="62"/>
      <c r="AP37" s="62"/>
      <c r="AQ37" s="62"/>
      <c r="AR37" s="62"/>
      <c r="AS37" s="63"/>
      <c r="AT37" s="63"/>
      <c r="AU37" s="64"/>
      <c r="AV37" s="65">
        <v>26</v>
      </c>
      <c r="AW37" s="57">
        <v>26</v>
      </c>
      <c r="AX37" s="57">
        <v>26</v>
      </c>
      <c r="AY37" s="57">
        <v>26</v>
      </c>
      <c r="AZ37" s="57">
        <v>26</v>
      </c>
      <c r="BA37" s="63">
        <v>26</v>
      </c>
      <c r="BB37" s="63"/>
      <c r="BC37" s="63"/>
      <c r="BD37" s="63"/>
      <c r="BE37" s="64"/>
      <c r="BF37" s="61">
        <v>26</v>
      </c>
      <c r="BG37" s="62">
        <v>26</v>
      </c>
      <c r="BH37" s="56">
        <v>26</v>
      </c>
      <c r="BI37" s="56">
        <v>26</v>
      </c>
      <c r="BJ37" s="62">
        <v>26</v>
      </c>
      <c r="BK37" s="62">
        <v>26</v>
      </c>
      <c r="BL37" s="62"/>
      <c r="BM37" s="63"/>
      <c r="BN37" s="63"/>
      <c r="BO37" s="64"/>
      <c r="BP37" s="61">
        <v>26</v>
      </c>
      <c r="BQ37" s="62">
        <v>26</v>
      </c>
      <c r="BR37" s="62"/>
      <c r="BS37" s="62"/>
      <c r="BT37" s="62"/>
      <c r="BU37" s="63"/>
      <c r="BV37" s="63"/>
      <c r="BW37" s="63"/>
      <c r="BX37" s="63"/>
      <c r="BY37" s="64"/>
      <c r="BZ37" s="61">
        <v>26</v>
      </c>
      <c r="CA37" s="62">
        <v>26</v>
      </c>
      <c r="CB37" s="62">
        <v>26</v>
      </c>
      <c r="CC37" s="62">
        <v>26</v>
      </c>
      <c r="CD37" s="62"/>
      <c r="CE37" s="62"/>
      <c r="CF37" s="62"/>
      <c r="CG37" s="63"/>
      <c r="CH37" s="63"/>
      <c r="CI37" s="64"/>
      <c r="CJ37" s="61">
        <v>26</v>
      </c>
      <c r="CK37" s="57">
        <v>26</v>
      </c>
      <c r="CL37" s="62">
        <v>26</v>
      </c>
      <c r="CM37" s="62">
        <v>26</v>
      </c>
      <c r="CN37" s="62">
        <v>26</v>
      </c>
      <c r="CO37" s="63">
        <v>26</v>
      </c>
      <c r="CP37" s="63"/>
      <c r="CQ37" s="63"/>
      <c r="CR37" s="63"/>
      <c r="CS37" s="64"/>
      <c r="CT37" s="61">
        <v>26</v>
      </c>
      <c r="CU37" s="62">
        <v>26</v>
      </c>
      <c r="CV37" s="62">
        <v>26</v>
      </c>
      <c r="CW37" s="62">
        <v>26</v>
      </c>
      <c r="CX37" s="62"/>
      <c r="CY37" s="63"/>
      <c r="CZ37" s="63"/>
      <c r="DA37" s="63"/>
      <c r="DB37" s="63"/>
      <c r="DC37" s="64"/>
      <c r="DD37" s="61"/>
      <c r="DE37" s="62"/>
      <c r="DF37" s="62"/>
      <c r="DG37" s="62"/>
      <c r="DH37" s="62"/>
      <c r="DI37" s="63"/>
      <c r="DJ37" s="63"/>
      <c r="DK37" s="63"/>
      <c r="DL37" s="63"/>
      <c r="DM37" s="64"/>
      <c r="DN37" s="61">
        <v>26</v>
      </c>
      <c r="DO37" s="62">
        <v>26</v>
      </c>
      <c r="DP37" s="62">
        <v>26</v>
      </c>
      <c r="DQ37" s="62">
        <v>26</v>
      </c>
      <c r="DR37" s="62"/>
      <c r="DS37" s="63"/>
      <c r="DT37" s="63"/>
      <c r="DU37" s="63"/>
      <c r="DV37" s="63"/>
      <c r="DW37" s="64"/>
      <c r="DX37" s="66">
        <v>26</v>
      </c>
      <c r="DY37" s="62">
        <v>26</v>
      </c>
      <c r="DZ37" s="62">
        <v>26</v>
      </c>
      <c r="EA37" s="62">
        <v>26</v>
      </c>
      <c r="EB37" s="62">
        <v>26</v>
      </c>
      <c r="EC37" s="63">
        <v>26</v>
      </c>
      <c r="ED37" s="63"/>
      <c r="EE37" s="63"/>
      <c r="EF37" s="63"/>
      <c r="EG37" s="67"/>
      <c r="EH37" s="76">
        <v>26</v>
      </c>
      <c r="EI37" s="77">
        <v>26</v>
      </c>
      <c r="EJ37" s="77"/>
      <c r="EK37" s="77"/>
      <c r="EL37" s="77"/>
      <c r="EM37" s="77"/>
      <c r="EN37" s="77"/>
      <c r="EO37" s="77"/>
      <c r="EP37" s="77"/>
      <c r="EQ37" s="67"/>
      <c r="ER37" s="71">
        <f t="shared" si="1"/>
        <v>6</v>
      </c>
      <c r="ES37" s="72">
        <f t="shared" si="2"/>
        <v>6</v>
      </c>
      <c r="ET37" s="72">
        <f t="shared" si="3"/>
        <v>6</v>
      </c>
      <c r="EU37" s="72">
        <f t="shared" si="4"/>
        <v>2</v>
      </c>
      <c r="EV37" s="72">
        <f t="shared" si="5"/>
        <v>6</v>
      </c>
      <c r="EW37" s="72">
        <f t="shared" si="6"/>
        <v>6</v>
      </c>
      <c r="EX37" s="72">
        <f t="shared" si="7"/>
        <v>2</v>
      </c>
      <c r="EY37" s="72">
        <f t="shared" si="8"/>
        <v>4</v>
      </c>
      <c r="EZ37" s="72">
        <f t="shared" si="9"/>
        <v>6</v>
      </c>
      <c r="FA37" s="72">
        <f t="shared" si="10"/>
        <v>4</v>
      </c>
      <c r="FB37" s="72">
        <f t="shared" si="11"/>
        <v>0</v>
      </c>
      <c r="FC37" s="72">
        <f t="shared" si="12"/>
        <v>4</v>
      </c>
      <c r="FD37" s="72">
        <f t="shared" si="13"/>
        <v>6</v>
      </c>
      <c r="FE37" s="72">
        <f t="shared" si="14"/>
        <v>2</v>
      </c>
      <c r="FF37" s="73">
        <f t="shared" si="15"/>
        <v>60</v>
      </c>
      <c r="FG37" s="73">
        <f t="shared" si="16"/>
        <v>1</v>
      </c>
      <c r="FH37" s="74">
        <f t="shared" si="17"/>
        <v>6000</v>
      </c>
      <c r="FI37" s="75" t="str">
        <f t="shared" si="18"/>
        <v/>
      </c>
      <c r="FJ37" s="75" t="str">
        <f t="shared" si="19"/>
        <v/>
      </c>
      <c r="FK37" s="75" t="str">
        <f t="shared" si="20"/>
        <v/>
      </c>
      <c r="FL37" s="75" t="str">
        <f t="shared" si="21"/>
        <v/>
      </c>
      <c r="FM37" s="75" t="str">
        <f t="shared" si="22"/>
        <v/>
      </c>
      <c r="FN37" s="75" t="str">
        <f t="shared" si="23"/>
        <v/>
      </c>
      <c r="FO37" s="75" t="str">
        <f t="shared" si="24"/>
        <v/>
      </c>
      <c r="FP37" s="75" t="str">
        <f t="shared" si="25"/>
        <v/>
      </c>
      <c r="FQ37" s="75" t="str">
        <f t="shared" si="26"/>
        <v/>
      </c>
      <c r="FR37" s="75" t="str">
        <f t="shared" si="27"/>
        <v/>
      </c>
      <c r="FS37" s="75" t="str">
        <f t="shared" si="28"/>
        <v>11-02_L1,11-02_L2,</v>
      </c>
      <c r="FT37" s="75" t="str">
        <f t="shared" si="29"/>
        <v/>
      </c>
      <c r="FU37" s="75" t="str">
        <f t="shared" si="30"/>
        <v/>
      </c>
    </row>
    <row r="38" spans="1:177" ht="15.75" customHeight="1" x14ac:dyDescent="0.25">
      <c r="A38" s="56">
        <v>27</v>
      </c>
      <c r="B38" s="57" t="s">
        <v>46</v>
      </c>
      <c r="C38" s="56" t="s">
        <v>47</v>
      </c>
      <c r="D38" s="58">
        <v>21002171210070</v>
      </c>
      <c r="E38" s="59" t="s">
        <v>74</v>
      </c>
      <c r="F38" s="60">
        <f>B1_PS!F38</f>
        <v>44866</v>
      </c>
      <c r="G38" s="327"/>
      <c r="H38" s="61">
        <v>27</v>
      </c>
      <c r="I38" s="57">
        <v>27</v>
      </c>
      <c r="J38" s="57">
        <v>27</v>
      </c>
      <c r="K38" s="56">
        <v>27</v>
      </c>
      <c r="L38" s="62">
        <v>27</v>
      </c>
      <c r="M38" s="63">
        <v>27</v>
      </c>
      <c r="N38" s="63"/>
      <c r="O38" s="63"/>
      <c r="P38" s="63"/>
      <c r="Q38" s="64"/>
      <c r="R38" s="61">
        <v>27</v>
      </c>
      <c r="S38" s="57">
        <v>27</v>
      </c>
      <c r="T38" s="62">
        <v>27</v>
      </c>
      <c r="U38" s="62">
        <v>27</v>
      </c>
      <c r="V38" s="62">
        <v>27</v>
      </c>
      <c r="W38" s="63">
        <v>27</v>
      </c>
      <c r="X38" s="63"/>
      <c r="Y38" s="63"/>
      <c r="Z38" s="63"/>
      <c r="AA38" s="64"/>
      <c r="AB38" s="61">
        <v>27</v>
      </c>
      <c r="AC38" s="62">
        <v>27</v>
      </c>
      <c r="AD38" s="62">
        <v>27</v>
      </c>
      <c r="AE38" s="62">
        <v>27</v>
      </c>
      <c r="AF38" s="62">
        <v>27</v>
      </c>
      <c r="AG38" s="63">
        <v>27</v>
      </c>
      <c r="AH38" s="63"/>
      <c r="AI38" s="63"/>
      <c r="AJ38" s="63"/>
      <c r="AK38" s="64"/>
      <c r="AL38" s="61">
        <v>27</v>
      </c>
      <c r="AM38" s="62">
        <v>27</v>
      </c>
      <c r="AN38" s="62"/>
      <c r="AO38" s="62"/>
      <c r="AP38" s="62"/>
      <c r="AQ38" s="62"/>
      <c r="AR38" s="62"/>
      <c r="AS38" s="63"/>
      <c r="AT38" s="63"/>
      <c r="AU38" s="64"/>
      <c r="AV38" s="65">
        <v>27</v>
      </c>
      <c r="AW38" s="57">
        <v>27</v>
      </c>
      <c r="AX38" s="57">
        <v>27</v>
      </c>
      <c r="AY38" s="57">
        <v>27</v>
      </c>
      <c r="AZ38" s="57">
        <v>27</v>
      </c>
      <c r="BA38" s="63">
        <v>27</v>
      </c>
      <c r="BB38" s="63"/>
      <c r="BC38" s="63"/>
      <c r="BD38" s="63"/>
      <c r="BE38" s="64"/>
      <c r="BF38" s="61">
        <v>27</v>
      </c>
      <c r="BG38" s="62">
        <v>27</v>
      </c>
      <c r="BH38" s="56">
        <v>27</v>
      </c>
      <c r="BI38" s="56">
        <v>27</v>
      </c>
      <c r="BJ38" s="62">
        <v>27</v>
      </c>
      <c r="BK38" s="62">
        <v>27</v>
      </c>
      <c r="BL38" s="62"/>
      <c r="BM38" s="63"/>
      <c r="BN38" s="63"/>
      <c r="BO38" s="64"/>
      <c r="BP38" s="61">
        <v>27</v>
      </c>
      <c r="BQ38" s="62">
        <v>27</v>
      </c>
      <c r="BR38" s="62"/>
      <c r="BS38" s="62"/>
      <c r="BT38" s="62"/>
      <c r="BU38" s="63"/>
      <c r="BV38" s="63"/>
      <c r="BW38" s="63"/>
      <c r="BX38" s="63"/>
      <c r="BY38" s="64"/>
      <c r="BZ38" s="61">
        <v>27</v>
      </c>
      <c r="CA38" s="62">
        <v>27</v>
      </c>
      <c r="CB38" s="62">
        <v>27</v>
      </c>
      <c r="CC38" s="62">
        <v>27</v>
      </c>
      <c r="CD38" s="62"/>
      <c r="CE38" s="62"/>
      <c r="CF38" s="62"/>
      <c r="CG38" s="63"/>
      <c r="CH38" s="63"/>
      <c r="CI38" s="64"/>
      <c r="CJ38" s="61">
        <v>27</v>
      </c>
      <c r="CK38" s="57">
        <v>27</v>
      </c>
      <c r="CL38" s="62">
        <v>27</v>
      </c>
      <c r="CM38" s="62">
        <v>27</v>
      </c>
      <c r="CN38" s="62">
        <v>27</v>
      </c>
      <c r="CO38" s="63">
        <v>27</v>
      </c>
      <c r="CP38" s="63"/>
      <c r="CQ38" s="63"/>
      <c r="CR38" s="63"/>
      <c r="CS38" s="64"/>
      <c r="CT38" s="61"/>
      <c r="CU38" s="62"/>
      <c r="CV38" s="62">
        <v>27</v>
      </c>
      <c r="CW38" s="62">
        <v>27</v>
      </c>
      <c r="CX38" s="62"/>
      <c r="CY38" s="63"/>
      <c r="CZ38" s="63"/>
      <c r="DA38" s="63"/>
      <c r="DB38" s="63"/>
      <c r="DC38" s="64"/>
      <c r="DD38" s="61">
        <v>27</v>
      </c>
      <c r="DE38" s="62">
        <v>27</v>
      </c>
      <c r="DF38" s="62"/>
      <c r="DG38" s="62"/>
      <c r="DH38" s="62"/>
      <c r="DI38" s="63"/>
      <c r="DJ38" s="63"/>
      <c r="DK38" s="63"/>
      <c r="DL38" s="63"/>
      <c r="DM38" s="64"/>
      <c r="DN38" s="61">
        <v>27</v>
      </c>
      <c r="DO38" s="62">
        <v>27</v>
      </c>
      <c r="DP38" s="62">
        <v>27</v>
      </c>
      <c r="DQ38" s="62">
        <v>27</v>
      </c>
      <c r="DR38" s="62"/>
      <c r="DS38" s="63"/>
      <c r="DT38" s="63"/>
      <c r="DU38" s="63"/>
      <c r="DV38" s="63"/>
      <c r="DW38" s="64"/>
      <c r="DX38" s="66">
        <v>27</v>
      </c>
      <c r="DY38" s="62">
        <v>27</v>
      </c>
      <c r="DZ38" s="62">
        <v>27</v>
      </c>
      <c r="EA38" s="62">
        <v>27</v>
      </c>
      <c r="EB38" s="62">
        <v>27</v>
      </c>
      <c r="EC38" s="63">
        <v>27</v>
      </c>
      <c r="ED38" s="63"/>
      <c r="EE38" s="63"/>
      <c r="EF38" s="63"/>
      <c r="EG38" s="67"/>
      <c r="EH38" s="76">
        <v>27</v>
      </c>
      <c r="EI38" s="77">
        <v>27</v>
      </c>
      <c r="EJ38" s="77"/>
      <c r="EK38" s="77"/>
      <c r="EL38" s="77"/>
      <c r="EM38" s="77"/>
      <c r="EN38" s="77"/>
      <c r="EO38" s="77"/>
      <c r="EP38" s="77"/>
      <c r="EQ38" s="67"/>
      <c r="ER38" s="71">
        <f t="shared" si="1"/>
        <v>6</v>
      </c>
      <c r="ES38" s="72">
        <f t="shared" si="2"/>
        <v>6</v>
      </c>
      <c r="ET38" s="72">
        <f t="shared" si="3"/>
        <v>6</v>
      </c>
      <c r="EU38" s="72">
        <f t="shared" si="4"/>
        <v>2</v>
      </c>
      <c r="EV38" s="72">
        <f t="shared" si="5"/>
        <v>6</v>
      </c>
      <c r="EW38" s="72">
        <f t="shared" si="6"/>
        <v>6</v>
      </c>
      <c r="EX38" s="72">
        <f t="shared" si="7"/>
        <v>2</v>
      </c>
      <c r="EY38" s="72">
        <f t="shared" si="8"/>
        <v>4</v>
      </c>
      <c r="EZ38" s="72">
        <f t="shared" si="9"/>
        <v>6</v>
      </c>
      <c r="FA38" s="72">
        <f t="shared" si="10"/>
        <v>2</v>
      </c>
      <c r="FB38" s="72">
        <f t="shared" si="11"/>
        <v>2</v>
      </c>
      <c r="FC38" s="72">
        <f t="shared" si="12"/>
        <v>4</v>
      </c>
      <c r="FD38" s="72">
        <f t="shared" si="13"/>
        <v>6</v>
      </c>
      <c r="FE38" s="72">
        <f t="shared" si="14"/>
        <v>2</v>
      </c>
      <c r="FF38" s="73">
        <f t="shared" si="15"/>
        <v>60</v>
      </c>
      <c r="FG38" s="73">
        <f t="shared" si="16"/>
        <v>1</v>
      </c>
      <c r="FH38" s="74">
        <f t="shared" si="17"/>
        <v>6000</v>
      </c>
      <c r="FI38" s="75" t="str">
        <f t="shared" si="18"/>
        <v/>
      </c>
      <c r="FJ38" s="75" t="str">
        <f t="shared" si="19"/>
        <v/>
      </c>
      <c r="FK38" s="75" t="str">
        <f t="shared" si="20"/>
        <v/>
      </c>
      <c r="FL38" s="75" t="str">
        <f t="shared" si="21"/>
        <v/>
      </c>
      <c r="FM38" s="75" t="str">
        <f t="shared" si="22"/>
        <v/>
      </c>
      <c r="FN38" s="75" t="str">
        <f t="shared" si="23"/>
        <v/>
      </c>
      <c r="FO38" s="75" t="str">
        <f t="shared" si="24"/>
        <v/>
      </c>
      <c r="FP38" s="75" t="str">
        <f t="shared" si="25"/>
        <v/>
      </c>
      <c r="FQ38" s="75" t="str">
        <f t="shared" si="26"/>
        <v/>
      </c>
      <c r="FR38" s="75" t="str">
        <f t="shared" si="27"/>
        <v>25-01_L3,25-01_L4,</v>
      </c>
      <c r="FS38" s="75" t="str">
        <f t="shared" si="28"/>
        <v/>
      </c>
      <c r="FT38" s="75" t="str">
        <f t="shared" si="29"/>
        <v/>
      </c>
      <c r="FU38" s="75" t="str">
        <f t="shared" si="30"/>
        <v/>
      </c>
    </row>
    <row r="39" spans="1:177" ht="15.75" customHeight="1" x14ac:dyDescent="0.25">
      <c r="A39" s="56">
        <v>28</v>
      </c>
      <c r="B39" s="57" t="s">
        <v>46</v>
      </c>
      <c r="C39" s="56" t="s">
        <v>47</v>
      </c>
      <c r="D39" s="58">
        <v>21002171210094</v>
      </c>
      <c r="E39" s="59" t="s">
        <v>75</v>
      </c>
      <c r="F39" s="60">
        <f>B1_PS!F39</f>
        <v>44866</v>
      </c>
      <c r="G39" s="327"/>
      <c r="H39" s="61">
        <v>28</v>
      </c>
      <c r="I39" s="57">
        <v>28</v>
      </c>
      <c r="J39" s="57">
        <v>28</v>
      </c>
      <c r="K39" s="56">
        <v>28</v>
      </c>
      <c r="L39" s="62">
        <v>28</v>
      </c>
      <c r="M39" s="63">
        <v>28</v>
      </c>
      <c r="N39" s="63"/>
      <c r="O39" s="63"/>
      <c r="P39" s="63"/>
      <c r="Q39" s="64"/>
      <c r="R39" s="61">
        <v>28</v>
      </c>
      <c r="S39" s="57">
        <v>28</v>
      </c>
      <c r="T39" s="62">
        <v>28</v>
      </c>
      <c r="U39" s="62">
        <v>28</v>
      </c>
      <c r="V39" s="62">
        <v>28</v>
      </c>
      <c r="W39" s="63">
        <v>28</v>
      </c>
      <c r="X39" s="63"/>
      <c r="Y39" s="63"/>
      <c r="Z39" s="63"/>
      <c r="AA39" s="64"/>
      <c r="AB39" s="61">
        <v>28</v>
      </c>
      <c r="AC39" s="62">
        <v>28</v>
      </c>
      <c r="AD39" s="62">
        <v>28</v>
      </c>
      <c r="AE39" s="62">
        <v>28</v>
      </c>
      <c r="AF39" s="62">
        <v>28</v>
      </c>
      <c r="AG39" s="63">
        <v>28</v>
      </c>
      <c r="AH39" s="63"/>
      <c r="AI39" s="63"/>
      <c r="AJ39" s="63"/>
      <c r="AK39" s="64"/>
      <c r="AL39" s="61"/>
      <c r="AM39" s="62"/>
      <c r="AN39" s="62"/>
      <c r="AO39" s="62"/>
      <c r="AP39" s="62"/>
      <c r="AQ39" s="62"/>
      <c r="AR39" s="62"/>
      <c r="AS39" s="63"/>
      <c r="AT39" s="63"/>
      <c r="AU39" s="64"/>
      <c r="AV39" s="65">
        <v>28</v>
      </c>
      <c r="AW39" s="57">
        <v>28</v>
      </c>
      <c r="AX39" s="57">
        <v>28</v>
      </c>
      <c r="AY39" s="57">
        <v>28</v>
      </c>
      <c r="AZ39" s="57">
        <v>28</v>
      </c>
      <c r="BA39" s="63">
        <v>28</v>
      </c>
      <c r="BB39" s="63"/>
      <c r="BC39" s="63"/>
      <c r="BD39" s="63"/>
      <c r="BE39" s="64"/>
      <c r="BF39" s="61">
        <v>28</v>
      </c>
      <c r="BG39" s="62">
        <v>28</v>
      </c>
      <c r="BH39" s="56">
        <v>28</v>
      </c>
      <c r="BI39" s="56">
        <v>28</v>
      </c>
      <c r="BJ39" s="62"/>
      <c r="BK39" s="62"/>
      <c r="BL39" s="62"/>
      <c r="BM39" s="63"/>
      <c r="BN39" s="63"/>
      <c r="BO39" s="64"/>
      <c r="BP39" s="61">
        <v>28</v>
      </c>
      <c r="BQ39" s="62">
        <v>28</v>
      </c>
      <c r="BR39" s="62"/>
      <c r="BS39" s="62"/>
      <c r="BT39" s="62"/>
      <c r="BU39" s="63"/>
      <c r="BV39" s="63"/>
      <c r="BW39" s="63"/>
      <c r="BX39" s="63"/>
      <c r="BY39" s="64"/>
      <c r="BZ39" s="61">
        <v>28</v>
      </c>
      <c r="CA39" s="62">
        <v>28</v>
      </c>
      <c r="CB39" s="62">
        <v>28</v>
      </c>
      <c r="CC39" s="62">
        <v>28</v>
      </c>
      <c r="CD39" s="62"/>
      <c r="CE39" s="62"/>
      <c r="CF39" s="62"/>
      <c r="CG39" s="63"/>
      <c r="CH39" s="63"/>
      <c r="CI39" s="64"/>
      <c r="CJ39" s="61"/>
      <c r="CK39" s="57">
        <v>28</v>
      </c>
      <c r="CL39" s="62">
        <v>28</v>
      </c>
      <c r="CM39" s="62">
        <v>28</v>
      </c>
      <c r="CN39" s="62">
        <v>28</v>
      </c>
      <c r="CO39" s="63">
        <v>28</v>
      </c>
      <c r="CP39" s="63"/>
      <c r="CQ39" s="63"/>
      <c r="CR39" s="63"/>
      <c r="CS39" s="64"/>
      <c r="CT39" s="61"/>
      <c r="CU39" s="62"/>
      <c r="CV39" s="62">
        <v>28</v>
      </c>
      <c r="CW39" s="62">
        <v>28</v>
      </c>
      <c r="CX39" s="62"/>
      <c r="CY39" s="63"/>
      <c r="CZ39" s="63"/>
      <c r="DA39" s="63"/>
      <c r="DB39" s="63"/>
      <c r="DC39" s="64"/>
      <c r="DD39" s="61">
        <v>28</v>
      </c>
      <c r="DE39" s="62">
        <v>28</v>
      </c>
      <c r="DF39" s="62"/>
      <c r="DG39" s="62"/>
      <c r="DH39" s="62"/>
      <c r="DI39" s="63"/>
      <c r="DJ39" s="63"/>
      <c r="DK39" s="63"/>
      <c r="DL39" s="63"/>
      <c r="DM39" s="64"/>
      <c r="DN39" s="61">
        <v>28</v>
      </c>
      <c r="DO39" s="62">
        <v>28</v>
      </c>
      <c r="DP39" s="62">
        <v>28</v>
      </c>
      <c r="DQ39" s="62">
        <v>28</v>
      </c>
      <c r="DR39" s="62"/>
      <c r="DS39" s="63"/>
      <c r="DT39" s="63"/>
      <c r="DU39" s="63"/>
      <c r="DV39" s="63"/>
      <c r="DW39" s="64"/>
      <c r="DX39" s="66">
        <v>28</v>
      </c>
      <c r="DY39" s="62">
        <v>28</v>
      </c>
      <c r="DZ39" s="62">
        <v>28</v>
      </c>
      <c r="EA39" s="62">
        <v>28</v>
      </c>
      <c r="EB39" s="62">
        <v>28</v>
      </c>
      <c r="EC39" s="63">
        <v>28</v>
      </c>
      <c r="ED39" s="63"/>
      <c r="EE39" s="63"/>
      <c r="EF39" s="63"/>
      <c r="EG39" s="67"/>
      <c r="EH39" s="76"/>
      <c r="EI39" s="77"/>
      <c r="EJ39" s="77"/>
      <c r="EK39" s="77"/>
      <c r="EL39" s="77"/>
      <c r="EM39" s="77"/>
      <c r="EN39" s="77"/>
      <c r="EO39" s="77"/>
      <c r="EP39" s="77"/>
      <c r="EQ39" s="67"/>
      <c r="ER39" s="71">
        <f t="shared" si="1"/>
        <v>6</v>
      </c>
      <c r="ES39" s="72">
        <f t="shared" si="2"/>
        <v>6</v>
      </c>
      <c r="ET39" s="72">
        <f t="shared" si="3"/>
        <v>6</v>
      </c>
      <c r="EU39" s="72">
        <f t="shared" si="4"/>
        <v>0</v>
      </c>
      <c r="EV39" s="72">
        <f t="shared" si="5"/>
        <v>6</v>
      </c>
      <c r="EW39" s="72">
        <f t="shared" si="6"/>
        <v>4</v>
      </c>
      <c r="EX39" s="72">
        <f t="shared" si="7"/>
        <v>2</v>
      </c>
      <c r="EY39" s="72">
        <f t="shared" si="8"/>
        <v>4</v>
      </c>
      <c r="EZ39" s="72">
        <f t="shared" si="9"/>
        <v>5</v>
      </c>
      <c r="FA39" s="72">
        <f t="shared" si="10"/>
        <v>2</v>
      </c>
      <c r="FB39" s="72">
        <f t="shared" si="11"/>
        <v>2</v>
      </c>
      <c r="FC39" s="72">
        <f t="shared" si="12"/>
        <v>4</v>
      </c>
      <c r="FD39" s="72">
        <f t="shared" si="13"/>
        <v>6</v>
      </c>
      <c r="FE39" s="72">
        <f t="shared" si="14"/>
        <v>0</v>
      </c>
      <c r="FF39" s="73">
        <f t="shared" si="15"/>
        <v>53</v>
      </c>
      <c r="FG39" s="73">
        <f t="shared" si="16"/>
        <v>1</v>
      </c>
      <c r="FH39" s="74">
        <f t="shared" si="17"/>
        <v>5300</v>
      </c>
      <c r="FI39" s="75" t="str">
        <f t="shared" si="18"/>
        <v/>
      </c>
      <c r="FJ39" s="75" t="str">
        <f t="shared" si="19"/>
        <v/>
      </c>
      <c r="FK39" s="75" t="str">
        <f t="shared" si="20"/>
        <v/>
      </c>
      <c r="FL39" s="75" t="str">
        <f t="shared" si="21"/>
        <v>03-12_L1,03-12_L2,</v>
      </c>
      <c r="FM39" s="75" t="str">
        <f t="shared" si="22"/>
        <v/>
      </c>
      <c r="FN39" s="75" t="str">
        <f t="shared" si="23"/>
        <v>17-12_L1,17-12_L2,</v>
      </c>
      <c r="FO39" s="75" t="str">
        <f t="shared" si="24"/>
        <v/>
      </c>
      <c r="FP39" s="75" t="str">
        <f t="shared" si="25"/>
        <v/>
      </c>
      <c r="FQ39" s="75" t="str">
        <f t="shared" si="26"/>
        <v>18-01_L3,</v>
      </c>
      <c r="FR39" s="75" t="str">
        <f t="shared" si="27"/>
        <v>25-01_L3,25-01_L4,</v>
      </c>
      <c r="FS39" s="75" t="str">
        <f t="shared" si="28"/>
        <v/>
      </c>
      <c r="FT39" s="75" t="str">
        <f t="shared" si="29"/>
        <v/>
      </c>
      <c r="FU39" s="75" t="str">
        <f t="shared" si="30"/>
        <v/>
      </c>
    </row>
    <row r="40" spans="1:177" ht="15.75" customHeight="1" x14ac:dyDescent="0.25">
      <c r="A40" s="56">
        <v>29</v>
      </c>
      <c r="B40" s="57" t="s">
        <v>46</v>
      </c>
      <c r="C40" s="56" t="s">
        <v>47</v>
      </c>
      <c r="D40" s="58">
        <v>21002171210075</v>
      </c>
      <c r="E40" s="59" t="s">
        <v>76</v>
      </c>
      <c r="F40" s="60">
        <f>B1_PS!F40</f>
        <v>44866</v>
      </c>
      <c r="G40" s="327"/>
      <c r="H40" s="61">
        <v>29</v>
      </c>
      <c r="I40" s="57">
        <v>29</v>
      </c>
      <c r="J40" s="57">
        <v>29</v>
      </c>
      <c r="K40" s="56">
        <v>29</v>
      </c>
      <c r="L40" s="62">
        <v>29</v>
      </c>
      <c r="M40" s="63">
        <v>29</v>
      </c>
      <c r="N40" s="63"/>
      <c r="O40" s="63"/>
      <c r="P40" s="63"/>
      <c r="Q40" s="64"/>
      <c r="R40" s="61">
        <v>29</v>
      </c>
      <c r="S40" s="57">
        <v>29</v>
      </c>
      <c r="T40" s="62">
        <v>29</v>
      </c>
      <c r="U40" s="62">
        <v>29</v>
      </c>
      <c r="V40" s="62">
        <v>29</v>
      </c>
      <c r="W40" s="63">
        <v>29</v>
      </c>
      <c r="X40" s="63"/>
      <c r="Y40" s="63"/>
      <c r="Z40" s="63"/>
      <c r="AA40" s="64"/>
      <c r="AB40" s="61">
        <v>29</v>
      </c>
      <c r="AC40" s="62">
        <v>29</v>
      </c>
      <c r="AD40" s="62">
        <v>29</v>
      </c>
      <c r="AE40" s="62">
        <v>29</v>
      </c>
      <c r="AF40" s="62">
        <v>29</v>
      </c>
      <c r="AG40" s="63">
        <v>29</v>
      </c>
      <c r="AH40" s="63"/>
      <c r="AI40" s="63"/>
      <c r="AJ40" s="63"/>
      <c r="AK40" s="64"/>
      <c r="AL40" s="61">
        <v>29</v>
      </c>
      <c r="AM40" s="62">
        <v>29</v>
      </c>
      <c r="AN40" s="62"/>
      <c r="AO40" s="62"/>
      <c r="AP40" s="62"/>
      <c r="AQ40" s="63"/>
      <c r="AR40" s="63"/>
      <c r="AS40" s="63"/>
      <c r="AT40" s="63"/>
      <c r="AU40" s="64"/>
      <c r="AV40" s="65">
        <v>29</v>
      </c>
      <c r="AW40" s="57">
        <v>29</v>
      </c>
      <c r="AX40" s="57">
        <v>29</v>
      </c>
      <c r="AY40" s="57">
        <v>29</v>
      </c>
      <c r="AZ40" s="57">
        <v>29</v>
      </c>
      <c r="BA40" s="63">
        <v>29</v>
      </c>
      <c r="BB40" s="63"/>
      <c r="BC40" s="63"/>
      <c r="BD40" s="63"/>
      <c r="BE40" s="64"/>
      <c r="BF40" s="61">
        <v>29</v>
      </c>
      <c r="BG40" s="62">
        <v>29</v>
      </c>
      <c r="BH40" s="56">
        <v>29</v>
      </c>
      <c r="BI40" s="56">
        <v>29</v>
      </c>
      <c r="BJ40" s="62">
        <v>29</v>
      </c>
      <c r="BK40" s="63">
        <v>29</v>
      </c>
      <c r="BL40" s="63"/>
      <c r="BM40" s="63"/>
      <c r="BN40" s="63"/>
      <c r="BO40" s="64"/>
      <c r="BP40" s="61">
        <v>29</v>
      </c>
      <c r="BQ40" s="62">
        <v>29</v>
      </c>
      <c r="BR40" s="62"/>
      <c r="BS40" s="62"/>
      <c r="BT40" s="62"/>
      <c r="BU40" s="63"/>
      <c r="BV40" s="63"/>
      <c r="BW40" s="63"/>
      <c r="BX40" s="63"/>
      <c r="BY40" s="64"/>
      <c r="BZ40" s="61">
        <v>29</v>
      </c>
      <c r="CA40" s="62">
        <v>29</v>
      </c>
      <c r="CB40" s="57">
        <v>29</v>
      </c>
      <c r="CC40" s="62">
        <v>29</v>
      </c>
      <c r="CD40" s="62"/>
      <c r="CE40" s="63"/>
      <c r="CF40" s="63"/>
      <c r="CG40" s="63"/>
      <c r="CH40" s="63"/>
      <c r="CI40" s="64"/>
      <c r="CJ40" s="61">
        <v>29</v>
      </c>
      <c r="CK40" s="57">
        <v>29</v>
      </c>
      <c r="CL40" s="62">
        <v>29</v>
      </c>
      <c r="CM40" s="62">
        <v>29</v>
      </c>
      <c r="CN40" s="62">
        <v>29</v>
      </c>
      <c r="CO40" s="63">
        <v>29</v>
      </c>
      <c r="CP40" s="63"/>
      <c r="CQ40" s="63"/>
      <c r="CR40" s="63"/>
      <c r="CS40" s="64"/>
      <c r="CT40" s="61">
        <v>29</v>
      </c>
      <c r="CU40" s="62">
        <v>29</v>
      </c>
      <c r="CV40" s="62">
        <v>29</v>
      </c>
      <c r="CW40" s="62">
        <v>29</v>
      </c>
      <c r="CX40" s="62"/>
      <c r="CY40" s="63"/>
      <c r="CZ40" s="63"/>
      <c r="DA40" s="63"/>
      <c r="DB40" s="63"/>
      <c r="DC40" s="64"/>
      <c r="DD40" s="61">
        <v>29</v>
      </c>
      <c r="DE40" s="62">
        <v>29</v>
      </c>
      <c r="DF40" s="62"/>
      <c r="DG40" s="62"/>
      <c r="DH40" s="62"/>
      <c r="DI40" s="63"/>
      <c r="DJ40" s="63"/>
      <c r="DK40" s="63"/>
      <c r="DL40" s="63"/>
      <c r="DM40" s="64"/>
      <c r="DN40" s="61">
        <v>29</v>
      </c>
      <c r="DO40" s="62">
        <v>29</v>
      </c>
      <c r="DP40" s="62">
        <v>29</v>
      </c>
      <c r="DQ40" s="62">
        <v>29</v>
      </c>
      <c r="DR40" s="62"/>
      <c r="DS40" s="63"/>
      <c r="DT40" s="63"/>
      <c r="DU40" s="63"/>
      <c r="DV40" s="63"/>
      <c r="DW40" s="64"/>
      <c r="DX40" s="66">
        <v>29</v>
      </c>
      <c r="DY40" s="62">
        <v>29</v>
      </c>
      <c r="DZ40" s="62">
        <v>29</v>
      </c>
      <c r="EA40" s="62">
        <v>29</v>
      </c>
      <c r="EB40" s="62">
        <v>29</v>
      </c>
      <c r="EC40" s="63">
        <v>29</v>
      </c>
      <c r="ED40" s="63"/>
      <c r="EE40" s="63"/>
      <c r="EF40" s="63"/>
      <c r="EG40" s="67"/>
      <c r="EH40" s="76"/>
      <c r="EI40" s="77"/>
      <c r="EJ40" s="77"/>
      <c r="EK40" s="77"/>
      <c r="EL40" s="77"/>
      <c r="EM40" s="77"/>
      <c r="EN40" s="77"/>
      <c r="EO40" s="77"/>
      <c r="EP40" s="77"/>
      <c r="EQ40" s="67"/>
      <c r="ER40" s="71">
        <f t="shared" si="1"/>
        <v>6</v>
      </c>
      <c r="ES40" s="72">
        <f t="shared" si="2"/>
        <v>6</v>
      </c>
      <c r="ET40" s="72">
        <f t="shared" si="3"/>
        <v>6</v>
      </c>
      <c r="EU40" s="72">
        <f t="shared" si="4"/>
        <v>2</v>
      </c>
      <c r="EV40" s="72">
        <f t="shared" si="5"/>
        <v>6</v>
      </c>
      <c r="EW40" s="72">
        <f t="shared" si="6"/>
        <v>6</v>
      </c>
      <c r="EX40" s="72">
        <f t="shared" si="7"/>
        <v>2</v>
      </c>
      <c r="EY40" s="72">
        <f t="shared" si="8"/>
        <v>4</v>
      </c>
      <c r="EZ40" s="72">
        <f t="shared" si="9"/>
        <v>6</v>
      </c>
      <c r="FA40" s="72">
        <f t="shared" si="10"/>
        <v>4</v>
      </c>
      <c r="FB40" s="72">
        <f t="shared" si="11"/>
        <v>2</v>
      </c>
      <c r="FC40" s="72">
        <f t="shared" si="12"/>
        <v>4</v>
      </c>
      <c r="FD40" s="72">
        <f t="shared" si="13"/>
        <v>6</v>
      </c>
      <c r="FE40" s="72">
        <f t="shared" si="14"/>
        <v>0</v>
      </c>
      <c r="FF40" s="73">
        <f t="shared" si="15"/>
        <v>60</v>
      </c>
      <c r="FG40" s="73">
        <f t="shared" si="16"/>
        <v>1</v>
      </c>
      <c r="FH40" s="74">
        <f t="shared" si="17"/>
        <v>6000</v>
      </c>
      <c r="FI40" s="75" t="str">
        <f t="shared" si="18"/>
        <v/>
      </c>
      <c r="FJ40" s="75" t="str">
        <f t="shared" si="19"/>
        <v/>
      </c>
      <c r="FK40" s="75" t="str">
        <f t="shared" si="20"/>
        <v/>
      </c>
      <c r="FL40" s="75" t="str">
        <f t="shared" si="21"/>
        <v/>
      </c>
      <c r="FM40" s="75" t="str">
        <f t="shared" si="22"/>
        <v/>
      </c>
      <c r="FN40" s="75" t="str">
        <f t="shared" si="23"/>
        <v/>
      </c>
      <c r="FO40" s="75" t="str">
        <f t="shared" si="24"/>
        <v/>
      </c>
      <c r="FP40" s="75" t="str">
        <f t="shared" si="25"/>
        <v/>
      </c>
      <c r="FQ40" s="75" t="str">
        <f t="shared" si="26"/>
        <v/>
      </c>
      <c r="FR40" s="75" t="str">
        <f t="shared" si="27"/>
        <v/>
      </c>
      <c r="FS40" s="75" t="str">
        <f t="shared" si="28"/>
        <v/>
      </c>
      <c r="FT40" s="75" t="str">
        <f t="shared" si="29"/>
        <v/>
      </c>
      <c r="FU40" s="75" t="str">
        <f t="shared" si="30"/>
        <v/>
      </c>
    </row>
    <row r="41" spans="1:177" ht="15.75" customHeight="1" x14ac:dyDescent="0.25">
      <c r="A41" s="56">
        <v>30</v>
      </c>
      <c r="B41" s="57" t="s">
        <v>46</v>
      </c>
      <c r="C41" s="57" t="s">
        <v>47</v>
      </c>
      <c r="D41" s="58">
        <v>21002171210153</v>
      </c>
      <c r="E41" s="59" t="s">
        <v>77</v>
      </c>
      <c r="F41" s="60">
        <f>B1_PS!F41</f>
        <v>44866</v>
      </c>
      <c r="G41" s="327"/>
      <c r="H41" s="61">
        <v>30</v>
      </c>
      <c r="I41" s="57">
        <v>30</v>
      </c>
      <c r="J41" s="57">
        <v>30</v>
      </c>
      <c r="K41" s="56">
        <v>30</v>
      </c>
      <c r="L41" s="57">
        <v>30</v>
      </c>
      <c r="M41" s="78">
        <v>30</v>
      </c>
      <c r="N41" s="78"/>
      <c r="O41" s="78"/>
      <c r="P41" s="78"/>
      <c r="Q41" s="79"/>
      <c r="R41" s="61">
        <v>30</v>
      </c>
      <c r="S41" s="57">
        <v>30</v>
      </c>
      <c r="T41" s="62">
        <v>30</v>
      </c>
      <c r="U41" s="62">
        <v>30</v>
      </c>
      <c r="V41" s="62"/>
      <c r="W41" s="63"/>
      <c r="X41" s="78"/>
      <c r="Y41" s="78"/>
      <c r="Z41" s="78"/>
      <c r="AA41" s="79"/>
      <c r="AB41" s="65">
        <v>30</v>
      </c>
      <c r="AC41" s="57">
        <v>30</v>
      </c>
      <c r="AD41" s="57">
        <v>30</v>
      </c>
      <c r="AE41" s="57">
        <v>30</v>
      </c>
      <c r="AF41" s="57">
        <v>30</v>
      </c>
      <c r="AG41" s="78">
        <v>30</v>
      </c>
      <c r="AH41" s="78"/>
      <c r="AI41" s="78"/>
      <c r="AJ41" s="78"/>
      <c r="AK41" s="79"/>
      <c r="AL41" s="65">
        <v>30</v>
      </c>
      <c r="AM41" s="57">
        <v>30</v>
      </c>
      <c r="AN41" s="57"/>
      <c r="AO41" s="57"/>
      <c r="AP41" s="57"/>
      <c r="AQ41" s="78"/>
      <c r="AR41" s="78"/>
      <c r="AS41" s="78"/>
      <c r="AT41" s="78"/>
      <c r="AU41" s="79"/>
      <c r="AV41" s="65">
        <v>30</v>
      </c>
      <c r="AW41" s="57">
        <v>30</v>
      </c>
      <c r="AX41" s="57">
        <v>30</v>
      </c>
      <c r="AY41" s="57">
        <v>30</v>
      </c>
      <c r="AZ41" s="57">
        <v>30</v>
      </c>
      <c r="BA41" s="78">
        <v>30</v>
      </c>
      <c r="BB41" s="78"/>
      <c r="BC41" s="78"/>
      <c r="BD41" s="78"/>
      <c r="BE41" s="79"/>
      <c r="BF41" s="65">
        <v>30</v>
      </c>
      <c r="BG41" s="57">
        <v>30</v>
      </c>
      <c r="BH41" s="56">
        <v>30</v>
      </c>
      <c r="BI41" s="56">
        <v>30</v>
      </c>
      <c r="BJ41" s="57">
        <v>30</v>
      </c>
      <c r="BK41" s="78">
        <v>30</v>
      </c>
      <c r="BL41" s="78"/>
      <c r="BM41" s="78"/>
      <c r="BN41" s="78"/>
      <c r="BO41" s="79"/>
      <c r="BP41" s="65"/>
      <c r="BQ41" s="57"/>
      <c r="BR41" s="57"/>
      <c r="BS41" s="57"/>
      <c r="BT41" s="57"/>
      <c r="BU41" s="78"/>
      <c r="BV41" s="78"/>
      <c r="BW41" s="78"/>
      <c r="BX41" s="78"/>
      <c r="BY41" s="79"/>
      <c r="BZ41" s="65">
        <v>30</v>
      </c>
      <c r="CA41" s="57">
        <v>30</v>
      </c>
      <c r="CB41" s="57">
        <v>30</v>
      </c>
      <c r="CC41" s="57">
        <v>30</v>
      </c>
      <c r="CD41" s="57"/>
      <c r="CE41" s="78"/>
      <c r="CF41" s="78"/>
      <c r="CG41" s="78"/>
      <c r="CH41" s="78"/>
      <c r="CI41" s="79"/>
      <c r="CJ41" s="65"/>
      <c r="CK41" s="57">
        <v>30</v>
      </c>
      <c r="CL41" s="57">
        <v>30</v>
      </c>
      <c r="CM41" s="57">
        <v>30</v>
      </c>
      <c r="CN41" s="57"/>
      <c r="CO41" s="78"/>
      <c r="CP41" s="78"/>
      <c r="CQ41" s="78"/>
      <c r="CR41" s="78"/>
      <c r="CS41" s="79"/>
      <c r="CT41" s="65">
        <v>30</v>
      </c>
      <c r="CU41" s="57">
        <v>30</v>
      </c>
      <c r="CV41" s="57"/>
      <c r="CW41" s="57"/>
      <c r="CX41" s="57"/>
      <c r="CY41" s="78"/>
      <c r="CZ41" s="78"/>
      <c r="DA41" s="78"/>
      <c r="DB41" s="78"/>
      <c r="DC41" s="79"/>
      <c r="DD41" s="65">
        <v>30</v>
      </c>
      <c r="DE41" s="57">
        <v>30</v>
      </c>
      <c r="DF41" s="57"/>
      <c r="DG41" s="57"/>
      <c r="DH41" s="57"/>
      <c r="DI41" s="78"/>
      <c r="DJ41" s="78"/>
      <c r="DK41" s="78"/>
      <c r="DL41" s="78"/>
      <c r="DM41" s="79"/>
      <c r="DN41" s="65">
        <v>30</v>
      </c>
      <c r="DO41" s="57">
        <v>30</v>
      </c>
      <c r="DP41" s="57">
        <v>30</v>
      </c>
      <c r="DQ41" s="57">
        <v>30</v>
      </c>
      <c r="DR41" s="57"/>
      <c r="DS41" s="78"/>
      <c r="DT41" s="78"/>
      <c r="DU41" s="78"/>
      <c r="DV41" s="78"/>
      <c r="DW41" s="79"/>
      <c r="DX41" s="81">
        <v>30</v>
      </c>
      <c r="DY41" s="57">
        <v>30</v>
      </c>
      <c r="DZ41" s="57">
        <v>30</v>
      </c>
      <c r="EA41" s="57">
        <v>30</v>
      </c>
      <c r="EB41" s="57">
        <v>30</v>
      </c>
      <c r="EC41" s="78">
        <v>30</v>
      </c>
      <c r="ED41" s="78"/>
      <c r="EE41" s="78"/>
      <c r="EF41" s="78"/>
      <c r="EG41" s="82"/>
      <c r="EH41" s="83"/>
      <c r="EI41" s="78"/>
      <c r="EJ41" s="78"/>
      <c r="EK41" s="78"/>
      <c r="EL41" s="78"/>
      <c r="EM41" s="78"/>
      <c r="EN41" s="78"/>
      <c r="EO41" s="78"/>
      <c r="EP41" s="78"/>
      <c r="EQ41" s="84"/>
      <c r="ER41" s="71">
        <f t="shared" si="1"/>
        <v>6</v>
      </c>
      <c r="ES41" s="72">
        <f t="shared" si="2"/>
        <v>4</v>
      </c>
      <c r="ET41" s="72">
        <f t="shared" si="3"/>
        <v>6</v>
      </c>
      <c r="EU41" s="72">
        <f t="shared" si="4"/>
        <v>2</v>
      </c>
      <c r="EV41" s="72">
        <f t="shared" si="5"/>
        <v>6</v>
      </c>
      <c r="EW41" s="72">
        <f t="shared" si="6"/>
        <v>6</v>
      </c>
      <c r="EX41" s="72">
        <f t="shared" si="7"/>
        <v>0</v>
      </c>
      <c r="EY41" s="72">
        <f t="shared" si="8"/>
        <v>4</v>
      </c>
      <c r="EZ41" s="72">
        <f t="shared" si="9"/>
        <v>3</v>
      </c>
      <c r="FA41" s="72">
        <f t="shared" si="10"/>
        <v>2</v>
      </c>
      <c r="FB41" s="72">
        <f t="shared" si="11"/>
        <v>2</v>
      </c>
      <c r="FC41" s="72">
        <f t="shared" si="12"/>
        <v>4</v>
      </c>
      <c r="FD41" s="72">
        <f t="shared" si="13"/>
        <v>6</v>
      </c>
      <c r="FE41" s="72">
        <f t="shared" si="14"/>
        <v>0</v>
      </c>
      <c r="FF41" s="73">
        <f t="shared" si="15"/>
        <v>51</v>
      </c>
      <c r="FG41" s="73">
        <f t="shared" si="16"/>
        <v>1</v>
      </c>
      <c r="FH41" s="74">
        <f t="shared" si="17"/>
        <v>5100</v>
      </c>
      <c r="FI41" s="75" t="str">
        <f t="shared" si="18"/>
        <v/>
      </c>
      <c r="FJ41" s="75" t="str">
        <f t="shared" si="19"/>
        <v>12-11_L1,12-11_L2,</v>
      </c>
      <c r="FK41" s="75" t="str">
        <f t="shared" si="20"/>
        <v/>
      </c>
      <c r="FL41" s="75" t="str">
        <f t="shared" si="21"/>
        <v/>
      </c>
      <c r="FM41" s="75" t="str">
        <f t="shared" si="22"/>
        <v/>
      </c>
      <c r="FN41" s="75" t="str">
        <f t="shared" si="23"/>
        <v/>
      </c>
      <c r="FO41" s="75" t="str">
        <f t="shared" si="24"/>
        <v>21-12_L3,21-12_L4,</v>
      </c>
      <c r="FP41" s="75" t="str">
        <f t="shared" si="25"/>
        <v/>
      </c>
      <c r="FQ41" s="75" t="str">
        <f t="shared" si="26"/>
        <v>18-01_L3,21-01_L1,21-01_L2,</v>
      </c>
      <c r="FR41" s="75" t="str">
        <f t="shared" si="27"/>
        <v>28-01_L1,28-01_L2,</v>
      </c>
      <c r="FS41" s="75" t="str">
        <f t="shared" si="28"/>
        <v/>
      </c>
      <c r="FT41" s="75" t="str">
        <f t="shared" si="29"/>
        <v/>
      </c>
      <c r="FU41" s="75" t="str">
        <f t="shared" si="30"/>
        <v/>
      </c>
    </row>
    <row r="42" spans="1:177" ht="15.75" customHeight="1" x14ac:dyDescent="0.25">
      <c r="A42" s="56">
        <v>31</v>
      </c>
      <c r="B42" s="57" t="s">
        <v>46</v>
      </c>
      <c r="C42" s="57" t="s">
        <v>47</v>
      </c>
      <c r="D42" s="58">
        <v>21002171210109</v>
      </c>
      <c r="E42" s="59" t="s">
        <v>78</v>
      </c>
      <c r="F42" s="60">
        <f>B1_PS!F42</f>
        <v>44866</v>
      </c>
      <c r="G42" s="327"/>
      <c r="H42" s="61">
        <v>31</v>
      </c>
      <c r="I42" s="57">
        <v>31</v>
      </c>
      <c r="J42" s="57"/>
      <c r="K42" s="56"/>
      <c r="L42" s="57"/>
      <c r="M42" s="78"/>
      <c r="N42" s="78"/>
      <c r="O42" s="78"/>
      <c r="P42" s="78"/>
      <c r="Q42" s="79"/>
      <c r="R42" s="61">
        <v>31</v>
      </c>
      <c r="S42" s="57">
        <v>31</v>
      </c>
      <c r="T42" s="62">
        <v>31</v>
      </c>
      <c r="U42" s="62">
        <v>31</v>
      </c>
      <c r="V42" s="62">
        <v>31</v>
      </c>
      <c r="W42" s="63">
        <v>31</v>
      </c>
      <c r="X42" s="78"/>
      <c r="Y42" s="78"/>
      <c r="Z42" s="78"/>
      <c r="AA42" s="79"/>
      <c r="AB42" s="65">
        <v>31</v>
      </c>
      <c r="AC42" s="57">
        <v>31</v>
      </c>
      <c r="AD42" s="57">
        <v>31</v>
      </c>
      <c r="AE42" s="57">
        <v>31</v>
      </c>
      <c r="AF42" s="57">
        <v>31</v>
      </c>
      <c r="AG42" s="78">
        <v>31</v>
      </c>
      <c r="AH42" s="78"/>
      <c r="AI42" s="78"/>
      <c r="AJ42" s="78"/>
      <c r="AK42" s="79"/>
      <c r="AL42" s="65"/>
      <c r="AM42" s="57"/>
      <c r="AN42" s="57"/>
      <c r="AO42" s="57"/>
      <c r="AP42" s="57"/>
      <c r="AQ42" s="78"/>
      <c r="AR42" s="78"/>
      <c r="AS42" s="78"/>
      <c r="AT42" s="78"/>
      <c r="AU42" s="79"/>
      <c r="AV42" s="65">
        <v>31</v>
      </c>
      <c r="AW42" s="57">
        <v>31</v>
      </c>
      <c r="AX42" s="57">
        <v>31</v>
      </c>
      <c r="AY42" s="57">
        <v>31</v>
      </c>
      <c r="AZ42" s="57">
        <v>31</v>
      </c>
      <c r="BA42" s="78">
        <v>31</v>
      </c>
      <c r="BB42" s="78"/>
      <c r="BC42" s="78"/>
      <c r="BD42" s="78"/>
      <c r="BE42" s="79"/>
      <c r="BF42" s="65">
        <v>31</v>
      </c>
      <c r="BG42" s="57">
        <v>31</v>
      </c>
      <c r="BH42" s="56">
        <v>31</v>
      </c>
      <c r="BI42" s="56">
        <v>31</v>
      </c>
      <c r="BJ42" s="57">
        <v>31</v>
      </c>
      <c r="BK42" s="78">
        <v>31</v>
      </c>
      <c r="BL42" s="78"/>
      <c r="BM42" s="78"/>
      <c r="BN42" s="78"/>
      <c r="BO42" s="79"/>
      <c r="BP42" s="65">
        <v>31</v>
      </c>
      <c r="BQ42" s="57">
        <v>31</v>
      </c>
      <c r="BR42" s="57"/>
      <c r="BS42" s="57"/>
      <c r="BT42" s="57"/>
      <c r="BU42" s="78"/>
      <c r="BV42" s="78"/>
      <c r="BW42" s="78"/>
      <c r="BX42" s="78"/>
      <c r="BY42" s="79"/>
      <c r="BZ42" s="65">
        <v>31</v>
      </c>
      <c r="CA42" s="57">
        <v>31</v>
      </c>
      <c r="CB42" s="57">
        <v>31</v>
      </c>
      <c r="CC42" s="57">
        <v>31</v>
      </c>
      <c r="CD42" s="57"/>
      <c r="CE42" s="78"/>
      <c r="CF42" s="78"/>
      <c r="CG42" s="78"/>
      <c r="CH42" s="78"/>
      <c r="CI42" s="79"/>
      <c r="CJ42" s="65">
        <v>31</v>
      </c>
      <c r="CK42" s="57">
        <v>31</v>
      </c>
      <c r="CL42" s="57">
        <v>31</v>
      </c>
      <c r="CM42" s="57">
        <v>31</v>
      </c>
      <c r="CN42" s="57">
        <v>31</v>
      </c>
      <c r="CO42" s="78">
        <v>31</v>
      </c>
      <c r="CP42" s="78"/>
      <c r="CQ42" s="78"/>
      <c r="CR42" s="78"/>
      <c r="CS42" s="79"/>
      <c r="CT42" s="65">
        <v>31</v>
      </c>
      <c r="CU42" s="57">
        <v>31</v>
      </c>
      <c r="CV42" s="57"/>
      <c r="CW42" s="57"/>
      <c r="CX42" s="57"/>
      <c r="CY42" s="78"/>
      <c r="CZ42" s="78"/>
      <c r="DA42" s="78"/>
      <c r="DB42" s="78"/>
      <c r="DC42" s="79"/>
      <c r="DD42" s="65">
        <v>31</v>
      </c>
      <c r="DE42" s="57">
        <v>31</v>
      </c>
      <c r="DF42" s="57"/>
      <c r="DG42" s="57"/>
      <c r="DH42" s="57"/>
      <c r="DI42" s="78"/>
      <c r="DJ42" s="78"/>
      <c r="DK42" s="78"/>
      <c r="DL42" s="78"/>
      <c r="DM42" s="79"/>
      <c r="DN42" s="65">
        <v>31</v>
      </c>
      <c r="DO42" s="57">
        <v>31</v>
      </c>
      <c r="DP42" s="57">
        <v>31</v>
      </c>
      <c r="DQ42" s="57">
        <v>31</v>
      </c>
      <c r="DR42" s="57"/>
      <c r="DS42" s="78"/>
      <c r="DT42" s="78"/>
      <c r="DU42" s="78"/>
      <c r="DV42" s="78"/>
      <c r="DW42" s="79"/>
      <c r="DX42" s="81">
        <v>31</v>
      </c>
      <c r="DY42" s="57">
        <v>31</v>
      </c>
      <c r="DZ42" s="57">
        <v>31</v>
      </c>
      <c r="EA42" s="57">
        <v>31</v>
      </c>
      <c r="EB42" s="57">
        <v>31</v>
      </c>
      <c r="EC42" s="78">
        <v>31</v>
      </c>
      <c r="ED42" s="78"/>
      <c r="EE42" s="78"/>
      <c r="EF42" s="78"/>
      <c r="EG42" s="82"/>
      <c r="EH42" s="83">
        <v>31</v>
      </c>
      <c r="EI42" s="78">
        <v>31</v>
      </c>
      <c r="EJ42" s="78"/>
      <c r="EK42" s="78"/>
      <c r="EL42" s="78"/>
      <c r="EM42" s="78"/>
      <c r="EN42" s="78"/>
      <c r="EO42" s="78"/>
      <c r="EP42" s="78"/>
      <c r="EQ42" s="84"/>
      <c r="ER42" s="71">
        <f t="shared" si="1"/>
        <v>2</v>
      </c>
      <c r="ES42" s="72">
        <f t="shared" si="2"/>
        <v>6</v>
      </c>
      <c r="ET42" s="72">
        <f t="shared" si="3"/>
        <v>6</v>
      </c>
      <c r="EU42" s="72">
        <f t="shared" si="4"/>
        <v>0</v>
      </c>
      <c r="EV42" s="72">
        <f t="shared" si="5"/>
        <v>6</v>
      </c>
      <c r="EW42" s="72">
        <f t="shared" si="6"/>
        <v>6</v>
      </c>
      <c r="EX42" s="72">
        <f t="shared" si="7"/>
        <v>2</v>
      </c>
      <c r="EY42" s="72">
        <f t="shared" si="8"/>
        <v>4</v>
      </c>
      <c r="EZ42" s="72">
        <f t="shared" si="9"/>
        <v>6</v>
      </c>
      <c r="FA42" s="72">
        <f t="shared" si="10"/>
        <v>2</v>
      </c>
      <c r="FB42" s="72">
        <f t="shared" si="11"/>
        <v>2</v>
      </c>
      <c r="FC42" s="72">
        <f t="shared" si="12"/>
        <v>4</v>
      </c>
      <c r="FD42" s="72">
        <f t="shared" si="13"/>
        <v>6</v>
      </c>
      <c r="FE42" s="72">
        <f t="shared" si="14"/>
        <v>2</v>
      </c>
      <c r="FF42" s="73">
        <f t="shared" si="15"/>
        <v>54</v>
      </c>
      <c r="FG42" s="73">
        <f t="shared" si="16"/>
        <v>1</v>
      </c>
      <c r="FH42" s="74">
        <f t="shared" si="17"/>
        <v>5400</v>
      </c>
      <c r="FI42" s="75" t="str">
        <f t="shared" si="18"/>
        <v>03-11_L1,03-11_L2,05-11_L1,05-11_L2,</v>
      </c>
      <c r="FJ42" s="75" t="str">
        <f t="shared" si="19"/>
        <v/>
      </c>
      <c r="FK42" s="75" t="str">
        <f t="shared" si="20"/>
        <v/>
      </c>
      <c r="FL42" s="75" t="str">
        <f t="shared" si="21"/>
        <v>03-12_L1,03-12_L2,</v>
      </c>
      <c r="FM42" s="75" t="str">
        <f t="shared" si="22"/>
        <v/>
      </c>
      <c r="FN42" s="75" t="str">
        <f t="shared" si="23"/>
        <v/>
      </c>
      <c r="FO42" s="75" t="str">
        <f t="shared" si="24"/>
        <v/>
      </c>
      <c r="FP42" s="75" t="str">
        <f t="shared" si="25"/>
        <v/>
      </c>
      <c r="FQ42" s="75" t="str">
        <f t="shared" si="26"/>
        <v/>
      </c>
      <c r="FR42" s="75" t="str">
        <f t="shared" si="27"/>
        <v>28-01_L1,28-01_L2,</v>
      </c>
      <c r="FS42" s="75" t="str">
        <f t="shared" si="28"/>
        <v/>
      </c>
      <c r="FT42" s="75" t="str">
        <f t="shared" si="29"/>
        <v/>
      </c>
      <c r="FU42" s="75" t="str">
        <f t="shared" si="30"/>
        <v/>
      </c>
    </row>
    <row r="43" spans="1:177" ht="15.75" customHeight="1" x14ac:dyDescent="0.25">
      <c r="A43" s="56">
        <v>32</v>
      </c>
      <c r="B43" s="57" t="s">
        <v>46</v>
      </c>
      <c r="C43" s="57" t="s">
        <v>47</v>
      </c>
      <c r="D43" s="58">
        <v>21002171210147</v>
      </c>
      <c r="E43" s="59" t="s">
        <v>79</v>
      </c>
      <c r="F43" s="60">
        <f>B1_PS!F43</f>
        <v>44866</v>
      </c>
      <c r="G43" s="327"/>
      <c r="H43" s="61">
        <v>32</v>
      </c>
      <c r="I43" s="57">
        <v>32</v>
      </c>
      <c r="J43" s="57">
        <v>32</v>
      </c>
      <c r="K43" s="56">
        <v>32</v>
      </c>
      <c r="L43" s="57">
        <v>32</v>
      </c>
      <c r="M43" s="78">
        <v>32</v>
      </c>
      <c r="N43" s="78"/>
      <c r="O43" s="78"/>
      <c r="P43" s="78"/>
      <c r="Q43" s="79"/>
      <c r="R43" s="61">
        <v>32</v>
      </c>
      <c r="S43" s="57">
        <v>32</v>
      </c>
      <c r="T43" s="62">
        <v>32</v>
      </c>
      <c r="U43" s="62">
        <v>32</v>
      </c>
      <c r="V43" s="62">
        <v>32</v>
      </c>
      <c r="W43" s="63">
        <v>32</v>
      </c>
      <c r="X43" s="78"/>
      <c r="Y43" s="78"/>
      <c r="Z43" s="78"/>
      <c r="AA43" s="79"/>
      <c r="AB43" s="65">
        <v>32</v>
      </c>
      <c r="AC43" s="57">
        <v>32</v>
      </c>
      <c r="AD43" s="57">
        <v>32</v>
      </c>
      <c r="AE43" s="57">
        <v>32</v>
      </c>
      <c r="AF43" s="57">
        <v>32</v>
      </c>
      <c r="AG43" s="78">
        <v>32</v>
      </c>
      <c r="AH43" s="78"/>
      <c r="AI43" s="78"/>
      <c r="AJ43" s="78"/>
      <c r="AK43" s="79"/>
      <c r="AL43" s="65">
        <v>32</v>
      </c>
      <c r="AM43" s="57">
        <v>32</v>
      </c>
      <c r="AN43" s="57"/>
      <c r="AO43" s="57"/>
      <c r="AP43" s="57"/>
      <c r="AQ43" s="78"/>
      <c r="AR43" s="78"/>
      <c r="AS43" s="78"/>
      <c r="AT43" s="78"/>
      <c r="AU43" s="79"/>
      <c r="AV43" s="65">
        <v>32</v>
      </c>
      <c r="AW43" s="57">
        <v>32</v>
      </c>
      <c r="AX43" s="57"/>
      <c r="AY43" s="57"/>
      <c r="AZ43" s="57">
        <v>31</v>
      </c>
      <c r="BA43" s="78">
        <v>32</v>
      </c>
      <c r="BB43" s="78"/>
      <c r="BC43" s="78"/>
      <c r="BD43" s="78"/>
      <c r="BE43" s="79"/>
      <c r="BF43" s="65">
        <v>32</v>
      </c>
      <c r="BG43" s="57">
        <v>32</v>
      </c>
      <c r="BH43" s="56">
        <v>32</v>
      </c>
      <c r="BI43" s="56">
        <v>32</v>
      </c>
      <c r="BJ43" s="57"/>
      <c r="BK43" s="78"/>
      <c r="BL43" s="78"/>
      <c r="BM43" s="78"/>
      <c r="BN43" s="78"/>
      <c r="BO43" s="79"/>
      <c r="BP43" s="65">
        <v>32</v>
      </c>
      <c r="BQ43" s="57">
        <v>32</v>
      </c>
      <c r="BR43" s="57"/>
      <c r="BS43" s="57"/>
      <c r="BT43" s="57"/>
      <c r="BU43" s="78"/>
      <c r="BV43" s="78"/>
      <c r="BW43" s="78"/>
      <c r="BX43" s="78"/>
      <c r="BY43" s="79"/>
      <c r="BZ43" s="65">
        <v>32</v>
      </c>
      <c r="CA43" s="57">
        <v>32</v>
      </c>
      <c r="CB43" s="57">
        <v>32</v>
      </c>
      <c r="CC43" s="57">
        <v>32</v>
      </c>
      <c r="CD43" s="57"/>
      <c r="CE43" s="78"/>
      <c r="CF43" s="78"/>
      <c r="CG43" s="78"/>
      <c r="CH43" s="78"/>
      <c r="CI43" s="79"/>
      <c r="CJ43" s="65"/>
      <c r="CK43" s="57">
        <v>32</v>
      </c>
      <c r="CL43" s="57">
        <v>32</v>
      </c>
      <c r="CM43" s="57">
        <v>32</v>
      </c>
      <c r="CN43" s="57">
        <v>32</v>
      </c>
      <c r="CO43" s="78">
        <v>32</v>
      </c>
      <c r="CP43" s="78"/>
      <c r="CQ43" s="78"/>
      <c r="CR43" s="78"/>
      <c r="CS43" s="79"/>
      <c r="CT43" s="65">
        <v>32</v>
      </c>
      <c r="CU43" s="57">
        <v>32</v>
      </c>
      <c r="CV43" s="57">
        <v>32</v>
      </c>
      <c r="CW43" s="57">
        <v>32</v>
      </c>
      <c r="CX43" s="57"/>
      <c r="CY43" s="78"/>
      <c r="CZ43" s="78"/>
      <c r="DA43" s="78"/>
      <c r="DB43" s="78"/>
      <c r="DC43" s="79"/>
      <c r="DD43" s="65">
        <v>32</v>
      </c>
      <c r="DE43" s="57">
        <v>32</v>
      </c>
      <c r="DF43" s="57"/>
      <c r="DG43" s="57"/>
      <c r="DH43" s="57"/>
      <c r="DI43" s="78"/>
      <c r="DJ43" s="78"/>
      <c r="DK43" s="78"/>
      <c r="DL43" s="78"/>
      <c r="DM43" s="79"/>
      <c r="DN43" s="65">
        <v>32</v>
      </c>
      <c r="DO43" s="57">
        <v>32</v>
      </c>
      <c r="DP43" s="57">
        <v>32</v>
      </c>
      <c r="DQ43" s="57">
        <v>32</v>
      </c>
      <c r="DR43" s="57"/>
      <c r="DS43" s="78"/>
      <c r="DT43" s="78"/>
      <c r="DU43" s="78"/>
      <c r="DV43" s="78"/>
      <c r="DW43" s="79"/>
      <c r="DX43" s="81">
        <v>32</v>
      </c>
      <c r="DY43" s="57">
        <v>32</v>
      </c>
      <c r="DZ43" s="57">
        <v>32</v>
      </c>
      <c r="EA43" s="57">
        <v>32</v>
      </c>
      <c r="EB43" s="57">
        <v>32</v>
      </c>
      <c r="EC43" s="78">
        <v>32</v>
      </c>
      <c r="ED43" s="78"/>
      <c r="EE43" s="78"/>
      <c r="EF43" s="78"/>
      <c r="EG43" s="82"/>
      <c r="EH43" s="83"/>
      <c r="EI43" s="78"/>
      <c r="EJ43" s="78"/>
      <c r="EK43" s="78"/>
      <c r="EL43" s="78"/>
      <c r="EM43" s="78"/>
      <c r="EN43" s="78"/>
      <c r="EO43" s="78"/>
      <c r="EP43" s="78"/>
      <c r="EQ43" s="84"/>
      <c r="ER43" s="71">
        <f t="shared" si="1"/>
        <v>6</v>
      </c>
      <c r="ES43" s="72">
        <f t="shared" si="2"/>
        <v>6</v>
      </c>
      <c r="ET43" s="72">
        <f t="shared" si="3"/>
        <v>6</v>
      </c>
      <c r="EU43" s="72">
        <f t="shared" si="4"/>
        <v>2</v>
      </c>
      <c r="EV43" s="72">
        <f t="shared" si="5"/>
        <v>4</v>
      </c>
      <c r="EW43" s="72">
        <f t="shared" si="6"/>
        <v>4</v>
      </c>
      <c r="EX43" s="72">
        <f t="shared" si="7"/>
        <v>2</v>
      </c>
      <c r="EY43" s="72">
        <f t="shared" si="8"/>
        <v>4</v>
      </c>
      <c r="EZ43" s="72">
        <f t="shared" si="9"/>
        <v>5</v>
      </c>
      <c r="FA43" s="72">
        <f t="shared" si="10"/>
        <v>4</v>
      </c>
      <c r="FB43" s="72">
        <f t="shared" si="11"/>
        <v>2</v>
      </c>
      <c r="FC43" s="72">
        <f t="shared" si="12"/>
        <v>4</v>
      </c>
      <c r="FD43" s="72">
        <f t="shared" si="13"/>
        <v>6</v>
      </c>
      <c r="FE43" s="72">
        <f t="shared" si="14"/>
        <v>0</v>
      </c>
      <c r="FF43" s="73">
        <f t="shared" si="15"/>
        <v>55</v>
      </c>
      <c r="FG43" s="73">
        <f t="shared" si="16"/>
        <v>1</v>
      </c>
      <c r="FH43" s="74">
        <f t="shared" si="17"/>
        <v>5500</v>
      </c>
      <c r="FI43" s="75" t="str">
        <f t="shared" si="18"/>
        <v/>
      </c>
      <c r="FJ43" s="75" t="str">
        <f t="shared" si="19"/>
        <v/>
      </c>
      <c r="FK43" s="75" t="str">
        <f t="shared" si="20"/>
        <v/>
      </c>
      <c r="FL43" s="75" t="str">
        <f t="shared" si="21"/>
        <v/>
      </c>
      <c r="FM43" s="75" t="str">
        <f t="shared" si="22"/>
        <v>08-12_L1,08-12_L2,</v>
      </c>
      <c r="FN43" s="75" t="str">
        <f t="shared" si="23"/>
        <v>17-12_L1,17-12_L2,</v>
      </c>
      <c r="FO43" s="75" t="str">
        <f t="shared" si="24"/>
        <v/>
      </c>
      <c r="FP43" s="75" t="str">
        <f t="shared" si="25"/>
        <v/>
      </c>
      <c r="FQ43" s="75" t="str">
        <f t="shared" si="26"/>
        <v>18-01_L3,</v>
      </c>
      <c r="FR43" s="75" t="str">
        <f t="shared" si="27"/>
        <v/>
      </c>
      <c r="FS43" s="75" t="str">
        <f t="shared" si="28"/>
        <v/>
      </c>
      <c r="FT43" s="75" t="str">
        <f t="shared" si="29"/>
        <v/>
      </c>
      <c r="FU43" s="75" t="str">
        <f t="shared" si="30"/>
        <v/>
      </c>
    </row>
    <row r="44" spans="1:177" ht="15.75" customHeight="1" x14ac:dyDescent="0.25">
      <c r="A44" s="56">
        <v>33</v>
      </c>
      <c r="B44" s="57" t="s">
        <v>46</v>
      </c>
      <c r="C44" s="57" t="s">
        <v>47</v>
      </c>
      <c r="D44" s="58">
        <v>21002171210043</v>
      </c>
      <c r="E44" s="59" t="s">
        <v>80</v>
      </c>
      <c r="F44" s="60">
        <f>B1_PS!F44</f>
        <v>44866</v>
      </c>
      <c r="G44" s="327"/>
      <c r="H44" s="61"/>
      <c r="I44" s="57"/>
      <c r="J44" s="57">
        <v>33</v>
      </c>
      <c r="K44" s="56">
        <v>33</v>
      </c>
      <c r="L44" s="57">
        <v>33</v>
      </c>
      <c r="M44" s="78">
        <v>33</v>
      </c>
      <c r="N44" s="78"/>
      <c r="O44" s="78"/>
      <c r="P44" s="78"/>
      <c r="Q44" s="79"/>
      <c r="R44" s="61">
        <v>33</v>
      </c>
      <c r="S44" s="57">
        <v>33</v>
      </c>
      <c r="T44" s="62">
        <v>33</v>
      </c>
      <c r="U44" s="62">
        <v>33</v>
      </c>
      <c r="V44" s="62">
        <v>33</v>
      </c>
      <c r="W44" s="63">
        <v>33</v>
      </c>
      <c r="X44" s="78"/>
      <c r="Y44" s="78"/>
      <c r="Z44" s="78"/>
      <c r="AA44" s="79"/>
      <c r="AB44" s="65">
        <v>33</v>
      </c>
      <c r="AC44" s="57">
        <v>33</v>
      </c>
      <c r="AD44" s="57">
        <v>33</v>
      </c>
      <c r="AE44" s="57">
        <v>33</v>
      </c>
      <c r="AF44" s="57">
        <v>33</v>
      </c>
      <c r="AG44" s="78">
        <v>33</v>
      </c>
      <c r="AH44" s="78"/>
      <c r="AI44" s="78"/>
      <c r="AJ44" s="78"/>
      <c r="AK44" s="79"/>
      <c r="AL44" s="65">
        <v>33</v>
      </c>
      <c r="AM44" s="57">
        <v>33</v>
      </c>
      <c r="AN44" s="57"/>
      <c r="AO44" s="57"/>
      <c r="AP44" s="57"/>
      <c r="AQ44" s="78"/>
      <c r="AR44" s="78"/>
      <c r="AS44" s="78"/>
      <c r="AT44" s="78"/>
      <c r="AU44" s="79"/>
      <c r="AV44" s="65">
        <v>33</v>
      </c>
      <c r="AW44" s="57">
        <v>33</v>
      </c>
      <c r="AX44" s="57">
        <v>33</v>
      </c>
      <c r="AY44" s="57">
        <v>33</v>
      </c>
      <c r="AZ44" s="57">
        <v>33</v>
      </c>
      <c r="BA44" s="78">
        <v>33</v>
      </c>
      <c r="BB44" s="78"/>
      <c r="BC44" s="78"/>
      <c r="BD44" s="78"/>
      <c r="BE44" s="79"/>
      <c r="BF44" s="65"/>
      <c r="BG44" s="57"/>
      <c r="BH44" s="56">
        <v>33</v>
      </c>
      <c r="BI44" s="56">
        <v>33</v>
      </c>
      <c r="BJ44" s="57">
        <v>33</v>
      </c>
      <c r="BK44" s="78">
        <v>33</v>
      </c>
      <c r="BL44" s="78"/>
      <c r="BM44" s="78"/>
      <c r="BN44" s="78"/>
      <c r="BO44" s="79"/>
      <c r="BP44" s="65">
        <v>33</v>
      </c>
      <c r="BQ44" s="57">
        <v>33</v>
      </c>
      <c r="BR44" s="57"/>
      <c r="BS44" s="57"/>
      <c r="BT44" s="57"/>
      <c r="BU44" s="78"/>
      <c r="BV44" s="78"/>
      <c r="BW44" s="78"/>
      <c r="BX44" s="78"/>
      <c r="BY44" s="79"/>
      <c r="BZ44" s="65">
        <v>33</v>
      </c>
      <c r="CA44" s="57">
        <v>33</v>
      </c>
      <c r="CB44" s="57">
        <v>33</v>
      </c>
      <c r="CC44" s="57">
        <v>33</v>
      </c>
      <c r="CD44" s="57"/>
      <c r="CE44" s="78"/>
      <c r="CF44" s="78"/>
      <c r="CG44" s="78"/>
      <c r="CH44" s="78"/>
      <c r="CI44" s="79"/>
      <c r="CJ44" s="65">
        <v>33</v>
      </c>
      <c r="CK44" s="57">
        <v>33</v>
      </c>
      <c r="CL44" s="57">
        <v>33</v>
      </c>
      <c r="CM44" s="57">
        <v>33</v>
      </c>
      <c r="CN44" s="57">
        <v>33</v>
      </c>
      <c r="CO44" s="78">
        <v>33</v>
      </c>
      <c r="CP44" s="78"/>
      <c r="CQ44" s="78"/>
      <c r="CR44" s="78"/>
      <c r="CS44" s="79"/>
      <c r="CT44" s="65">
        <v>33</v>
      </c>
      <c r="CU44" s="57">
        <v>33</v>
      </c>
      <c r="CV44" s="57"/>
      <c r="CW44" s="57">
        <v>33</v>
      </c>
      <c r="CX44" s="57"/>
      <c r="CY44" s="78"/>
      <c r="CZ44" s="78"/>
      <c r="DA44" s="78"/>
      <c r="DB44" s="78"/>
      <c r="DC44" s="79"/>
      <c r="DD44" s="65">
        <v>33</v>
      </c>
      <c r="DE44" s="57">
        <v>33</v>
      </c>
      <c r="DF44" s="57"/>
      <c r="DG44" s="57"/>
      <c r="DH44" s="57"/>
      <c r="DI44" s="78"/>
      <c r="DJ44" s="78"/>
      <c r="DK44" s="78"/>
      <c r="DL44" s="78"/>
      <c r="DM44" s="79"/>
      <c r="DN44" s="65"/>
      <c r="DO44" s="57"/>
      <c r="DP44" s="57">
        <v>33</v>
      </c>
      <c r="DQ44" s="57">
        <v>33</v>
      </c>
      <c r="DR44" s="57"/>
      <c r="DS44" s="78"/>
      <c r="DT44" s="78"/>
      <c r="DU44" s="78"/>
      <c r="DV44" s="78"/>
      <c r="DW44" s="79"/>
      <c r="DX44" s="81">
        <v>33</v>
      </c>
      <c r="DY44" s="57">
        <v>33</v>
      </c>
      <c r="DZ44" s="57">
        <v>33</v>
      </c>
      <c r="EA44" s="57">
        <v>33</v>
      </c>
      <c r="EB44" s="57">
        <v>33</v>
      </c>
      <c r="EC44" s="78">
        <v>33</v>
      </c>
      <c r="ED44" s="78"/>
      <c r="EE44" s="78"/>
      <c r="EF44" s="78"/>
      <c r="EG44" s="82"/>
      <c r="EH44" s="83"/>
      <c r="EI44" s="78"/>
      <c r="EJ44" s="78"/>
      <c r="EK44" s="78"/>
      <c r="EL44" s="78"/>
      <c r="EM44" s="78"/>
      <c r="EN44" s="78"/>
      <c r="EO44" s="78"/>
      <c r="EP44" s="78"/>
      <c r="EQ44" s="84"/>
      <c r="ER44" s="71">
        <f t="shared" si="1"/>
        <v>4</v>
      </c>
      <c r="ES44" s="72">
        <f t="shared" si="2"/>
        <v>6</v>
      </c>
      <c r="ET44" s="72">
        <f t="shared" si="3"/>
        <v>6</v>
      </c>
      <c r="EU44" s="72">
        <f t="shared" si="4"/>
        <v>2</v>
      </c>
      <c r="EV44" s="72">
        <f t="shared" si="5"/>
        <v>6</v>
      </c>
      <c r="EW44" s="72">
        <f t="shared" si="6"/>
        <v>4</v>
      </c>
      <c r="EX44" s="72">
        <f t="shared" si="7"/>
        <v>2</v>
      </c>
      <c r="EY44" s="72">
        <f t="shared" si="8"/>
        <v>4</v>
      </c>
      <c r="EZ44" s="72">
        <f t="shared" si="9"/>
        <v>6</v>
      </c>
      <c r="FA44" s="72">
        <f t="shared" si="10"/>
        <v>3</v>
      </c>
      <c r="FB44" s="72">
        <f t="shared" si="11"/>
        <v>2</v>
      </c>
      <c r="FC44" s="72">
        <f t="shared" si="12"/>
        <v>2</v>
      </c>
      <c r="FD44" s="72">
        <f t="shared" si="13"/>
        <v>6</v>
      </c>
      <c r="FE44" s="72">
        <f t="shared" si="14"/>
        <v>0</v>
      </c>
      <c r="FF44" s="73">
        <f t="shared" si="15"/>
        <v>53</v>
      </c>
      <c r="FG44" s="73">
        <f t="shared" si="16"/>
        <v>1</v>
      </c>
      <c r="FH44" s="74">
        <f t="shared" si="17"/>
        <v>5300</v>
      </c>
      <c r="FI44" s="75" t="str">
        <f t="shared" si="18"/>
        <v>02-11_L3,02-11_L4,</v>
      </c>
      <c r="FJ44" s="75" t="str">
        <f t="shared" si="19"/>
        <v/>
      </c>
      <c r="FK44" s="75" t="str">
        <f t="shared" si="20"/>
        <v/>
      </c>
      <c r="FL44" s="75" t="str">
        <f t="shared" si="21"/>
        <v/>
      </c>
      <c r="FM44" s="75" t="str">
        <f t="shared" si="22"/>
        <v/>
      </c>
      <c r="FN44" s="75" t="str">
        <f t="shared" si="23"/>
        <v>14-12_L3,14-12_L4,</v>
      </c>
      <c r="FO44" s="75" t="str">
        <f t="shared" si="24"/>
        <v/>
      </c>
      <c r="FP44" s="75" t="str">
        <f t="shared" si="25"/>
        <v/>
      </c>
      <c r="FQ44" s="75" t="str">
        <f t="shared" si="26"/>
        <v/>
      </c>
      <c r="FR44" s="75" t="str">
        <f t="shared" si="27"/>
        <v>28-01_L1,</v>
      </c>
      <c r="FS44" s="75" t="str">
        <f t="shared" si="28"/>
        <v/>
      </c>
      <c r="FT44" s="75" t="str">
        <f t="shared" si="29"/>
        <v>15-02_L3,15-02_L4,</v>
      </c>
      <c r="FU44" s="75" t="str">
        <f t="shared" si="30"/>
        <v/>
      </c>
    </row>
    <row r="45" spans="1:177" ht="15.75" customHeight="1" x14ac:dyDescent="0.25">
      <c r="A45" s="56">
        <v>34</v>
      </c>
      <c r="B45" s="57" t="s">
        <v>46</v>
      </c>
      <c r="C45" s="57" t="s">
        <v>47</v>
      </c>
      <c r="D45" s="58">
        <v>21002171210047</v>
      </c>
      <c r="E45" s="59" t="s">
        <v>81</v>
      </c>
      <c r="F45" s="60">
        <f>B1_PS!F45</f>
        <v>44866</v>
      </c>
      <c r="G45" s="327"/>
      <c r="H45" s="61">
        <v>34</v>
      </c>
      <c r="I45" s="57">
        <v>34</v>
      </c>
      <c r="J45" s="57">
        <v>34</v>
      </c>
      <c r="K45" s="56">
        <v>34</v>
      </c>
      <c r="L45" s="57">
        <v>34</v>
      </c>
      <c r="M45" s="78">
        <v>34</v>
      </c>
      <c r="N45" s="78"/>
      <c r="O45" s="78"/>
      <c r="P45" s="78"/>
      <c r="Q45" s="79"/>
      <c r="R45" s="61">
        <v>34</v>
      </c>
      <c r="S45" s="57">
        <v>34</v>
      </c>
      <c r="T45" s="62">
        <v>34</v>
      </c>
      <c r="U45" s="62">
        <v>34</v>
      </c>
      <c r="V45" s="62">
        <v>34</v>
      </c>
      <c r="W45" s="63">
        <v>34</v>
      </c>
      <c r="X45" s="78"/>
      <c r="Y45" s="78"/>
      <c r="Z45" s="78"/>
      <c r="AA45" s="79"/>
      <c r="AB45" s="65">
        <v>34</v>
      </c>
      <c r="AC45" s="57">
        <v>34</v>
      </c>
      <c r="AD45" s="57">
        <v>34</v>
      </c>
      <c r="AE45" s="57">
        <v>34</v>
      </c>
      <c r="AF45" s="57">
        <v>34</v>
      </c>
      <c r="AG45" s="78">
        <v>34</v>
      </c>
      <c r="AH45" s="78"/>
      <c r="AI45" s="78"/>
      <c r="AJ45" s="78"/>
      <c r="AK45" s="79"/>
      <c r="AL45" s="65">
        <v>34</v>
      </c>
      <c r="AM45" s="57">
        <v>34</v>
      </c>
      <c r="AN45" s="57"/>
      <c r="AO45" s="57"/>
      <c r="AP45" s="57"/>
      <c r="AQ45" s="78"/>
      <c r="AR45" s="78"/>
      <c r="AS45" s="78"/>
      <c r="AT45" s="78"/>
      <c r="AU45" s="79"/>
      <c r="AV45" s="65">
        <v>34</v>
      </c>
      <c r="AW45" s="57">
        <v>34</v>
      </c>
      <c r="AX45" s="57">
        <v>34</v>
      </c>
      <c r="AY45" s="57">
        <v>34</v>
      </c>
      <c r="AZ45" s="57">
        <v>34</v>
      </c>
      <c r="BA45" s="78">
        <v>34</v>
      </c>
      <c r="BB45" s="78"/>
      <c r="BC45" s="78"/>
      <c r="BD45" s="78"/>
      <c r="BE45" s="79"/>
      <c r="BF45" s="65">
        <v>34</v>
      </c>
      <c r="BG45" s="57">
        <v>34</v>
      </c>
      <c r="BH45" s="56">
        <v>34</v>
      </c>
      <c r="BI45" s="56">
        <v>34</v>
      </c>
      <c r="BJ45" s="57">
        <v>34</v>
      </c>
      <c r="BK45" s="78">
        <v>34</v>
      </c>
      <c r="BL45" s="78"/>
      <c r="BM45" s="78"/>
      <c r="BN45" s="78"/>
      <c r="BO45" s="79"/>
      <c r="BP45" s="65">
        <v>34</v>
      </c>
      <c r="BQ45" s="57">
        <v>34</v>
      </c>
      <c r="BR45" s="57"/>
      <c r="BS45" s="57"/>
      <c r="BT45" s="57"/>
      <c r="BU45" s="78"/>
      <c r="BV45" s="78"/>
      <c r="BW45" s="78"/>
      <c r="BX45" s="78"/>
      <c r="BY45" s="79"/>
      <c r="BZ45" s="65"/>
      <c r="CA45" s="57"/>
      <c r="CB45" s="57">
        <v>34</v>
      </c>
      <c r="CC45" s="57">
        <v>34</v>
      </c>
      <c r="CD45" s="57"/>
      <c r="CE45" s="78"/>
      <c r="CF45" s="78"/>
      <c r="CG45" s="78"/>
      <c r="CH45" s="78"/>
      <c r="CI45" s="79"/>
      <c r="CJ45" s="65">
        <v>34</v>
      </c>
      <c r="CK45" s="57">
        <v>34</v>
      </c>
      <c r="CL45" s="57">
        <v>34</v>
      </c>
      <c r="CM45" s="57">
        <v>34</v>
      </c>
      <c r="CN45" s="57">
        <v>34</v>
      </c>
      <c r="CO45" s="78">
        <v>34</v>
      </c>
      <c r="CP45" s="78"/>
      <c r="CQ45" s="78"/>
      <c r="CR45" s="78"/>
      <c r="CS45" s="79"/>
      <c r="CT45" s="65">
        <v>34</v>
      </c>
      <c r="CU45" s="57">
        <v>34</v>
      </c>
      <c r="CV45" s="57">
        <v>34</v>
      </c>
      <c r="CW45" s="57">
        <v>34</v>
      </c>
      <c r="CX45" s="57"/>
      <c r="CY45" s="78"/>
      <c r="CZ45" s="78"/>
      <c r="DA45" s="78"/>
      <c r="DB45" s="78"/>
      <c r="DC45" s="79"/>
      <c r="DD45" s="65">
        <v>34</v>
      </c>
      <c r="DE45" s="57">
        <v>34</v>
      </c>
      <c r="DF45" s="57"/>
      <c r="DG45" s="57"/>
      <c r="DH45" s="57"/>
      <c r="DI45" s="78"/>
      <c r="DJ45" s="78"/>
      <c r="DK45" s="78"/>
      <c r="DL45" s="78"/>
      <c r="DM45" s="79"/>
      <c r="DN45" s="65">
        <v>34</v>
      </c>
      <c r="DO45" s="57">
        <v>34</v>
      </c>
      <c r="DP45" s="57">
        <v>34</v>
      </c>
      <c r="DQ45" s="57">
        <v>34</v>
      </c>
      <c r="DR45" s="57"/>
      <c r="DS45" s="78"/>
      <c r="DT45" s="78"/>
      <c r="DU45" s="78"/>
      <c r="DV45" s="78"/>
      <c r="DW45" s="79"/>
      <c r="DX45" s="81">
        <v>34</v>
      </c>
      <c r="DY45" s="57">
        <v>34</v>
      </c>
      <c r="DZ45" s="57"/>
      <c r="EA45" s="57"/>
      <c r="EB45" s="57">
        <v>34</v>
      </c>
      <c r="EC45" s="78">
        <v>34</v>
      </c>
      <c r="ED45" s="78"/>
      <c r="EE45" s="78"/>
      <c r="EF45" s="78"/>
      <c r="EG45" s="82"/>
      <c r="EH45" s="83">
        <v>34</v>
      </c>
      <c r="EI45" s="78">
        <v>34</v>
      </c>
      <c r="EJ45" s="78"/>
      <c r="EK45" s="78"/>
      <c r="EL45" s="78"/>
      <c r="EM45" s="78"/>
      <c r="EN45" s="78"/>
      <c r="EO45" s="78"/>
      <c r="EP45" s="78"/>
      <c r="EQ45" s="84"/>
      <c r="ER45" s="71">
        <f t="shared" si="1"/>
        <v>6</v>
      </c>
      <c r="ES45" s="72">
        <f t="shared" si="2"/>
        <v>6</v>
      </c>
      <c r="ET45" s="72">
        <f t="shared" si="3"/>
        <v>6</v>
      </c>
      <c r="EU45" s="72">
        <f t="shared" si="4"/>
        <v>2</v>
      </c>
      <c r="EV45" s="72">
        <f t="shared" si="5"/>
        <v>6</v>
      </c>
      <c r="EW45" s="72">
        <f t="shared" si="6"/>
        <v>6</v>
      </c>
      <c r="EX45" s="72">
        <f t="shared" si="7"/>
        <v>2</v>
      </c>
      <c r="EY45" s="72">
        <f t="shared" si="8"/>
        <v>2</v>
      </c>
      <c r="EZ45" s="72">
        <f t="shared" si="9"/>
        <v>6</v>
      </c>
      <c r="FA45" s="72">
        <f t="shared" si="10"/>
        <v>4</v>
      </c>
      <c r="FB45" s="72">
        <f t="shared" si="11"/>
        <v>2</v>
      </c>
      <c r="FC45" s="72">
        <f t="shared" si="12"/>
        <v>4</v>
      </c>
      <c r="FD45" s="72">
        <f t="shared" si="13"/>
        <v>4</v>
      </c>
      <c r="FE45" s="72">
        <f t="shared" si="14"/>
        <v>2</v>
      </c>
      <c r="FF45" s="73">
        <f t="shared" si="15"/>
        <v>58</v>
      </c>
      <c r="FG45" s="73">
        <f t="shared" si="16"/>
        <v>1</v>
      </c>
      <c r="FH45" s="74">
        <f t="shared" si="17"/>
        <v>5800</v>
      </c>
      <c r="FI45" s="75" t="str">
        <f t="shared" si="18"/>
        <v/>
      </c>
      <c r="FJ45" s="75" t="str">
        <f t="shared" si="19"/>
        <v/>
      </c>
      <c r="FK45" s="75" t="str">
        <f t="shared" si="20"/>
        <v/>
      </c>
      <c r="FL45" s="75" t="str">
        <f t="shared" si="21"/>
        <v/>
      </c>
      <c r="FM45" s="75" t="str">
        <f t="shared" si="22"/>
        <v/>
      </c>
      <c r="FN45" s="75" t="str">
        <f t="shared" si="23"/>
        <v/>
      </c>
      <c r="FO45" s="75" t="str">
        <f t="shared" si="24"/>
        <v/>
      </c>
      <c r="FP45" s="75" t="str">
        <f t="shared" si="25"/>
        <v>11-01_L3,11-01_L4,</v>
      </c>
      <c r="FQ45" s="75" t="str">
        <f t="shared" si="26"/>
        <v/>
      </c>
      <c r="FR45" s="75" t="str">
        <f t="shared" si="27"/>
        <v/>
      </c>
      <c r="FS45" s="75" t="str">
        <f t="shared" si="28"/>
        <v/>
      </c>
      <c r="FT45" s="75" t="str">
        <f t="shared" si="29"/>
        <v/>
      </c>
      <c r="FU45" s="75" t="str">
        <f t="shared" si="30"/>
        <v/>
      </c>
    </row>
    <row r="46" spans="1:177" ht="15.75" customHeight="1" x14ac:dyDescent="0.25">
      <c r="A46" s="56">
        <v>35</v>
      </c>
      <c r="B46" s="57" t="s">
        <v>46</v>
      </c>
      <c r="C46" s="57" t="s">
        <v>47</v>
      </c>
      <c r="D46" s="58">
        <v>21002171210130</v>
      </c>
      <c r="E46" s="59" t="s">
        <v>82</v>
      </c>
      <c r="F46" s="85">
        <f>B1_PS!F46</f>
        <v>44866</v>
      </c>
      <c r="G46" s="328"/>
      <c r="H46" s="61">
        <v>35</v>
      </c>
      <c r="I46" s="57">
        <v>35</v>
      </c>
      <c r="J46" s="87">
        <v>35</v>
      </c>
      <c r="K46" s="56">
        <v>35</v>
      </c>
      <c r="L46" s="87">
        <v>35</v>
      </c>
      <c r="M46" s="88">
        <v>35</v>
      </c>
      <c r="N46" s="88"/>
      <c r="O46" s="88"/>
      <c r="P46" s="88"/>
      <c r="Q46" s="89"/>
      <c r="R46" s="61">
        <v>35</v>
      </c>
      <c r="S46" s="57">
        <v>35</v>
      </c>
      <c r="T46" s="62">
        <v>35</v>
      </c>
      <c r="U46" s="62">
        <v>35</v>
      </c>
      <c r="V46" s="62">
        <v>35</v>
      </c>
      <c r="W46" s="63">
        <v>35</v>
      </c>
      <c r="X46" s="88"/>
      <c r="Y46" s="88"/>
      <c r="Z46" s="88"/>
      <c r="AA46" s="89"/>
      <c r="AB46" s="86">
        <v>35</v>
      </c>
      <c r="AC46" s="87">
        <v>35</v>
      </c>
      <c r="AD46" s="87">
        <v>35</v>
      </c>
      <c r="AE46" s="87">
        <v>35</v>
      </c>
      <c r="AF46" s="87">
        <v>35</v>
      </c>
      <c r="AG46" s="88">
        <v>35</v>
      </c>
      <c r="AH46" s="88"/>
      <c r="AI46" s="88"/>
      <c r="AJ46" s="88"/>
      <c r="AK46" s="89"/>
      <c r="AL46" s="86">
        <v>35</v>
      </c>
      <c r="AM46" s="87">
        <v>35</v>
      </c>
      <c r="AN46" s="87"/>
      <c r="AO46" s="87"/>
      <c r="AP46" s="87"/>
      <c r="AQ46" s="88"/>
      <c r="AR46" s="88"/>
      <c r="AS46" s="88"/>
      <c r="AT46" s="88"/>
      <c r="AU46" s="89"/>
      <c r="AV46" s="86">
        <v>35</v>
      </c>
      <c r="AW46" s="87">
        <v>35</v>
      </c>
      <c r="AX46" s="87">
        <v>35</v>
      </c>
      <c r="AY46" s="87">
        <v>35</v>
      </c>
      <c r="AZ46" s="87">
        <v>35</v>
      </c>
      <c r="BA46" s="88">
        <v>35</v>
      </c>
      <c r="BB46" s="88"/>
      <c r="BC46" s="88"/>
      <c r="BD46" s="88"/>
      <c r="BE46" s="89"/>
      <c r="BF46" s="86"/>
      <c r="BG46" s="87"/>
      <c r="BH46" s="56"/>
      <c r="BI46" s="56"/>
      <c r="BJ46" s="87"/>
      <c r="BK46" s="88"/>
      <c r="BL46" s="88"/>
      <c r="BM46" s="88"/>
      <c r="BN46" s="88"/>
      <c r="BO46" s="89"/>
      <c r="BP46" s="86"/>
      <c r="BQ46" s="87"/>
      <c r="BR46" s="87"/>
      <c r="BS46" s="87"/>
      <c r="BT46" s="87"/>
      <c r="BU46" s="88"/>
      <c r="BV46" s="88"/>
      <c r="BW46" s="88"/>
      <c r="BX46" s="88"/>
      <c r="BY46" s="89"/>
      <c r="BZ46" s="86">
        <v>35</v>
      </c>
      <c r="CA46" s="87">
        <v>35</v>
      </c>
      <c r="CB46" s="87">
        <v>35</v>
      </c>
      <c r="CC46" s="87">
        <v>35</v>
      </c>
      <c r="CD46" s="87"/>
      <c r="CE46" s="88"/>
      <c r="CF46" s="88"/>
      <c r="CG46" s="88"/>
      <c r="CH46" s="88"/>
      <c r="CI46" s="89"/>
      <c r="CJ46" s="86">
        <v>35</v>
      </c>
      <c r="CK46" s="87">
        <v>35</v>
      </c>
      <c r="CL46" s="87">
        <v>35</v>
      </c>
      <c r="CM46" s="87">
        <v>35</v>
      </c>
      <c r="CN46" s="87">
        <v>35</v>
      </c>
      <c r="CO46" s="88">
        <v>35</v>
      </c>
      <c r="CP46" s="88"/>
      <c r="CQ46" s="88"/>
      <c r="CR46" s="88"/>
      <c r="CS46" s="89"/>
      <c r="CT46" s="86">
        <v>35</v>
      </c>
      <c r="CU46" s="87">
        <v>35</v>
      </c>
      <c r="CV46" s="87">
        <v>35</v>
      </c>
      <c r="CW46" s="87">
        <v>35</v>
      </c>
      <c r="CX46" s="87"/>
      <c r="CY46" s="88"/>
      <c r="CZ46" s="88"/>
      <c r="DA46" s="88"/>
      <c r="DB46" s="88"/>
      <c r="DC46" s="89"/>
      <c r="DD46" s="86">
        <v>35</v>
      </c>
      <c r="DE46" s="87">
        <v>35</v>
      </c>
      <c r="DF46" s="87"/>
      <c r="DG46" s="87"/>
      <c r="DH46" s="87"/>
      <c r="DI46" s="88"/>
      <c r="DJ46" s="88"/>
      <c r="DK46" s="88"/>
      <c r="DL46" s="88"/>
      <c r="DM46" s="89"/>
      <c r="DN46" s="86">
        <v>35</v>
      </c>
      <c r="DO46" s="87">
        <v>35</v>
      </c>
      <c r="DP46" s="87">
        <v>35</v>
      </c>
      <c r="DQ46" s="87">
        <v>35</v>
      </c>
      <c r="DR46" s="87"/>
      <c r="DS46" s="88"/>
      <c r="DT46" s="88"/>
      <c r="DU46" s="88"/>
      <c r="DV46" s="88"/>
      <c r="DW46" s="89"/>
      <c r="DX46" s="81">
        <v>35</v>
      </c>
      <c r="DY46" s="57">
        <v>35</v>
      </c>
      <c r="DZ46" s="57">
        <v>35</v>
      </c>
      <c r="EA46" s="57">
        <v>35</v>
      </c>
      <c r="EB46" s="57">
        <v>35</v>
      </c>
      <c r="EC46" s="78">
        <v>35</v>
      </c>
      <c r="ED46" s="78"/>
      <c r="EE46" s="78"/>
      <c r="EF46" s="78"/>
      <c r="EG46" s="82"/>
      <c r="EH46" s="90"/>
      <c r="EI46" s="91"/>
      <c r="EJ46" s="91"/>
      <c r="EK46" s="91"/>
      <c r="EL46" s="91"/>
      <c r="EM46" s="91"/>
      <c r="EN46" s="91"/>
      <c r="EO46" s="91"/>
      <c r="EP46" s="91"/>
      <c r="EQ46" s="92"/>
      <c r="ER46" s="71">
        <f t="shared" si="1"/>
        <v>6</v>
      </c>
      <c r="ES46" s="72">
        <f t="shared" si="2"/>
        <v>6</v>
      </c>
      <c r="ET46" s="72">
        <f t="shared" si="3"/>
        <v>6</v>
      </c>
      <c r="EU46" s="72">
        <f t="shared" si="4"/>
        <v>2</v>
      </c>
      <c r="EV46" s="72">
        <f t="shared" si="5"/>
        <v>6</v>
      </c>
      <c r="EW46" s="72">
        <f t="shared" si="6"/>
        <v>0</v>
      </c>
      <c r="EX46" s="72">
        <f t="shared" si="7"/>
        <v>0</v>
      </c>
      <c r="EY46" s="72">
        <f t="shared" si="8"/>
        <v>4</v>
      </c>
      <c r="EZ46" s="72">
        <f t="shared" si="9"/>
        <v>6</v>
      </c>
      <c r="FA46" s="72">
        <f t="shared" si="10"/>
        <v>4</v>
      </c>
      <c r="FB46" s="72">
        <f t="shared" si="11"/>
        <v>2</v>
      </c>
      <c r="FC46" s="72">
        <f t="shared" si="12"/>
        <v>4</v>
      </c>
      <c r="FD46" s="72">
        <f t="shared" si="13"/>
        <v>6</v>
      </c>
      <c r="FE46" s="72">
        <f t="shared" si="14"/>
        <v>0</v>
      </c>
      <c r="FF46" s="73">
        <f t="shared" si="15"/>
        <v>52</v>
      </c>
      <c r="FG46" s="73">
        <f t="shared" si="16"/>
        <v>1</v>
      </c>
      <c r="FH46" s="74">
        <f t="shared" si="17"/>
        <v>5200</v>
      </c>
      <c r="FI46" s="75" t="str">
        <f t="shared" si="18"/>
        <v/>
      </c>
      <c r="FJ46" s="75" t="str">
        <f t="shared" si="19"/>
        <v/>
      </c>
      <c r="FK46" s="75" t="str">
        <f t="shared" si="20"/>
        <v/>
      </c>
      <c r="FL46" s="75" t="str">
        <f t="shared" si="21"/>
        <v/>
      </c>
      <c r="FM46" s="75" t="str">
        <f t="shared" si="22"/>
        <v/>
      </c>
      <c r="FN46" s="75" t="str">
        <f t="shared" si="23"/>
        <v>14-12_L3,14-12_L4,15-12_L1,15-12_L2,17-12_L1,17-12_L2,</v>
      </c>
      <c r="FO46" s="75" t="str">
        <f t="shared" si="24"/>
        <v>21-12_L3,21-12_L4,</v>
      </c>
      <c r="FP46" s="75" t="str">
        <f t="shared" si="25"/>
        <v/>
      </c>
      <c r="FQ46" s="75" t="str">
        <f t="shared" si="26"/>
        <v/>
      </c>
      <c r="FR46" s="75" t="str">
        <f t="shared" si="27"/>
        <v/>
      </c>
      <c r="FS46" s="75" t="str">
        <f t="shared" si="28"/>
        <v/>
      </c>
      <c r="FT46" s="75" t="str">
        <f t="shared" si="29"/>
        <v/>
      </c>
      <c r="FU46" s="75" t="str">
        <f t="shared" si="30"/>
        <v/>
      </c>
    </row>
    <row r="47" spans="1:177" ht="15.75" customHeight="1" x14ac:dyDescent="0.25">
      <c r="A47" s="93"/>
      <c r="D47" s="94"/>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FI47" s="95"/>
      <c r="FJ47" s="95"/>
      <c r="FK47" s="95"/>
      <c r="FL47" s="95"/>
      <c r="FM47" s="95"/>
      <c r="FN47" s="95"/>
      <c r="FO47" s="95"/>
      <c r="FP47" s="95"/>
      <c r="FQ47" s="95"/>
      <c r="FR47" s="95"/>
      <c r="FS47" s="95"/>
      <c r="FT47" s="95"/>
      <c r="FU47" s="95"/>
    </row>
    <row r="48" spans="1:177" ht="35.25" customHeight="1" x14ac:dyDescent="0.25">
      <c r="D48" s="94"/>
      <c r="F48" s="96"/>
      <c r="G48" s="97" t="s">
        <v>83</v>
      </c>
      <c r="H48" s="98">
        <f t="shared" ref="H48:EQ48" si="31">COUNTA(H12:H46)</f>
        <v>33</v>
      </c>
      <c r="I48" s="98">
        <f t="shared" si="31"/>
        <v>33</v>
      </c>
      <c r="J48" s="98">
        <f t="shared" si="31"/>
        <v>34</v>
      </c>
      <c r="K48" s="98">
        <f t="shared" si="31"/>
        <v>34</v>
      </c>
      <c r="L48" s="98">
        <f t="shared" si="31"/>
        <v>34</v>
      </c>
      <c r="M48" s="98">
        <f t="shared" si="31"/>
        <v>34</v>
      </c>
      <c r="N48" s="98">
        <f t="shared" si="31"/>
        <v>0</v>
      </c>
      <c r="O48" s="98">
        <f t="shared" si="31"/>
        <v>0</v>
      </c>
      <c r="P48" s="98">
        <f t="shared" si="31"/>
        <v>0</v>
      </c>
      <c r="Q48" s="98">
        <f t="shared" si="31"/>
        <v>0</v>
      </c>
      <c r="R48" s="98">
        <f t="shared" si="31"/>
        <v>34</v>
      </c>
      <c r="S48" s="98">
        <f t="shared" si="31"/>
        <v>33</v>
      </c>
      <c r="T48" s="98">
        <f t="shared" si="31"/>
        <v>32</v>
      </c>
      <c r="U48" s="98">
        <f t="shared" si="31"/>
        <v>32</v>
      </c>
      <c r="V48" s="98">
        <f t="shared" si="31"/>
        <v>33</v>
      </c>
      <c r="W48" s="98">
        <f t="shared" si="31"/>
        <v>33</v>
      </c>
      <c r="X48" s="98">
        <f t="shared" si="31"/>
        <v>0</v>
      </c>
      <c r="Y48" s="98">
        <f t="shared" si="31"/>
        <v>0</v>
      </c>
      <c r="Z48" s="98">
        <f t="shared" si="31"/>
        <v>0</v>
      </c>
      <c r="AA48" s="98">
        <f t="shared" si="31"/>
        <v>0</v>
      </c>
      <c r="AB48" s="98">
        <f t="shared" si="31"/>
        <v>32</v>
      </c>
      <c r="AC48" s="98">
        <f t="shared" si="31"/>
        <v>32</v>
      </c>
      <c r="AD48" s="98">
        <f t="shared" si="31"/>
        <v>33</v>
      </c>
      <c r="AE48" s="98">
        <f t="shared" si="31"/>
        <v>33</v>
      </c>
      <c r="AF48" s="98">
        <f t="shared" si="31"/>
        <v>28</v>
      </c>
      <c r="AG48" s="98">
        <f t="shared" si="31"/>
        <v>28</v>
      </c>
      <c r="AH48" s="98">
        <f t="shared" si="31"/>
        <v>0</v>
      </c>
      <c r="AI48" s="98">
        <f t="shared" si="31"/>
        <v>0</v>
      </c>
      <c r="AJ48" s="98">
        <f t="shared" si="31"/>
        <v>0</v>
      </c>
      <c r="AK48" s="98">
        <f t="shared" si="31"/>
        <v>0</v>
      </c>
      <c r="AL48" s="98">
        <f t="shared" si="31"/>
        <v>28</v>
      </c>
      <c r="AM48" s="98">
        <f t="shared" si="31"/>
        <v>28</v>
      </c>
      <c r="AN48" s="98">
        <f t="shared" si="31"/>
        <v>0</v>
      </c>
      <c r="AO48" s="98">
        <f t="shared" si="31"/>
        <v>0</v>
      </c>
      <c r="AP48" s="98">
        <f t="shared" si="31"/>
        <v>0</v>
      </c>
      <c r="AQ48" s="98">
        <f t="shared" si="31"/>
        <v>0</v>
      </c>
      <c r="AR48" s="98">
        <f t="shared" si="31"/>
        <v>0</v>
      </c>
      <c r="AS48" s="98">
        <f t="shared" si="31"/>
        <v>0</v>
      </c>
      <c r="AT48" s="98">
        <f t="shared" si="31"/>
        <v>0</v>
      </c>
      <c r="AU48" s="98">
        <f t="shared" si="31"/>
        <v>0</v>
      </c>
      <c r="AV48" s="98">
        <f t="shared" si="31"/>
        <v>33</v>
      </c>
      <c r="AW48" s="98">
        <f t="shared" si="31"/>
        <v>33</v>
      </c>
      <c r="AX48" s="98">
        <f t="shared" si="31"/>
        <v>31</v>
      </c>
      <c r="AY48" s="98">
        <f t="shared" si="31"/>
        <v>32</v>
      </c>
      <c r="AZ48" s="98">
        <f t="shared" si="31"/>
        <v>32</v>
      </c>
      <c r="BA48" s="98">
        <f t="shared" si="31"/>
        <v>32</v>
      </c>
      <c r="BB48" s="98">
        <f t="shared" si="31"/>
        <v>0</v>
      </c>
      <c r="BC48" s="98">
        <f t="shared" si="31"/>
        <v>0</v>
      </c>
      <c r="BD48" s="98">
        <f t="shared" si="31"/>
        <v>0</v>
      </c>
      <c r="BE48" s="98">
        <f t="shared" si="31"/>
        <v>0</v>
      </c>
      <c r="BF48" s="98">
        <f t="shared" si="31"/>
        <v>32</v>
      </c>
      <c r="BG48" s="98">
        <f t="shared" si="31"/>
        <v>32</v>
      </c>
      <c r="BH48" s="98">
        <f t="shared" si="31"/>
        <v>32</v>
      </c>
      <c r="BI48" s="98">
        <f t="shared" si="31"/>
        <v>32</v>
      </c>
      <c r="BJ48" s="98">
        <f t="shared" si="31"/>
        <v>25</v>
      </c>
      <c r="BK48" s="98">
        <f t="shared" si="31"/>
        <v>26</v>
      </c>
      <c r="BL48" s="98">
        <f t="shared" si="31"/>
        <v>0</v>
      </c>
      <c r="BM48" s="98">
        <f t="shared" si="31"/>
        <v>0</v>
      </c>
      <c r="BN48" s="98">
        <f t="shared" si="31"/>
        <v>0</v>
      </c>
      <c r="BO48" s="98">
        <f t="shared" si="31"/>
        <v>0</v>
      </c>
      <c r="BP48" s="98">
        <f t="shared" si="31"/>
        <v>31</v>
      </c>
      <c r="BQ48" s="98">
        <f t="shared" si="31"/>
        <v>31</v>
      </c>
      <c r="BR48" s="98">
        <f t="shared" si="31"/>
        <v>0</v>
      </c>
      <c r="BS48" s="98">
        <f t="shared" si="31"/>
        <v>0</v>
      </c>
      <c r="BT48" s="98">
        <f t="shared" si="31"/>
        <v>0</v>
      </c>
      <c r="BU48" s="98">
        <f t="shared" si="31"/>
        <v>0</v>
      </c>
      <c r="BV48" s="98">
        <f t="shared" si="31"/>
        <v>0</v>
      </c>
      <c r="BW48" s="98">
        <f t="shared" si="31"/>
        <v>0</v>
      </c>
      <c r="BX48" s="98">
        <f t="shared" si="31"/>
        <v>0</v>
      </c>
      <c r="BY48" s="98">
        <f t="shared" si="31"/>
        <v>0</v>
      </c>
      <c r="BZ48" s="98">
        <f t="shared" si="31"/>
        <v>32</v>
      </c>
      <c r="CA48" s="98">
        <f t="shared" si="31"/>
        <v>32</v>
      </c>
      <c r="CB48" s="98">
        <f t="shared" si="31"/>
        <v>33</v>
      </c>
      <c r="CC48" s="98">
        <f t="shared" si="31"/>
        <v>33</v>
      </c>
      <c r="CD48" s="98">
        <f t="shared" si="31"/>
        <v>0</v>
      </c>
      <c r="CE48" s="98">
        <f t="shared" si="31"/>
        <v>0</v>
      </c>
      <c r="CF48" s="98">
        <f t="shared" si="31"/>
        <v>0</v>
      </c>
      <c r="CG48" s="98">
        <f t="shared" si="31"/>
        <v>0</v>
      </c>
      <c r="CH48" s="98">
        <f t="shared" si="31"/>
        <v>0</v>
      </c>
      <c r="CI48" s="98">
        <f t="shared" si="31"/>
        <v>0</v>
      </c>
      <c r="CJ48" s="98">
        <f t="shared" si="31"/>
        <v>28</v>
      </c>
      <c r="CK48" s="98">
        <f t="shared" si="31"/>
        <v>34</v>
      </c>
      <c r="CL48" s="98">
        <f t="shared" si="31"/>
        <v>33</v>
      </c>
      <c r="CM48" s="98">
        <f t="shared" si="31"/>
        <v>33</v>
      </c>
      <c r="CN48" s="98">
        <f t="shared" si="31"/>
        <v>33</v>
      </c>
      <c r="CO48" s="98">
        <f t="shared" si="31"/>
        <v>33</v>
      </c>
      <c r="CP48" s="98">
        <f t="shared" si="31"/>
        <v>0</v>
      </c>
      <c r="CQ48" s="98">
        <f t="shared" si="31"/>
        <v>0</v>
      </c>
      <c r="CR48" s="98">
        <f t="shared" si="31"/>
        <v>0</v>
      </c>
      <c r="CS48" s="98">
        <f t="shared" si="31"/>
        <v>0</v>
      </c>
      <c r="CT48" s="98">
        <f t="shared" si="31"/>
        <v>28</v>
      </c>
      <c r="CU48" s="98">
        <f t="shared" si="31"/>
        <v>28</v>
      </c>
      <c r="CV48" s="98">
        <f t="shared" si="31"/>
        <v>24</v>
      </c>
      <c r="CW48" s="98">
        <f t="shared" si="31"/>
        <v>27</v>
      </c>
      <c r="CX48" s="98">
        <f t="shared" si="31"/>
        <v>0</v>
      </c>
      <c r="CY48" s="98">
        <f t="shared" si="31"/>
        <v>0</v>
      </c>
      <c r="CZ48" s="98">
        <f t="shared" si="31"/>
        <v>0</v>
      </c>
      <c r="DA48" s="98">
        <f t="shared" si="31"/>
        <v>0</v>
      </c>
      <c r="DB48" s="98">
        <f t="shared" si="31"/>
        <v>0</v>
      </c>
      <c r="DC48" s="98">
        <f t="shared" si="31"/>
        <v>0</v>
      </c>
      <c r="DD48" s="98">
        <f t="shared" si="31"/>
        <v>31</v>
      </c>
      <c r="DE48" s="98">
        <f t="shared" si="31"/>
        <v>31</v>
      </c>
      <c r="DF48" s="98">
        <f t="shared" si="31"/>
        <v>0</v>
      </c>
      <c r="DG48" s="98">
        <f t="shared" si="31"/>
        <v>0</v>
      </c>
      <c r="DH48" s="98">
        <f t="shared" si="31"/>
        <v>0</v>
      </c>
      <c r="DI48" s="98">
        <f t="shared" si="31"/>
        <v>0</v>
      </c>
      <c r="DJ48" s="98">
        <f t="shared" si="31"/>
        <v>0</v>
      </c>
      <c r="DK48" s="98">
        <f t="shared" si="31"/>
        <v>0</v>
      </c>
      <c r="DL48" s="98">
        <f t="shared" si="31"/>
        <v>0</v>
      </c>
      <c r="DM48" s="98">
        <f t="shared" si="31"/>
        <v>0</v>
      </c>
      <c r="DN48" s="98">
        <f t="shared" si="31"/>
        <v>32</v>
      </c>
      <c r="DO48" s="98">
        <f t="shared" si="31"/>
        <v>32</v>
      </c>
      <c r="DP48" s="98">
        <f t="shared" si="31"/>
        <v>34</v>
      </c>
      <c r="DQ48" s="98">
        <f t="shared" si="31"/>
        <v>34</v>
      </c>
      <c r="DR48" s="98">
        <f t="shared" si="31"/>
        <v>0</v>
      </c>
      <c r="DS48" s="98">
        <f t="shared" si="31"/>
        <v>0</v>
      </c>
      <c r="DT48" s="98">
        <f t="shared" si="31"/>
        <v>0</v>
      </c>
      <c r="DU48" s="98">
        <f t="shared" si="31"/>
        <v>0</v>
      </c>
      <c r="DV48" s="98">
        <f t="shared" si="31"/>
        <v>0</v>
      </c>
      <c r="DW48" s="98">
        <f t="shared" si="31"/>
        <v>0</v>
      </c>
      <c r="DX48" s="98">
        <f t="shared" si="31"/>
        <v>35</v>
      </c>
      <c r="DY48" s="98">
        <f t="shared" si="31"/>
        <v>33</v>
      </c>
      <c r="DZ48" s="98">
        <f t="shared" si="31"/>
        <v>33</v>
      </c>
      <c r="EA48" s="98">
        <f t="shared" si="31"/>
        <v>34</v>
      </c>
      <c r="EB48" s="98">
        <f t="shared" si="31"/>
        <v>31</v>
      </c>
      <c r="EC48" s="98">
        <f t="shared" si="31"/>
        <v>31</v>
      </c>
      <c r="ED48" s="98">
        <f t="shared" si="31"/>
        <v>0</v>
      </c>
      <c r="EE48" s="98">
        <f t="shared" si="31"/>
        <v>0</v>
      </c>
      <c r="EF48" s="98">
        <f t="shared" si="31"/>
        <v>0</v>
      </c>
      <c r="EG48" s="98">
        <f t="shared" si="31"/>
        <v>0</v>
      </c>
      <c r="EH48" s="98">
        <f t="shared" si="31"/>
        <v>11</v>
      </c>
      <c r="EI48" s="98">
        <f t="shared" si="31"/>
        <v>11</v>
      </c>
      <c r="EJ48" s="98">
        <f t="shared" si="31"/>
        <v>0</v>
      </c>
      <c r="EK48" s="98">
        <f t="shared" si="31"/>
        <v>0</v>
      </c>
      <c r="EL48" s="98">
        <f t="shared" si="31"/>
        <v>0</v>
      </c>
      <c r="EM48" s="98">
        <f t="shared" si="31"/>
        <v>0</v>
      </c>
      <c r="EN48" s="98">
        <f t="shared" si="31"/>
        <v>0</v>
      </c>
      <c r="EO48" s="98">
        <f t="shared" si="31"/>
        <v>0</v>
      </c>
      <c r="EP48" s="98">
        <f t="shared" si="31"/>
        <v>0</v>
      </c>
      <c r="EQ48" s="98">
        <f t="shared" si="31"/>
        <v>0</v>
      </c>
      <c r="ER48" s="98"/>
      <c r="FI48" s="99"/>
      <c r="FJ48" s="99"/>
      <c r="FK48" s="99"/>
      <c r="FL48" s="99"/>
      <c r="FM48" s="95" t="str">
        <f>CONCATENATE(IF(AND(AV$11&gt;0,ISBLANK(AV48)),CONCATENATE(TEXT(AV$9,"dd-mm"),"_L",AV$11,","),""),
IF(AND(AW$11&gt;0,ISBLANK(AW48)),CONCATENATE(TEXT(AW$9,"dd-mm"),"_L",AW$11,","),""),
IF(AND(AX$11&gt;0,ISBLANK(AX48)),CONCATENATE(TEXT(AX$9,"dd-mm"),"_L",AX$11,","),""),
IF(AND(AY$11&gt;0,ISBLANK(AY48)),CONCATENATE(TEXT(AY$9,"dd-mm"),"_L",AY$11,","),""),
IF(AND(AZ$11&gt;0,ISBLANK(AZ48)),CONCATENATE(TEXT(AZ$9,"dd-mm"),"_L",AZ$11,","),""),
IF(AND(BA$11&gt;0,ISBLANK(BA48)),CONCATENATE(TEXT(BA$9,"dd-mm"),"_L",BA$11,","),""),
IF(AND(BB$11&gt;0,ISBLANK(BB48)),CONCATENATE(TEXT(BB$9,"dd-mm"),"_L",BB$11,","),""),
IF(AND(BC$11&gt;0,ISBLANK(BC48)),CONCATENATE(TEXT(BC$9,"dd-mm"),"_L",BC$11,","),""),
IF(AND(BD$11&gt;0,ISBLANK(BD48)),CONCATENATE(TEXT(BD$9,"dd-mm"),"_L",BD$11,","),""),IF(AND(BE$11&gt;0,ISBLANK(BE48)),CONCATENATE(TEXT(BE$9,"dd-mm"),"_L",BE$11,","),""))</f>
        <v/>
      </c>
      <c r="FN48" s="99"/>
      <c r="FO48" s="99"/>
      <c r="FP48" s="95" t="str">
        <f>CONCATENATE(IF(AND(BZ$11&gt;0,ISBLANK(BZ48)),CONCATENATE(TEXT(BZ$9,"dd-mm"),"_L",BZ$11,","),""),
IF(AND(CA$11&gt;0,ISBLANK(CA48)),CONCATENATE(TEXT(CA$9,"dd-mm"),"_L",CA$11,","),""),
IF(AND(CB$11&gt;0,ISBLANK(CB48)),CONCATENATE(TEXT(CB$9,"dd-mm"),"_L",CB$11,","),""),
IF(AND(CC$11&gt;0,ISBLANK(CC48)),CONCATENATE(TEXT(CC$9,"dd-mm"),"_L",CC$11,","),""),
IF(AND(CD$11&gt;0,ISBLANK(CD48)),CONCATENATE(TEXT(CD$9,"dd-mm"),"_L",CD$11,","),""),
IF(AND(CE$11&gt;0,ISBLANK(CE48)),CONCATENATE(TEXT(CE$9,"dd-mm"),"_L",CE$11,","),""),
IF(AND(CF$11&gt;0,ISBLANK(CF48)),CONCATENATE(TEXT(CF$9,"dd-mm"),"_L",CF$11,","),""),
IF(AND(CG$11&gt;0,ISBLANK(CG48)),CONCATENATE(TEXT(CG$9,"dd-mm"),"_L",CG$11,","),""),
IF(AND(CH$11&gt;0,ISBLANK(CH48)),CONCATENATE(TEXT(CH$9,"dd-mm"),"_L",CH$11,","),""),IF(AND(CI$11&gt;0,ISBLANK(CI48)),CONCATENATE(TEXT(CI$9,"dd-mm"),"_L",CI$11,","),""))</f>
        <v/>
      </c>
      <c r="FQ48" s="99"/>
      <c r="FR48" s="99"/>
      <c r="FS48" s="99"/>
      <c r="FT48" s="99"/>
      <c r="FU48" s="99"/>
    </row>
    <row r="49" spans="4:177" ht="15.75" customHeight="1" x14ac:dyDescent="0.25">
      <c r="D49" s="94"/>
      <c r="F49" s="9"/>
      <c r="G49" s="100" t="s">
        <v>84</v>
      </c>
      <c r="H49" s="101">
        <f t="shared" ref="H49:EQ49" si="32">COUNTA($A$12:$A$46)</f>
        <v>35</v>
      </c>
      <c r="I49" s="101">
        <f t="shared" si="32"/>
        <v>35</v>
      </c>
      <c r="J49" s="101">
        <f t="shared" si="32"/>
        <v>35</v>
      </c>
      <c r="K49" s="101">
        <f t="shared" si="32"/>
        <v>35</v>
      </c>
      <c r="L49" s="101">
        <f t="shared" si="32"/>
        <v>35</v>
      </c>
      <c r="M49" s="101">
        <f t="shared" si="32"/>
        <v>35</v>
      </c>
      <c r="N49" s="101">
        <f t="shared" si="32"/>
        <v>35</v>
      </c>
      <c r="O49" s="101">
        <f t="shared" si="32"/>
        <v>35</v>
      </c>
      <c r="P49" s="101">
        <f t="shared" si="32"/>
        <v>35</v>
      </c>
      <c r="Q49" s="101">
        <f t="shared" si="32"/>
        <v>35</v>
      </c>
      <c r="R49" s="101">
        <f t="shared" si="32"/>
        <v>35</v>
      </c>
      <c r="S49" s="101">
        <f t="shared" si="32"/>
        <v>35</v>
      </c>
      <c r="T49" s="101">
        <f t="shared" si="32"/>
        <v>35</v>
      </c>
      <c r="U49" s="101">
        <f t="shared" si="32"/>
        <v>35</v>
      </c>
      <c r="V49" s="101">
        <f t="shared" si="32"/>
        <v>35</v>
      </c>
      <c r="W49" s="101">
        <f t="shared" si="32"/>
        <v>35</v>
      </c>
      <c r="X49" s="101">
        <f t="shared" si="32"/>
        <v>35</v>
      </c>
      <c r="Y49" s="101">
        <f t="shared" si="32"/>
        <v>35</v>
      </c>
      <c r="Z49" s="101">
        <f t="shared" si="32"/>
        <v>35</v>
      </c>
      <c r="AA49" s="101">
        <f t="shared" si="32"/>
        <v>35</v>
      </c>
      <c r="AB49" s="101">
        <f t="shared" si="32"/>
        <v>35</v>
      </c>
      <c r="AC49" s="101">
        <f t="shared" si="32"/>
        <v>35</v>
      </c>
      <c r="AD49" s="101">
        <f t="shared" si="32"/>
        <v>35</v>
      </c>
      <c r="AE49" s="101">
        <f t="shared" si="32"/>
        <v>35</v>
      </c>
      <c r="AF49" s="101">
        <f t="shared" si="32"/>
        <v>35</v>
      </c>
      <c r="AG49" s="101">
        <f t="shared" si="32"/>
        <v>35</v>
      </c>
      <c r="AH49" s="101">
        <f t="shared" si="32"/>
        <v>35</v>
      </c>
      <c r="AI49" s="101">
        <f t="shared" si="32"/>
        <v>35</v>
      </c>
      <c r="AJ49" s="101">
        <f t="shared" si="32"/>
        <v>35</v>
      </c>
      <c r="AK49" s="101">
        <f t="shared" si="32"/>
        <v>35</v>
      </c>
      <c r="AL49" s="101">
        <f t="shared" si="32"/>
        <v>35</v>
      </c>
      <c r="AM49" s="101">
        <f t="shared" si="32"/>
        <v>35</v>
      </c>
      <c r="AN49" s="101">
        <f t="shared" si="32"/>
        <v>35</v>
      </c>
      <c r="AO49" s="101">
        <f t="shared" si="32"/>
        <v>35</v>
      </c>
      <c r="AP49" s="101">
        <f t="shared" si="32"/>
        <v>35</v>
      </c>
      <c r="AQ49" s="101">
        <f t="shared" si="32"/>
        <v>35</v>
      </c>
      <c r="AR49" s="101">
        <f t="shared" si="32"/>
        <v>35</v>
      </c>
      <c r="AS49" s="101">
        <f t="shared" si="32"/>
        <v>35</v>
      </c>
      <c r="AT49" s="101">
        <f t="shared" si="32"/>
        <v>35</v>
      </c>
      <c r="AU49" s="101">
        <f t="shared" si="32"/>
        <v>35</v>
      </c>
      <c r="AV49" s="101">
        <f t="shared" si="32"/>
        <v>35</v>
      </c>
      <c r="AW49" s="101">
        <f t="shared" si="32"/>
        <v>35</v>
      </c>
      <c r="AX49" s="101">
        <f t="shared" si="32"/>
        <v>35</v>
      </c>
      <c r="AY49" s="101">
        <f t="shared" si="32"/>
        <v>35</v>
      </c>
      <c r="AZ49" s="101">
        <f t="shared" si="32"/>
        <v>35</v>
      </c>
      <c r="BA49" s="101">
        <f t="shared" si="32"/>
        <v>35</v>
      </c>
      <c r="BB49" s="101">
        <f t="shared" si="32"/>
        <v>35</v>
      </c>
      <c r="BC49" s="101">
        <f t="shared" si="32"/>
        <v>35</v>
      </c>
      <c r="BD49" s="101">
        <f t="shared" si="32"/>
        <v>35</v>
      </c>
      <c r="BE49" s="101">
        <f t="shared" si="32"/>
        <v>35</v>
      </c>
      <c r="BF49" s="101">
        <f t="shared" si="32"/>
        <v>35</v>
      </c>
      <c r="BG49" s="101">
        <f t="shared" si="32"/>
        <v>35</v>
      </c>
      <c r="BH49" s="101">
        <f t="shared" si="32"/>
        <v>35</v>
      </c>
      <c r="BI49" s="101">
        <f t="shared" si="32"/>
        <v>35</v>
      </c>
      <c r="BJ49" s="101">
        <f t="shared" si="32"/>
        <v>35</v>
      </c>
      <c r="BK49" s="101">
        <f t="shared" si="32"/>
        <v>35</v>
      </c>
      <c r="BL49" s="101">
        <f t="shared" si="32"/>
        <v>35</v>
      </c>
      <c r="BM49" s="101">
        <f t="shared" si="32"/>
        <v>35</v>
      </c>
      <c r="BN49" s="101">
        <f t="shared" si="32"/>
        <v>35</v>
      </c>
      <c r="BO49" s="101">
        <f t="shared" si="32"/>
        <v>35</v>
      </c>
      <c r="BP49" s="101">
        <f t="shared" si="32"/>
        <v>35</v>
      </c>
      <c r="BQ49" s="101">
        <f t="shared" si="32"/>
        <v>35</v>
      </c>
      <c r="BR49" s="101">
        <f t="shared" si="32"/>
        <v>35</v>
      </c>
      <c r="BS49" s="101">
        <f t="shared" si="32"/>
        <v>35</v>
      </c>
      <c r="BT49" s="101">
        <f t="shared" si="32"/>
        <v>35</v>
      </c>
      <c r="BU49" s="101">
        <f t="shared" si="32"/>
        <v>35</v>
      </c>
      <c r="BV49" s="101">
        <f t="shared" si="32"/>
        <v>35</v>
      </c>
      <c r="BW49" s="101">
        <f t="shared" si="32"/>
        <v>35</v>
      </c>
      <c r="BX49" s="101">
        <f t="shared" si="32"/>
        <v>35</v>
      </c>
      <c r="BY49" s="101">
        <f t="shared" si="32"/>
        <v>35</v>
      </c>
      <c r="BZ49" s="101">
        <f t="shared" si="32"/>
        <v>35</v>
      </c>
      <c r="CA49" s="101">
        <f t="shared" si="32"/>
        <v>35</v>
      </c>
      <c r="CB49" s="101">
        <f t="shared" si="32"/>
        <v>35</v>
      </c>
      <c r="CC49" s="101">
        <f t="shared" si="32"/>
        <v>35</v>
      </c>
      <c r="CD49" s="101">
        <f t="shared" si="32"/>
        <v>35</v>
      </c>
      <c r="CE49" s="101">
        <f t="shared" si="32"/>
        <v>35</v>
      </c>
      <c r="CF49" s="101">
        <f t="shared" si="32"/>
        <v>35</v>
      </c>
      <c r="CG49" s="101">
        <f t="shared" si="32"/>
        <v>35</v>
      </c>
      <c r="CH49" s="101">
        <f t="shared" si="32"/>
        <v>35</v>
      </c>
      <c r="CI49" s="101">
        <f t="shared" si="32"/>
        <v>35</v>
      </c>
      <c r="CJ49" s="101">
        <f t="shared" si="32"/>
        <v>35</v>
      </c>
      <c r="CK49" s="101">
        <f t="shared" si="32"/>
        <v>35</v>
      </c>
      <c r="CL49" s="101">
        <f t="shared" si="32"/>
        <v>35</v>
      </c>
      <c r="CM49" s="101">
        <f t="shared" si="32"/>
        <v>35</v>
      </c>
      <c r="CN49" s="101">
        <f t="shared" si="32"/>
        <v>35</v>
      </c>
      <c r="CO49" s="101">
        <f t="shared" si="32"/>
        <v>35</v>
      </c>
      <c r="CP49" s="101">
        <f t="shared" si="32"/>
        <v>35</v>
      </c>
      <c r="CQ49" s="101">
        <f t="shared" si="32"/>
        <v>35</v>
      </c>
      <c r="CR49" s="101">
        <f t="shared" si="32"/>
        <v>35</v>
      </c>
      <c r="CS49" s="101">
        <f t="shared" si="32"/>
        <v>35</v>
      </c>
      <c r="CT49" s="101">
        <f t="shared" si="32"/>
        <v>35</v>
      </c>
      <c r="CU49" s="101">
        <f t="shared" si="32"/>
        <v>35</v>
      </c>
      <c r="CV49" s="101">
        <f t="shared" si="32"/>
        <v>35</v>
      </c>
      <c r="CW49" s="101">
        <f t="shared" si="32"/>
        <v>35</v>
      </c>
      <c r="CX49" s="101">
        <f t="shared" si="32"/>
        <v>35</v>
      </c>
      <c r="CY49" s="101">
        <f t="shared" si="32"/>
        <v>35</v>
      </c>
      <c r="CZ49" s="101">
        <f t="shared" si="32"/>
        <v>35</v>
      </c>
      <c r="DA49" s="101">
        <f t="shared" si="32"/>
        <v>35</v>
      </c>
      <c r="DB49" s="101">
        <f t="shared" si="32"/>
        <v>35</v>
      </c>
      <c r="DC49" s="101">
        <f t="shared" si="32"/>
        <v>35</v>
      </c>
      <c r="DD49" s="101">
        <f t="shared" si="32"/>
        <v>35</v>
      </c>
      <c r="DE49" s="101">
        <f t="shared" si="32"/>
        <v>35</v>
      </c>
      <c r="DF49" s="101">
        <f t="shared" si="32"/>
        <v>35</v>
      </c>
      <c r="DG49" s="101">
        <f t="shared" si="32"/>
        <v>35</v>
      </c>
      <c r="DH49" s="101">
        <f t="shared" si="32"/>
        <v>35</v>
      </c>
      <c r="DI49" s="101">
        <f t="shared" si="32"/>
        <v>35</v>
      </c>
      <c r="DJ49" s="101">
        <f t="shared" si="32"/>
        <v>35</v>
      </c>
      <c r="DK49" s="101">
        <f t="shared" si="32"/>
        <v>35</v>
      </c>
      <c r="DL49" s="101">
        <f t="shared" si="32"/>
        <v>35</v>
      </c>
      <c r="DM49" s="101">
        <f t="shared" si="32"/>
        <v>35</v>
      </c>
      <c r="DN49" s="101">
        <f t="shared" si="32"/>
        <v>35</v>
      </c>
      <c r="DO49" s="101">
        <f t="shared" si="32"/>
        <v>35</v>
      </c>
      <c r="DP49" s="101">
        <f t="shared" si="32"/>
        <v>35</v>
      </c>
      <c r="DQ49" s="101">
        <f t="shared" si="32"/>
        <v>35</v>
      </c>
      <c r="DR49" s="101">
        <f t="shared" si="32"/>
        <v>35</v>
      </c>
      <c r="DS49" s="101">
        <f t="shared" si="32"/>
        <v>35</v>
      </c>
      <c r="DT49" s="101">
        <f t="shared" si="32"/>
        <v>35</v>
      </c>
      <c r="DU49" s="101">
        <f t="shared" si="32"/>
        <v>35</v>
      </c>
      <c r="DV49" s="101">
        <f t="shared" si="32"/>
        <v>35</v>
      </c>
      <c r="DW49" s="101">
        <f t="shared" si="32"/>
        <v>35</v>
      </c>
      <c r="DX49" s="101">
        <f t="shared" si="32"/>
        <v>35</v>
      </c>
      <c r="DY49" s="101">
        <f t="shared" si="32"/>
        <v>35</v>
      </c>
      <c r="DZ49" s="101">
        <f t="shared" si="32"/>
        <v>35</v>
      </c>
      <c r="EA49" s="101">
        <f t="shared" si="32"/>
        <v>35</v>
      </c>
      <c r="EB49" s="101">
        <f t="shared" si="32"/>
        <v>35</v>
      </c>
      <c r="EC49" s="101">
        <f t="shared" si="32"/>
        <v>35</v>
      </c>
      <c r="ED49" s="101">
        <f t="shared" si="32"/>
        <v>35</v>
      </c>
      <c r="EE49" s="101">
        <f t="shared" si="32"/>
        <v>35</v>
      </c>
      <c r="EF49" s="101">
        <f t="shared" si="32"/>
        <v>35</v>
      </c>
      <c r="EG49" s="101">
        <f t="shared" si="32"/>
        <v>35</v>
      </c>
      <c r="EH49" s="101">
        <f t="shared" si="32"/>
        <v>35</v>
      </c>
      <c r="EI49" s="101">
        <f t="shared" si="32"/>
        <v>35</v>
      </c>
      <c r="EJ49" s="101">
        <f t="shared" si="32"/>
        <v>35</v>
      </c>
      <c r="EK49" s="101">
        <f t="shared" si="32"/>
        <v>35</v>
      </c>
      <c r="EL49" s="101">
        <f t="shared" si="32"/>
        <v>35</v>
      </c>
      <c r="EM49" s="101">
        <f t="shared" si="32"/>
        <v>35</v>
      </c>
      <c r="EN49" s="101">
        <f t="shared" si="32"/>
        <v>35</v>
      </c>
      <c r="EO49" s="101">
        <f t="shared" si="32"/>
        <v>35</v>
      </c>
      <c r="EP49" s="101">
        <f t="shared" si="32"/>
        <v>35</v>
      </c>
      <c r="EQ49" s="101">
        <f t="shared" si="32"/>
        <v>35</v>
      </c>
      <c r="FI49" s="99"/>
      <c r="FJ49" s="99"/>
      <c r="FK49" s="99"/>
      <c r="FL49" s="99"/>
      <c r="FM49" s="99"/>
      <c r="FN49" s="99"/>
      <c r="FO49" s="99"/>
      <c r="FP49" s="99"/>
      <c r="FQ49" s="99"/>
      <c r="FR49" s="99"/>
      <c r="FS49" s="99"/>
      <c r="FT49" s="99"/>
      <c r="FU49" s="99"/>
    </row>
    <row r="50" spans="4:177" ht="15.75" customHeight="1" x14ac:dyDescent="0.25">
      <c r="D50" s="94"/>
      <c r="FI50" s="99"/>
      <c r="FJ50" s="99"/>
      <c r="FK50" s="99"/>
      <c r="FL50" s="99"/>
      <c r="FM50" s="99"/>
      <c r="FN50" s="99"/>
      <c r="FO50" s="99"/>
      <c r="FP50" s="99"/>
      <c r="FQ50" s="99"/>
      <c r="FR50" s="99"/>
      <c r="FS50" s="99"/>
      <c r="FT50" s="99"/>
      <c r="FU50" s="99"/>
    </row>
    <row r="51" spans="4:177" ht="15.75" customHeight="1" x14ac:dyDescent="0.25">
      <c r="D51" s="94"/>
      <c r="FI51" s="99"/>
      <c r="FJ51" s="99"/>
      <c r="FK51" s="99"/>
      <c r="FL51" s="99"/>
      <c r="FM51" s="99"/>
      <c r="FN51" s="99"/>
      <c r="FO51" s="99"/>
      <c r="FP51" s="99"/>
      <c r="FQ51" s="99"/>
      <c r="FR51" s="99"/>
      <c r="FS51" s="99"/>
      <c r="FT51" s="99"/>
      <c r="FU51" s="99"/>
    </row>
    <row r="52" spans="4:177" ht="15.75" customHeight="1" x14ac:dyDescent="0.25">
      <c r="D52" s="94"/>
      <c r="FI52" s="99"/>
      <c r="FJ52" s="99"/>
      <c r="FK52" s="99"/>
      <c r="FL52" s="99"/>
      <c r="FM52" s="99"/>
      <c r="FN52" s="99"/>
      <c r="FO52" s="99"/>
      <c r="FP52" s="99"/>
      <c r="FQ52" s="99"/>
      <c r="FR52" s="99"/>
      <c r="FS52" s="99"/>
      <c r="FT52" s="99"/>
      <c r="FU52" s="99"/>
    </row>
    <row r="53" spans="4:177" ht="15.75" customHeight="1" x14ac:dyDescent="0.25">
      <c r="D53" s="94"/>
      <c r="FI53" s="99"/>
      <c r="FJ53" s="99"/>
      <c r="FK53" s="99"/>
      <c r="FL53" s="99"/>
      <c r="FM53" s="99"/>
      <c r="FN53" s="99"/>
      <c r="FO53" s="99"/>
      <c r="FP53" s="99"/>
      <c r="FQ53" s="99"/>
      <c r="FR53" s="99"/>
      <c r="FS53" s="99"/>
      <c r="FT53" s="99"/>
      <c r="FU53" s="99"/>
    </row>
    <row r="54" spans="4:177" ht="15.75" customHeight="1" x14ac:dyDescent="0.25">
      <c r="D54" s="94"/>
      <c r="FI54" s="99"/>
      <c r="FJ54" s="99"/>
      <c r="FK54" s="99"/>
      <c r="FL54" s="99"/>
      <c r="FM54" s="99"/>
      <c r="FN54" s="99"/>
      <c r="FO54" s="99"/>
      <c r="FP54" s="99"/>
      <c r="FQ54" s="99"/>
      <c r="FR54" s="99"/>
      <c r="FS54" s="99"/>
      <c r="FT54" s="99"/>
      <c r="FU54" s="99"/>
    </row>
    <row r="55" spans="4:177" ht="15.75" customHeight="1" x14ac:dyDescent="0.25">
      <c r="D55" s="94"/>
      <c r="FI55" s="99"/>
      <c r="FJ55" s="99"/>
      <c r="FK55" s="99"/>
      <c r="FL55" s="99"/>
      <c r="FM55" s="99"/>
      <c r="FN55" s="99"/>
      <c r="FO55" s="99"/>
      <c r="FP55" s="99"/>
      <c r="FQ55" s="99"/>
      <c r="FR55" s="99"/>
      <c r="FS55" s="99"/>
      <c r="FT55" s="99"/>
      <c r="FU55" s="99"/>
    </row>
    <row r="56" spans="4:177" ht="15.75" customHeight="1" x14ac:dyDescent="0.25">
      <c r="D56" s="94"/>
      <c r="FI56" s="99"/>
      <c r="FJ56" s="99"/>
      <c r="FK56" s="99"/>
      <c r="FL56" s="99"/>
      <c r="FM56" s="99"/>
      <c r="FN56" s="99"/>
      <c r="FO56" s="99"/>
      <c r="FP56" s="99"/>
      <c r="FQ56" s="99"/>
      <c r="FR56" s="99"/>
      <c r="FS56" s="99"/>
      <c r="FT56" s="99"/>
      <c r="FU56" s="99"/>
    </row>
    <row r="57" spans="4:177" ht="15.75" customHeight="1" x14ac:dyDescent="0.25">
      <c r="D57" s="94"/>
      <c r="FI57" s="99"/>
      <c r="FJ57" s="99"/>
      <c r="FK57" s="99"/>
      <c r="FL57" s="99"/>
      <c r="FM57" s="99"/>
      <c r="FN57" s="99"/>
      <c r="FO57" s="99"/>
      <c r="FP57" s="99"/>
      <c r="FQ57" s="99"/>
      <c r="FR57" s="99"/>
      <c r="FS57" s="99"/>
      <c r="FT57" s="99"/>
      <c r="FU57" s="99"/>
    </row>
    <row r="58" spans="4:177" ht="15.75" customHeight="1" x14ac:dyDescent="0.25">
      <c r="D58" s="94"/>
      <c r="FI58" s="99"/>
      <c r="FJ58" s="99"/>
      <c r="FK58" s="99"/>
      <c r="FL58" s="99"/>
      <c r="FM58" s="99"/>
      <c r="FN58" s="99"/>
      <c r="FO58" s="99"/>
      <c r="FP58" s="99"/>
      <c r="FQ58" s="99"/>
      <c r="FR58" s="99"/>
      <c r="FS58" s="99"/>
      <c r="FT58" s="99"/>
      <c r="FU58" s="99"/>
    </row>
    <row r="59" spans="4:177" ht="15.75" customHeight="1" x14ac:dyDescent="0.25">
      <c r="D59" s="94"/>
      <c r="FI59" s="99"/>
      <c r="FJ59" s="99"/>
      <c r="FK59" s="99"/>
      <c r="FL59" s="99"/>
      <c r="FM59" s="99"/>
      <c r="FN59" s="99"/>
      <c r="FO59" s="99"/>
      <c r="FP59" s="99"/>
      <c r="FQ59" s="99"/>
      <c r="FR59" s="99"/>
      <c r="FS59" s="99"/>
      <c r="FT59" s="99"/>
      <c r="FU59" s="99"/>
    </row>
    <row r="60" spans="4:177" ht="15.75" customHeight="1" x14ac:dyDescent="0.25">
      <c r="D60" s="94"/>
      <c r="FI60" s="99"/>
      <c r="FJ60" s="99"/>
      <c r="FK60" s="99"/>
      <c r="FL60" s="99"/>
      <c r="FM60" s="99"/>
      <c r="FN60" s="99"/>
      <c r="FO60" s="99"/>
      <c r="FP60" s="99"/>
      <c r="FQ60" s="99"/>
      <c r="FR60" s="99"/>
      <c r="FS60" s="99"/>
      <c r="FT60" s="99"/>
      <c r="FU60" s="99"/>
    </row>
    <row r="61" spans="4:177" ht="15.75" customHeight="1" x14ac:dyDescent="0.25">
      <c r="D61" s="94"/>
      <c r="FI61" s="99"/>
      <c r="FJ61" s="99"/>
      <c r="FK61" s="99"/>
      <c r="FL61" s="99"/>
      <c r="FM61" s="99"/>
      <c r="FN61" s="99"/>
      <c r="FO61" s="99"/>
      <c r="FP61" s="99"/>
      <c r="FQ61" s="99"/>
      <c r="FR61" s="99"/>
      <c r="FS61" s="99"/>
      <c r="FT61" s="99"/>
      <c r="FU61" s="99"/>
    </row>
    <row r="62" spans="4:177" ht="15.75" customHeight="1" x14ac:dyDescent="0.25">
      <c r="D62" s="94"/>
      <c r="FI62" s="99"/>
      <c r="FJ62" s="99"/>
      <c r="FK62" s="99"/>
      <c r="FL62" s="99"/>
      <c r="FM62" s="99"/>
      <c r="FN62" s="99"/>
      <c r="FO62" s="99"/>
      <c r="FP62" s="99"/>
      <c r="FQ62" s="99"/>
      <c r="FR62" s="99"/>
      <c r="FS62" s="99"/>
      <c r="FT62" s="99"/>
      <c r="FU62" s="99"/>
    </row>
    <row r="63" spans="4:177" ht="15.75" customHeight="1" x14ac:dyDescent="0.25">
      <c r="D63" s="94"/>
      <c r="FI63" s="99"/>
      <c r="FJ63" s="99"/>
      <c r="FK63" s="99"/>
      <c r="FL63" s="99"/>
      <c r="FM63" s="99"/>
      <c r="FN63" s="99"/>
      <c r="FO63" s="99"/>
      <c r="FP63" s="99"/>
      <c r="FQ63" s="99"/>
      <c r="FR63" s="99"/>
      <c r="FS63" s="99"/>
      <c r="FT63" s="99"/>
      <c r="FU63" s="99"/>
    </row>
    <row r="64" spans="4:177" ht="15.75" customHeight="1" x14ac:dyDescent="0.25">
      <c r="D64" s="94"/>
      <c r="FI64" s="99"/>
      <c r="FJ64" s="99"/>
      <c r="FK64" s="99"/>
      <c r="FL64" s="99"/>
      <c r="FM64" s="99"/>
      <c r="FN64" s="99"/>
      <c r="FO64" s="99"/>
      <c r="FP64" s="99"/>
      <c r="FQ64" s="99"/>
      <c r="FR64" s="99"/>
      <c r="FS64" s="99"/>
      <c r="FT64" s="99"/>
      <c r="FU64" s="99"/>
    </row>
    <row r="65" spans="4:177" ht="15.75" customHeight="1" x14ac:dyDescent="0.25">
      <c r="D65" s="94"/>
      <c r="FI65" s="99"/>
      <c r="FJ65" s="99"/>
      <c r="FK65" s="99"/>
      <c r="FL65" s="99"/>
      <c r="FM65" s="99"/>
      <c r="FN65" s="99"/>
      <c r="FO65" s="99"/>
      <c r="FP65" s="99"/>
      <c r="FQ65" s="99"/>
      <c r="FR65" s="99"/>
      <c r="FS65" s="99"/>
      <c r="FT65" s="99"/>
      <c r="FU65" s="99"/>
    </row>
    <row r="66" spans="4:177" ht="15.75" customHeight="1" x14ac:dyDescent="0.25">
      <c r="D66" s="94"/>
      <c r="FI66" s="99"/>
      <c r="FJ66" s="99"/>
      <c r="FK66" s="99"/>
      <c r="FL66" s="99"/>
      <c r="FM66" s="99"/>
      <c r="FN66" s="99"/>
      <c r="FO66" s="99"/>
      <c r="FP66" s="99"/>
      <c r="FQ66" s="99"/>
      <c r="FR66" s="99"/>
      <c r="FS66" s="99"/>
      <c r="FT66" s="99"/>
      <c r="FU66" s="99"/>
    </row>
    <row r="67" spans="4:177" ht="15.75" customHeight="1" x14ac:dyDescent="0.25">
      <c r="D67" s="94"/>
      <c r="FI67" s="99"/>
      <c r="FJ67" s="99"/>
      <c r="FK67" s="99"/>
      <c r="FL67" s="99"/>
      <c r="FM67" s="99"/>
      <c r="FN67" s="99"/>
      <c r="FO67" s="99"/>
      <c r="FP67" s="99"/>
      <c r="FQ67" s="99"/>
      <c r="FR67" s="99"/>
      <c r="FS67" s="99"/>
      <c r="FT67" s="99"/>
      <c r="FU67" s="99"/>
    </row>
    <row r="68" spans="4:177" ht="15.75" customHeight="1" x14ac:dyDescent="0.25">
      <c r="D68" s="94"/>
      <c r="FI68" s="99"/>
      <c r="FJ68" s="99"/>
      <c r="FK68" s="99"/>
      <c r="FL68" s="99"/>
      <c r="FM68" s="99"/>
      <c r="FN68" s="99"/>
      <c r="FO68" s="99"/>
      <c r="FP68" s="99"/>
      <c r="FQ68" s="99"/>
      <c r="FR68" s="99"/>
      <c r="FS68" s="99"/>
      <c r="FT68" s="99"/>
      <c r="FU68" s="99"/>
    </row>
    <row r="69" spans="4:177" ht="15.75" customHeight="1" x14ac:dyDescent="0.25">
      <c r="D69" s="94"/>
      <c r="FI69" s="99"/>
      <c r="FJ69" s="99"/>
      <c r="FK69" s="99"/>
      <c r="FL69" s="99"/>
      <c r="FM69" s="99"/>
      <c r="FN69" s="99"/>
      <c r="FO69" s="99"/>
      <c r="FP69" s="99"/>
      <c r="FQ69" s="99"/>
      <c r="FR69" s="99"/>
      <c r="FS69" s="99"/>
      <c r="FT69" s="99"/>
      <c r="FU69" s="99"/>
    </row>
    <row r="70" spans="4:177" ht="15.75" customHeight="1" x14ac:dyDescent="0.25">
      <c r="D70" s="94"/>
      <c r="FI70" s="99"/>
      <c r="FJ70" s="99"/>
      <c r="FK70" s="99"/>
      <c r="FL70" s="99"/>
      <c r="FM70" s="99"/>
      <c r="FN70" s="99"/>
      <c r="FO70" s="99"/>
      <c r="FP70" s="99"/>
      <c r="FQ70" s="99"/>
      <c r="FR70" s="99"/>
      <c r="FS70" s="99"/>
      <c r="FT70" s="99"/>
      <c r="FU70" s="99"/>
    </row>
    <row r="71" spans="4:177" ht="15.75" customHeight="1" x14ac:dyDescent="0.25">
      <c r="D71" s="94"/>
      <c r="FI71" s="99"/>
      <c r="FJ71" s="99"/>
      <c r="FK71" s="99"/>
      <c r="FL71" s="99"/>
      <c r="FM71" s="99"/>
      <c r="FN71" s="99"/>
      <c r="FO71" s="99"/>
      <c r="FP71" s="99"/>
      <c r="FQ71" s="99"/>
      <c r="FR71" s="99"/>
      <c r="FS71" s="99"/>
      <c r="FT71" s="99"/>
      <c r="FU71" s="99"/>
    </row>
    <row r="72" spans="4:177" ht="15.75" customHeight="1" x14ac:dyDescent="0.25">
      <c r="D72" s="94"/>
      <c r="FI72" s="99"/>
      <c r="FJ72" s="99"/>
      <c r="FK72" s="99"/>
      <c r="FL72" s="99"/>
      <c r="FM72" s="99"/>
      <c r="FN72" s="99"/>
      <c r="FO72" s="99"/>
      <c r="FP72" s="99"/>
      <c r="FQ72" s="99"/>
      <c r="FR72" s="99"/>
      <c r="FS72" s="99"/>
      <c r="FT72" s="99"/>
      <c r="FU72" s="99"/>
    </row>
    <row r="73" spans="4:177" ht="15.75" customHeight="1" x14ac:dyDescent="0.25">
      <c r="D73" s="94"/>
      <c r="FI73" s="99"/>
      <c r="FJ73" s="99"/>
      <c r="FK73" s="99"/>
      <c r="FL73" s="99"/>
      <c r="FM73" s="99"/>
      <c r="FN73" s="99"/>
      <c r="FO73" s="99"/>
      <c r="FP73" s="99"/>
      <c r="FQ73" s="99"/>
      <c r="FR73" s="99"/>
      <c r="FS73" s="99"/>
      <c r="FT73" s="99"/>
      <c r="FU73" s="99"/>
    </row>
    <row r="74" spans="4:177" ht="15.75" customHeight="1" x14ac:dyDescent="0.25">
      <c r="D74" s="94"/>
      <c r="FI74" s="99"/>
      <c r="FJ74" s="99"/>
      <c r="FK74" s="99"/>
      <c r="FL74" s="99"/>
      <c r="FM74" s="99"/>
      <c r="FN74" s="99"/>
      <c r="FO74" s="99"/>
      <c r="FP74" s="99"/>
      <c r="FQ74" s="99"/>
      <c r="FR74" s="99"/>
      <c r="FS74" s="99"/>
      <c r="FT74" s="99"/>
      <c r="FU74" s="99"/>
    </row>
    <row r="75" spans="4:177" ht="15.75" customHeight="1" x14ac:dyDescent="0.25">
      <c r="D75" s="94"/>
      <c r="FI75" s="99"/>
      <c r="FJ75" s="99"/>
      <c r="FK75" s="99"/>
      <c r="FL75" s="99"/>
      <c r="FM75" s="99"/>
      <c r="FN75" s="99"/>
      <c r="FO75" s="99"/>
      <c r="FP75" s="99"/>
      <c r="FQ75" s="99"/>
      <c r="FR75" s="99"/>
      <c r="FS75" s="99"/>
      <c r="FT75" s="99"/>
      <c r="FU75" s="99"/>
    </row>
    <row r="76" spans="4:177" ht="15.75" customHeight="1" x14ac:dyDescent="0.25">
      <c r="D76" s="94"/>
      <c r="FI76" s="99"/>
      <c r="FJ76" s="99"/>
      <c r="FK76" s="99"/>
      <c r="FL76" s="99"/>
      <c r="FM76" s="99"/>
      <c r="FN76" s="99"/>
      <c r="FO76" s="99"/>
      <c r="FP76" s="99"/>
      <c r="FQ76" s="99"/>
      <c r="FR76" s="99"/>
      <c r="FS76" s="99"/>
      <c r="FT76" s="99"/>
      <c r="FU76" s="99"/>
    </row>
    <row r="77" spans="4:177" ht="15.75" customHeight="1" x14ac:dyDescent="0.25">
      <c r="D77" s="94"/>
      <c r="FI77" s="99"/>
      <c r="FJ77" s="99"/>
      <c r="FK77" s="99"/>
      <c r="FL77" s="99"/>
      <c r="FM77" s="99"/>
      <c r="FN77" s="99"/>
      <c r="FO77" s="99"/>
      <c r="FP77" s="99"/>
      <c r="FQ77" s="99"/>
      <c r="FR77" s="99"/>
      <c r="FS77" s="99"/>
      <c r="FT77" s="99"/>
      <c r="FU77" s="99"/>
    </row>
    <row r="78" spans="4:177" ht="15.75" customHeight="1" x14ac:dyDescent="0.25">
      <c r="D78" s="94"/>
      <c r="FI78" s="99"/>
      <c r="FJ78" s="99"/>
      <c r="FK78" s="99"/>
      <c r="FL78" s="99"/>
      <c r="FM78" s="99"/>
      <c r="FN78" s="99"/>
      <c r="FO78" s="99"/>
      <c r="FP78" s="99"/>
      <c r="FQ78" s="99"/>
      <c r="FR78" s="99"/>
      <c r="FS78" s="99"/>
      <c r="FT78" s="99"/>
      <c r="FU78" s="99"/>
    </row>
    <row r="79" spans="4:177" ht="15.75" customHeight="1" x14ac:dyDescent="0.25">
      <c r="D79" s="94"/>
      <c r="FI79" s="99"/>
      <c r="FJ79" s="99"/>
      <c r="FK79" s="99"/>
      <c r="FL79" s="99"/>
      <c r="FM79" s="99"/>
      <c r="FN79" s="99"/>
      <c r="FO79" s="99"/>
      <c r="FP79" s="99"/>
      <c r="FQ79" s="99"/>
      <c r="FR79" s="99"/>
      <c r="FS79" s="99"/>
      <c r="FT79" s="99"/>
      <c r="FU79" s="99"/>
    </row>
    <row r="80" spans="4:177" ht="15.75" customHeight="1" x14ac:dyDescent="0.25">
      <c r="D80" s="94"/>
      <c r="FI80" s="99"/>
      <c r="FJ80" s="99"/>
      <c r="FK80" s="99"/>
      <c r="FL80" s="99"/>
      <c r="FM80" s="99"/>
      <c r="FN80" s="99"/>
      <c r="FO80" s="99"/>
      <c r="FP80" s="99"/>
      <c r="FQ80" s="99"/>
      <c r="FR80" s="99"/>
      <c r="FS80" s="99"/>
      <c r="FT80" s="99"/>
      <c r="FU80" s="99"/>
    </row>
    <row r="81" spans="4:177" ht="15.75" customHeight="1" x14ac:dyDescent="0.25">
      <c r="D81" s="94"/>
      <c r="FI81" s="99"/>
      <c r="FJ81" s="99"/>
      <c r="FK81" s="99"/>
      <c r="FL81" s="99"/>
      <c r="FM81" s="99"/>
      <c r="FN81" s="99"/>
      <c r="FO81" s="99"/>
      <c r="FP81" s="99"/>
      <c r="FQ81" s="99"/>
      <c r="FR81" s="99"/>
      <c r="FS81" s="99"/>
      <c r="FT81" s="99"/>
      <c r="FU81" s="99"/>
    </row>
    <row r="82" spans="4:177" ht="15.75" customHeight="1" x14ac:dyDescent="0.25">
      <c r="D82" s="94"/>
      <c r="FI82" s="99"/>
      <c r="FJ82" s="99"/>
      <c r="FK82" s="99"/>
      <c r="FL82" s="99"/>
      <c r="FM82" s="99"/>
      <c r="FN82" s="99"/>
      <c r="FO82" s="99"/>
      <c r="FP82" s="99"/>
      <c r="FQ82" s="99"/>
      <c r="FR82" s="99"/>
      <c r="FS82" s="99"/>
      <c r="FT82" s="99"/>
      <c r="FU82" s="99"/>
    </row>
    <row r="83" spans="4:177" ht="15.75" customHeight="1" x14ac:dyDescent="0.25">
      <c r="D83" s="94"/>
      <c r="FI83" s="99"/>
      <c r="FJ83" s="99"/>
      <c r="FK83" s="99"/>
      <c r="FL83" s="99"/>
      <c r="FM83" s="99"/>
      <c r="FN83" s="99"/>
      <c r="FO83" s="99"/>
      <c r="FP83" s="99"/>
      <c r="FQ83" s="99"/>
      <c r="FR83" s="99"/>
      <c r="FS83" s="99"/>
      <c r="FT83" s="99"/>
      <c r="FU83" s="99"/>
    </row>
    <row r="84" spans="4:177" ht="15.75" customHeight="1" x14ac:dyDescent="0.25">
      <c r="D84" s="94"/>
      <c r="FI84" s="99"/>
      <c r="FJ84" s="99"/>
      <c r="FK84" s="99"/>
      <c r="FL84" s="99"/>
      <c r="FM84" s="99"/>
      <c r="FN84" s="99"/>
      <c r="FO84" s="99"/>
      <c r="FP84" s="99"/>
      <c r="FQ84" s="99"/>
      <c r="FR84" s="99"/>
      <c r="FS84" s="99"/>
      <c r="FT84" s="99"/>
      <c r="FU84" s="99"/>
    </row>
    <row r="85" spans="4:177" ht="15.75" customHeight="1" x14ac:dyDescent="0.25">
      <c r="D85" s="94"/>
      <c r="FI85" s="99"/>
      <c r="FJ85" s="99"/>
      <c r="FK85" s="99"/>
      <c r="FL85" s="99"/>
      <c r="FM85" s="99"/>
      <c r="FN85" s="99"/>
      <c r="FO85" s="99"/>
      <c r="FP85" s="99"/>
      <c r="FQ85" s="99"/>
      <c r="FR85" s="99"/>
      <c r="FS85" s="99"/>
      <c r="FT85" s="99"/>
      <c r="FU85" s="99"/>
    </row>
    <row r="86" spans="4:177" ht="15.75" customHeight="1" x14ac:dyDescent="0.25">
      <c r="D86" s="94"/>
      <c r="FI86" s="99"/>
      <c r="FJ86" s="99"/>
      <c r="FK86" s="99"/>
      <c r="FL86" s="99"/>
      <c r="FM86" s="99"/>
      <c r="FN86" s="99"/>
      <c r="FO86" s="99"/>
      <c r="FP86" s="99"/>
      <c r="FQ86" s="99"/>
      <c r="FR86" s="99"/>
      <c r="FS86" s="99"/>
      <c r="FT86" s="99"/>
      <c r="FU86" s="99"/>
    </row>
    <row r="87" spans="4:177" ht="15.75" customHeight="1" x14ac:dyDescent="0.25">
      <c r="D87" s="94"/>
      <c r="FI87" s="99"/>
      <c r="FJ87" s="99"/>
      <c r="FK87" s="99"/>
      <c r="FL87" s="99"/>
      <c r="FM87" s="99"/>
      <c r="FN87" s="99"/>
      <c r="FO87" s="99"/>
      <c r="FP87" s="99"/>
      <c r="FQ87" s="99"/>
      <c r="FR87" s="99"/>
      <c r="FS87" s="99"/>
      <c r="FT87" s="99"/>
      <c r="FU87" s="99"/>
    </row>
    <row r="88" spans="4:177" ht="15.75" customHeight="1" x14ac:dyDescent="0.25">
      <c r="D88" s="94"/>
      <c r="FI88" s="99"/>
      <c r="FJ88" s="99"/>
      <c r="FK88" s="99"/>
      <c r="FL88" s="99"/>
      <c r="FM88" s="99"/>
      <c r="FN88" s="99"/>
      <c r="FO88" s="99"/>
      <c r="FP88" s="99"/>
      <c r="FQ88" s="99"/>
      <c r="FR88" s="99"/>
      <c r="FS88" s="99"/>
      <c r="FT88" s="99"/>
      <c r="FU88" s="99"/>
    </row>
    <row r="89" spans="4:177" ht="15.75" customHeight="1" x14ac:dyDescent="0.25">
      <c r="D89" s="94"/>
      <c r="FI89" s="99"/>
      <c r="FJ89" s="99"/>
      <c r="FK89" s="99"/>
      <c r="FL89" s="99"/>
      <c r="FM89" s="99"/>
      <c r="FN89" s="99"/>
      <c r="FO89" s="99"/>
      <c r="FP89" s="99"/>
      <c r="FQ89" s="99"/>
      <c r="FR89" s="99"/>
      <c r="FS89" s="99"/>
      <c r="FT89" s="99"/>
      <c r="FU89" s="99"/>
    </row>
    <row r="90" spans="4:177" ht="15.75" customHeight="1" x14ac:dyDescent="0.25">
      <c r="D90" s="94"/>
      <c r="FI90" s="99"/>
      <c r="FJ90" s="99"/>
      <c r="FK90" s="99"/>
      <c r="FL90" s="99"/>
      <c r="FM90" s="99"/>
      <c r="FN90" s="99"/>
      <c r="FO90" s="99"/>
      <c r="FP90" s="99"/>
      <c r="FQ90" s="99"/>
      <c r="FR90" s="99"/>
      <c r="FS90" s="99"/>
      <c r="FT90" s="99"/>
      <c r="FU90" s="99"/>
    </row>
    <row r="91" spans="4:177" ht="15.75" customHeight="1" x14ac:dyDescent="0.25">
      <c r="D91" s="94"/>
      <c r="FI91" s="99"/>
      <c r="FJ91" s="99"/>
      <c r="FK91" s="99"/>
      <c r="FL91" s="99"/>
      <c r="FM91" s="99"/>
      <c r="FN91" s="99"/>
      <c r="FO91" s="99"/>
      <c r="FP91" s="99"/>
      <c r="FQ91" s="99"/>
      <c r="FR91" s="99"/>
      <c r="FS91" s="99"/>
      <c r="FT91" s="99"/>
      <c r="FU91" s="99"/>
    </row>
    <row r="92" spans="4:177" ht="15.75" customHeight="1" x14ac:dyDescent="0.25">
      <c r="D92" s="94"/>
      <c r="FI92" s="99"/>
      <c r="FJ92" s="99"/>
      <c r="FK92" s="99"/>
      <c r="FL92" s="99"/>
      <c r="FM92" s="99"/>
      <c r="FN92" s="99"/>
      <c r="FO92" s="99"/>
      <c r="FP92" s="99"/>
      <c r="FQ92" s="99"/>
      <c r="FR92" s="99"/>
      <c r="FS92" s="99"/>
      <c r="FT92" s="99"/>
      <c r="FU92" s="99"/>
    </row>
    <row r="93" spans="4:177" ht="15.75" customHeight="1" x14ac:dyDescent="0.25">
      <c r="D93" s="94"/>
      <c r="FI93" s="99"/>
      <c r="FJ93" s="99"/>
      <c r="FK93" s="99"/>
      <c r="FL93" s="99"/>
      <c r="FM93" s="99"/>
      <c r="FN93" s="99"/>
      <c r="FO93" s="99"/>
      <c r="FP93" s="99"/>
      <c r="FQ93" s="99"/>
      <c r="FR93" s="99"/>
      <c r="FS93" s="99"/>
      <c r="FT93" s="99"/>
      <c r="FU93" s="99"/>
    </row>
    <row r="94" spans="4:177" ht="15.75" customHeight="1" x14ac:dyDescent="0.25">
      <c r="D94" s="94"/>
      <c r="FI94" s="99"/>
      <c r="FJ94" s="99"/>
      <c r="FK94" s="99"/>
      <c r="FL94" s="99"/>
      <c r="FM94" s="99"/>
      <c r="FN94" s="99"/>
      <c r="FO94" s="99"/>
      <c r="FP94" s="99"/>
      <c r="FQ94" s="99"/>
      <c r="FR94" s="99"/>
      <c r="FS94" s="99"/>
      <c r="FT94" s="99"/>
      <c r="FU94" s="99"/>
    </row>
    <row r="95" spans="4:177" ht="15.75" customHeight="1" x14ac:dyDescent="0.25">
      <c r="D95" s="94"/>
      <c r="FI95" s="99"/>
      <c r="FJ95" s="99"/>
      <c r="FK95" s="99"/>
      <c r="FL95" s="99"/>
      <c r="FM95" s="99"/>
      <c r="FN95" s="99"/>
      <c r="FO95" s="99"/>
      <c r="FP95" s="99"/>
      <c r="FQ95" s="99"/>
      <c r="FR95" s="99"/>
      <c r="FS95" s="99"/>
      <c r="FT95" s="99"/>
      <c r="FU95" s="99"/>
    </row>
    <row r="96" spans="4:177" ht="15.75" customHeight="1" x14ac:dyDescent="0.25">
      <c r="D96" s="94"/>
      <c r="FI96" s="99"/>
      <c r="FJ96" s="99"/>
      <c r="FK96" s="99"/>
      <c r="FL96" s="99"/>
      <c r="FM96" s="99"/>
      <c r="FN96" s="99"/>
      <c r="FO96" s="99"/>
      <c r="FP96" s="99"/>
      <c r="FQ96" s="99"/>
      <c r="FR96" s="99"/>
      <c r="FS96" s="99"/>
      <c r="FT96" s="99"/>
      <c r="FU96" s="99"/>
    </row>
    <row r="97" spans="4:177" ht="15.75" customHeight="1" x14ac:dyDescent="0.25">
      <c r="D97" s="94"/>
      <c r="FI97" s="99"/>
      <c r="FJ97" s="99"/>
      <c r="FK97" s="99"/>
      <c r="FL97" s="99"/>
      <c r="FM97" s="99"/>
      <c r="FN97" s="99"/>
      <c r="FO97" s="99"/>
      <c r="FP97" s="99"/>
      <c r="FQ97" s="99"/>
      <c r="FR97" s="99"/>
      <c r="FS97" s="99"/>
      <c r="FT97" s="99"/>
      <c r="FU97" s="99"/>
    </row>
    <row r="98" spans="4:177" ht="15.75" customHeight="1" x14ac:dyDescent="0.25">
      <c r="D98" s="94"/>
      <c r="FI98" s="99"/>
      <c r="FJ98" s="99"/>
      <c r="FK98" s="99"/>
      <c r="FL98" s="99"/>
      <c r="FM98" s="99"/>
      <c r="FN98" s="99"/>
      <c r="FO98" s="99"/>
      <c r="FP98" s="99"/>
      <c r="FQ98" s="99"/>
      <c r="FR98" s="99"/>
      <c r="FS98" s="99"/>
      <c r="FT98" s="99"/>
      <c r="FU98" s="99"/>
    </row>
    <row r="99" spans="4:177" ht="15.75" customHeight="1" x14ac:dyDescent="0.25">
      <c r="D99" s="94"/>
      <c r="FI99" s="99"/>
      <c r="FJ99" s="99"/>
      <c r="FK99" s="99"/>
      <c r="FL99" s="99"/>
      <c r="FM99" s="99"/>
      <c r="FN99" s="99"/>
      <c r="FO99" s="99"/>
      <c r="FP99" s="99"/>
      <c r="FQ99" s="99"/>
      <c r="FR99" s="99"/>
      <c r="FS99" s="99"/>
      <c r="FT99" s="99"/>
      <c r="FU99" s="99"/>
    </row>
    <row r="100" spans="4:177" ht="15.75" customHeight="1" x14ac:dyDescent="0.25">
      <c r="D100" s="94"/>
      <c r="FI100" s="99"/>
      <c r="FJ100" s="99"/>
      <c r="FK100" s="99"/>
      <c r="FL100" s="99"/>
      <c r="FM100" s="99"/>
      <c r="FN100" s="99"/>
      <c r="FO100" s="99"/>
      <c r="FP100" s="99"/>
      <c r="FQ100" s="99"/>
      <c r="FR100" s="99"/>
      <c r="FS100" s="99"/>
      <c r="FT100" s="99"/>
      <c r="FU100" s="99"/>
    </row>
    <row r="101" spans="4:177" ht="15.75" customHeight="1" x14ac:dyDescent="0.25">
      <c r="D101" s="94"/>
      <c r="FI101" s="99"/>
      <c r="FJ101" s="99"/>
      <c r="FK101" s="99"/>
      <c r="FL101" s="99"/>
      <c r="FM101" s="99"/>
      <c r="FN101" s="99"/>
      <c r="FO101" s="99"/>
      <c r="FP101" s="99"/>
      <c r="FQ101" s="99"/>
      <c r="FR101" s="99"/>
      <c r="FS101" s="99"/>
      <c r="FT101" s="99"/>
      <c r="FU101" s="99"/>
    </row>
    <row r="102" spans="4:177" ht="15.75" customHeight="1" x14ac:dyDescent="0.25">
      <c r="D102" s="94"/>
      <c r="FI102" s="99"/>
      <c r="FJ102" s="99"/>
      <c r="FK102" s="99"/>
      <c r="FL102" s="99"/>
      <c r="FM102" s="99"/>
      <c r="FN102" s="99"/>
      <c r="FO102" s="99"/>
      <c r="FP102" s="99"/>
      <c r="FQ102" s="99"/>
      <c r="FR102" s="99"/>
      <c r="FS102" s="99"/>
      <c r="FT102" s="99"/>
      <c r="FU102" s="99"/>
    </row>
    <row r="103" spans="4:177" ht="15.75" customHeight="1" x14ac:dyDescent="0.25">
      <c r="D103" s="94"/>
      <c r="FI103" s="99"/>
      <c r="FJ103" s="99"/>
      <c r="FK103" s="99"/>
      <c r="FL103" s="99"/>
      <c r="FM103" s="99"/>
      <c r="FN103" s="99"/>
      <c r="FO103" s="99"/>
      <c r="FP103" s="99"/>
      <c r="FQ103" s="99"/>
      <c r="FR103" s="99"/>
      <c r="FS103" s="99"/>
      <c r="FT103" s="99"/>
      <c r="FU103" s="99"/>
    </row>
    <row r="104" spans="4:177" ht="15.75" customHeight="1" x14ac:dyDescent="0.25">
      <c r="D104" s="94"/>
      <c r="FI104" s="99"/>
      <c r="FJ104" s="99"/>
      <c r="FK104" s="99"/>
      <c r="FL104" s="99"/>
      <c r="FM104" s="99"/>
      <c r="FN104" s="99"/>
      <c r="FO104" s="99"/>
      <c r="FP104" s="99"/>
      <c r="FQ104" s="99"/>
      <c r="FR104" s="99"/>
      <c r="FS104" s="99"/>
      <c r="FT104" s="99"/>
      <c r="FU104" s="99"/>
    </row>
    <row r="105" spans="4:177" ht="15.75" customHeight="1" x14ac:dyDescent="0.25">
      <c r="D105" s="94"/>
      <c r="FI105" s="99"/>
      <c r="FJ105" s="99"/>
      <c r="FK105" s="99"/>
      <c r="FL105" s="99"/>
      <c r="FM105" s="99"/>
      <c r="FN105" s="99"/>
      <c r="FO105" s="99"/>
      <c r="FP105" s="99"/>
      <c r="FQ105" s="99"/>
      <c r="FR105" s="99"/>
      <c r="FS105" s="99"/>
      <c r="FT105" s="99"/>
      <c r="FU105" s="99"/>
    </row>
    <row r="106" spans="4:177" ht="15.75" customHeight="1" x14ac:dyDescent="0.25">
      <c r="D106" s="94"/>
      <c r="FI106" s="99"/>
      <c r="FJ106" s="99"/>
      <c r="FK106" s="99"/>
      <c r="FL106" s="99"/>
      <c r="FM106" s="99"/>
      <c r="FN106" s="99"/>
      <c r="FO106" s="99"/>
      <c r="FP106" s="99"/>
      <c r="FQ106" s="99"/>
      <c r="FR106" s="99"/>
      <c r="FS106" s="99"/>
      <c r="FT106" s="99"/>
      <c r="FU106" s="99"/>
    </row>
    <row r="107" spans="4:177" ht="15.75" customHeight="1" x14ac:dyDescent="0.25">
      <c r="D107" s="94"/>
      <c r="FI107" s="99"/>
      <c r="FJ107" s="99"/>
      <c r="FK107" s="99"/>
      <c r="FL107" s="99"/>
      <c r="FM107" s="99"/>
      <c r="FN107" s="99"/>
      <c r="FO107" s="99"/>
      <c r="FP107" s="99"/>
      <c r="FQ107" s="99"/>
      <c r="FR107" s="99"/>
      <c r="FS107" s="99"/>
      <c r="FT107" s="99"/>
      <c r="FU107" s="99"/>
    </row>
    <row r="108" spans="4:177" ht="15.75" customHeight="1" x14ac:dyDescent="0.25">
      <c r="D108" s="94"/>
      <c r="FI108" s="99"/>
      <c r="FJ108" s="99"/>
      <c r="FK108" s="99"/>
      <c r="FL108" s="99"/>
      <c r="FM108" s="99"/>
      <c r="FN108" s="99"/>
      <c r="FO108" s="99"/>
      <c r="FP108" s="99"/>
      <c r="FQ108" s="99"/>
      <c r="FR108" s="99"/>
      <c r="FS108" s="99"/>
      <c r="FT108" s="99"/>
      <c r="FU108" s="99"/>
    </row>
    <row r="109" spans="4:177" ht="15.75" customHeight="1" x14ac:dyDescent="0.25">
      <c r="D109" s="94"/>
      <c r="FI109" s="99"/>
      <c r="FJ109" s="99"/>
      <c r="FK109" s="99"/>
      <c r="FL109" s="99"/>
      <c r="FM109" s="99"/>
      <c r="FN109" s="99"/>
      <c r="FO109" s="99"/>
      <c r="FP109" s="99"/>
      <c r="FQ109" s="99"/>
      <c r="FR109" s="99"/>
      <c r="FS109" s="99"/>
      <c r="FT109" s="99"/>
      <c r="FU109" s="99"/>
    </row>
    <row r="110" spans="4:177" ht="15.75" customHeight="1" x14ac:dyDescent="0.25">
      <c r="D110" s="94"/>
      <c r="FI110" s="99"/>
      <c r="FJ110" s="99"/>
      <c r="FK110" s="99"/>
      <c r="FL110" s="99"/>
      <c r="FM110" s="99"/>
      <c r="FN110" s="99"/>
      <c r="FO110" s="99"/>
      <c r="FP110" s="99"/>
      <c r="FQ110" s="99"/>
      <c r="FR110" s="99"/>
      <c r="FS110" s="99"/>
      <c r="FT110" s="99"/>
      <c r="FU110" s="99"/>
    </row>
    <row r="111" spans="4:177" ht="15.75" customHeight="1" x14ac:dyDescent="0.25">
      <c r="D111" s="94"/>
      <c r="FI111" s="99"/>
      <c r="FJ111" s="99"/>
      <c r="FK111" s="99"/>
      <c r="FL111" s="99"/>
      <c r="FM111" s="99"/>
      <c r="FN111" s="99"/>
      <c r="FO111" s="99"/>
      <c r="FP111" s="99"/>
      <c r="FQ111" s="99"/>
      <c r="FR111" s="99"/>
      <c r="FS111" s="99"/>
      <c r="FT111" s="99"/>
      <c r="FU111" s="99"/>
    </row>
    <row r="112" spans="4:177" ht="15.75" customHeight="1" x14ac:dyDescent="0.25">
      <c r="D112" s="94"/>
      <c r="FI112" s="99"/>
      <c r="FJ112" s="99"/>
      <c r="FK112" s="99"/>
      <c r="FL112" s="99"/>
      <c r="FM112" s="99"/>
      <c r="FN112" s="99"/>
      <c r="FO112" s="99"/>
      <c r="FP112" s="99"/>
      <c r="FQ112" s="99"/>
      <c r="FR112" s="99"/>
      <c r="FS112" s="99"/>
      <c r="FT112" s="99"/>
      <c r="FU112" s="99"/>
    </row>
    <row r="113" spans="4:177" ht="15.75" customHeight="1" x14ac:dyDescent="0.25">
      <c r="D113" s="94"/>
      <c r="FI113" s="99"/>
      <c r="FJ113" s="99"/>
      <c r="FK113" s="99"/>
      <c r="FL113" s="99"/>
      <c r="FM113" s="99"/>
      <c r="FN113" s="99"/>
      <c r="FO113" s="99"/>
      <c r="FP113" s="99"/>
      <c r="FQ113" s="99"/>
      <c r="FR113" s="99"/>
      <c r="FS113" s="99"/>
      <c r="FT113" s="99"/>
      <c r="FU113" s="99"/>
    </row>
    <row r="114" spans="4:177" ht="15.75" customHeight="1" x14ac:dyDescent="0.25">
      <c r="D114" s="94"/>
      <c r="FI114" s="99"/>
      <c r="FJ114" s="99"/>
      <c r="FK114" s="99"/>
      <c r="FL114" s="99"/>
      <c r="FM114" s="99"/>
      <c r="FN114" s="99"/>
      <c r="FO114" s="99"/>
      <c r="FP114" s="99"/>
      <c r="FQ114" s="99"/>
      <c r="FR114" s="99"/>
      <c r="FS114" s="99"/>
      <c r="FT114" s="99"/>
      <c r="FU114" s="99"/>
    </row>
    <row r="115" spans="4:177" ht="15.75" customHeight="1" x14ac:dyDescent="0.25">
      <c r="D115" s="94"/>
      <c r="FI115" s="99"/>
      <c r="FJ115" s="99"/>
      <c r="FK115" s="99"/>
      <c r="FL115" s="99"/>
      <c r="FM115" s="99"/>
      <c r="FN115" s="99"/>
      <c r="FO115" s="99"/>
      <c r="FP115" s="99"/>
      <c r="FQ115" s="99"/>
      <c r="FR115" s="99"/>
      <c r="FS115" s="99"/>
      <c r="FT115" s="99"/>
      <c r="FU115" s="99"/>
    </row>
    <row r="116" spans="4:177" ht="15.75" customHeight="1" x14ac:dyDescent="0.25">
      <c r="D116" s="94"/>
      <c r="FI116" s="99"/>
      <c r="FJ116" s="99"/>
      <c r="FK116" s="99"/>
      <c r="FL116" s="99"/>
      <c r="FM116" s="99"/>
      <c r="FN116" s="99"/>
      <c r="FO116" s="99"/>
      <c r="FP116" s="99"/>
      <c r="FQ116" s="99"/>
      <c r="FR116" s="99"/>
      <c r="FS116" s="99"/>
      <c r="FT116" s="99"/>
      <c r="FU116" s="99"/>
    </row>
    <row r="117" spans="4:177" ht="15.75" customHeight="1" x14ac:dyDescent="0.25">
      <c r="D117" s="94"/>
      <c r="FI117" s="99"/>
      <c r="FJ117" s="99"/>
      <c r="FK117" s="99"/>
      <c r="FL117" s="99"/>
      <c r="FM117" s="99"/>
      <c r="FN117" s="99"/>
      <c r="FO117" s="99"/>
      <c r="FP117" s="99"/>
      <c r="FQ117" s="99"/>
      <c r="FR117" s="99"/>
      <c r="FS117" s="99"/>
      <c r="FT117" s="99"/>
      <c r="FU117" s="99"/>
    </row>
    <row r="118" spans="4:177" ht="15.75" customHeight="1" x14ac:dyDescent="0.25">
      <c r="D118" s="94"/>
      <c r="FI118" s="99"/>
      <c r="FJ118" s="99"/>
      <c r="FK118" s="99"/>
      <c r="FL118" s="99"/>
      <c r="FM118" s="99"/>
      <c r="FN118" s="99"/>
      <c r="FO118" s="99"/>
      <c r="FP118" s="99"/>
      <c r="FQ118" s="99"/>
      <c r="FR118" s="99"/>
      <c r="FS118" s="99"/>
      <c r="FT118" s="99"/>
      <c r="FU118" s="99"/>
    </row>
    <row r="119" spans="4:177" ht="15.75" customHeight="1" x14ac:dyDescent="0.25">
      <c r="D119" s="94"/>
      <c r="FI119" s="99"/>
      <c r="FJ119" s="99"/>
      <c r="FK119" s="99"/>
      <c r="FL119" s="99"/>
      <c r="FM119" s="99"/>
      <c r="FN119" s="99"/>
      <c r="FO119" s="99"/>
      <c r="FP119" s="99"/>
      <c r="FQ119" s="99"/>
      <c r="FR119" s="99"/>
      <c r="FS119" s="99"/>
      <c r="FT119" s="99"/>
      <c r="FU119" s="99"/>
    </row>
    <row r="120" spans="4:177" ht="15.75" customHeight="1" x14ac:dyDescent="0.25">
      <c r="D120" s="94"/>
      <c r="FI120" s="99"/>
      <c r="FJ120" s="99"/>
      <c r="FK120" s="99"/>
      <c r="FL120" s="99"/>
      <c r="FM120" s="99"/>
      <c r="FN120" s="99"/>
      <c r="FO120" s="99"/>
      <c r="FP120" s="99"/>
      <c r="FQ120" s="99"/>
      <c r="FR120" s="99"/>
      <c r="FS120" s="99"/>
      <c r="FT120" s="99"/>
      <c r="FU120" s="99"/>
    </row>
    <row r="121" spans="4:177" ht="15.75" customHeight="1" x14ac:dyDescent="0.25">
      <c r="D121" s="94"/>
      <c r="FI121" s="99"/>
      <c r="FJ121" s="99"/>
      <c r="FK121" s="99"/>
      <c r="FL121" s="99"/>
      <c r="FM121" s="99"/>
      <c r="FN121" s="99"/>
      <c r="FO121" s="99"/>
      <c r="FP121" s="99"/>
      <c r="FQ121" s="99"/>
      <c r="FR121" s="99"/>
      <c r="FS121" s="99"/>
      <c r="FT121" s="99"/>
      <c r="FU121" s="99"/>
    </row>
    <row r="122" spans="4:177" ht="15.75" customHeight="1" x14ac:dyDescent="0.25">
      <c r="D122" s="94"/>
      <c r="FI122" s="99"/>
      <c r="FJ122" s="99"/>
      <c r="FK122" s="99"/>
      <c r="FL122" s="99"/>
      <c r="FM122" s="99"/>
      <c r="FN122" s="99"/>
      <c r="FO122" s="99"/>
      <c r="FP122" s="99"/>
      <c r="FQ122" s="99"/>
      <c r="FR122" s="99"/>
      <c r="FS122" s="99"/>
      <c r="FT122" s="99"/>
      <c r="FU122" s="99"/>
    </row>
    <row r="123" spans="4:177" ht="15.75" customHeight="1" x14ac:dyDescent="0.25">
      <c r="D123" s="94"/>
      <c r="FI123" s="99"/>
      <c r="FJ123" s="99"/>
      <c r="FK123" s="99"/>
      <c r="FL123" s="99"/>
      <c r="FM123" s="99"/>
      <c r="FN123" s="99"/>
      <c r="FO123" s="99"/>
      <c r="FP123" s="99"/>
      <c r="FQ123" s="99"/>
      <c r="FR123" s="99"/>
      <c r="FS123" s="99"/>
      <c r="FT123" s="99"/>
      <c r="FU123" s="99"/>
    </row>
    <row r="124" spans="4:177" ht="15.75" customHeight="1" x14ac:dyDescent="0.25">
      <c r="D124" s="94"/>
      <c r="FI124" s="99"/>
      <c r="FJ124" s="99"/>
      <c r="FK124" s="99"/>
      <c r="FL124" s="99"/>
      <c r="FM124" s="99"/>
      <c r="FN124" s="99"/>
      <c r="FO124" s="99"/>
      <c r="FP124" s="99"/>
      <c r="FQ124" s="99"/>
      <c r="FR124" s="99"/>
      <c r="FS124" s="99"/>
      <c r="FT124" s="99"/>
      <c r="FU124" s="99"/>
    </row>
    <row r="125" spans="4:177" ht="15.75" customHeight="1" x14ac:dyDescent="0.25">
      <c r="D125" s="94"/>
      <c r="FI125" s="99"/>
      <c r="FJ125" s="99"/>
      <c r="FK125" s="99"/>
      <c r="FL125" s="99"/>
      <c r="FM125" s="99"/>
      <c r="FN125" s="99"/>
      <c r="FO125" s="99"/>
      <c r="FP125" s="99"/>
      <c r="FQ125" s="99"/>
      <c r="FR125" s="99"/>
      <c r="FS125" s="99"/>
      <c r="FT125" s="99"/>
      <c r="FU125" s="99"/>
    </row>
    <row r="126" spans="4:177" ht="15.75" customHeight="1" x14ac:dyDescent="0.25">
      <c r="D126" s="94"/>
      <c r="FI126" s="99"/>
      <c r="FJ126" s="99"/>
      <c r="FK126" s="99"/>
      <c r="FL126" s="99"/>
      <c r="FM126" s="99"/>
      <c r="FN126" s="99"/>
      <c r="FO126" s="99"/>
      <c r="FP126" s="99"/>
      <c r="FQ126" s="99"/>
      <c r="FR126" s="99"/>
      <c r="FS126" s="99"/>
      <c r="FT126" s="99"/>
      <c r="FU126" s="99"/>
    </row>
    <row r="127" spans="4:177" ht="15.75" customHeight="1" x14ac:dyDescent="0.25">
      <c r="D127" s="94"/>
      <c r="FI127" s="99"/>
      <c r="FJ127" s="99"/>
      <c r="FK127" s="99"/>
      <c r="FL127" s="99"/>
      <c r="FM127" s="99"/>
      <c r="FN127" s="99"/>
      <c r="FO127" s="99"/>
      <c r="FP127" s="99"/>
      <c r="FQ127" s="99"/>
      <c r="FR127" s="99"/>
      <c r="FS127" s="99"/>
      <c r="FT127" s="99"/>
      <c r="FU127" s="99"/>
    </row>
    <row r="128" spans="4:177" ht="15.75" customHeight="1" x14ac:dyDescent="0.25">
      <c r="D128" s="94"/>
      <c r="FI128" s="99"/>
      <c r="FJ128" s="99"/>
      <c r="FK128" s="99"/>
      <c r="FL128" s="99"/>
      <c r="FM128" s="99"/>
      <c r="FN128" s="99"/>
      <c r="FO128" s="99"/>
      <c r="FP128" s="99"/>
      <c r="FQ128" s="99"/>
      <c r="FR128" s="99"/>
      <c r="FS128" s="99"/>
      <c r="FT128" s="99"/>
      <c r="FU128" s="99"/>
    </row>
    <row r="129" spans="4:177" ht="15.75" customHeight="1" x14ac:dyDescent="0.25">
      <c r="D129" s="94"/>
      <c r="FI129" s="99"/>
      <c r="FJ129" s="99"/>
      <c r="FK129" s="99"/>
      <c r="FL129" s="99"/>
      <c r="FM129" s="99"/>
      <c r="FN129" s="99"/>
      <c r="FO129" s="99"/>
      <c r="FP129" s="99"/>
      <c r="FQ129" s="99"/>
      <c r="FR129" s="99"/>
      <c r="FS129" s="99"/>
      <c r="FT129" s="99"/>
      <c r="FU129" s="99"/>
    </row>
    <row r="130" spans="4:177" ht="15.75" customHeight="1" x14ac:dyDescent="0.25">
      <c r="D130" s="94"/>
      <c r="FI130" s="99"/>
      <c r="FJ130" s="99"/>
      <c r="FK130" s="99"/>
      <c r="FL130" s="99"/>
      <c r="FM130" s="99"/>
      <c r="FN130" s="99"/>
      <c r="FO130" s="99"/>
      <c r="FP130" s="99"/>
      <c r="FQ130" s="99"/>
      <c r="FR130" s="99"/>
      <c r="FS130" s="99"/>
      <c r="FT130" s="99"/>
      <c r="FU130" s="99"/>
    </row>
    <row r="131" spans="4:177" ht="15.75" customHeight="1" x14ac:dyDescent="0.25">
      <c r="D131" s="94"/>
      <c r="FI131" s="99"/>
      <c r="FJ131" s="99"/>
      <c r="FK131" s="99"/>
      <c r="FL131" s="99"/>
      <c r="FM131" s="99"/>
      <c r="FN131" s="99"/>
      <c r="FO131" s="99"/>
      <c r="FP131" s="99"/>
      <c r="FQ131" s="99"/>
      <c r="FR131" s="99"/>
      <c r="FS131" s="99"/>
      <c r="FT131" s="99"/>
      <c r="FU131" s="99"/>
    </row>
    <row r="132" spans="4:177" ht="15.75" customHeight="1" x14ac:dyDescent="0.25">
      <c r="D132" s="94"/>
      <c r="FI132" s="99"/>
      <c r="FJ132" s="99"/>
      <c r="FK132" s="99"/>
      <c r="FL132" s="99"/>
      <c r="FM132" s="99"/>
      <c r="FN132" s="99"/>
      <c r="FO132" s="99"/>
      <c r="FP132" s="99"/>
      <c r="FQ132" s="99"/>
      <c r="FR132" s="99"/>
      <c r="FS132" s="99"/>
      <c r="FT132" s="99"/>
      <c r="FU132" s="99"/>
    </row>
    <row r="133" spans="4:177" ht="15.75" customHeight="1" x14ac:dyDescent="0.25">
      <c r="D133" s="94"/>
      <c r="FI133" s="99"/>
      <c r="FJ133" s="99"/>
      <c r="FK133" s="99"/>
      <c r="FL133" s="99"/>
      <c r="FM133" s="99"/>
      <c r="FN133" s="99"/>
      <c r="FO133" s="99"/>
      <c r="FP133" s="99"/>
      <c r="FQ133" s="99"/>
      <c r="FR133" s="99"/>
      <c r="FS133" s="99"/>
      <c r="FT133" s="99"/>
      <c r="FU133" s="99"/>
    </row>
    <row r="134" spans="4:177" ht="15.75" customHeight="1" x14ac:dyDescent="0.25">
      <c r="D134" s="94"/>
      <c r="FI134" s="99"/>
      <c r="FJ134" s="99"/>
      <c r="FK134" s="99"/>
      <c r="FL134" s="99"/>
      <c r="FM134" s="99"/>
      <c r="FN134" s="99"/>
      <c r="FO134" s="99"/>
      <c r="FP134" s="99"/>
      <c r="FQ134" s="99"/>
      <c r="FR134" s="99"/>
      <c r="FS134" s="99"/>
      <c r="FT134" s="99"/>
      <c r="FU134" s="99"/>
    </row>
    <row r="135" spans="4:177" ht="15.75" customHeight="1" x14ac:dyDescent="0.25">
      <c r="D135" s="94"/>
      <c r="FI135" s="99"/>
      <c r="FJ135" s="99"/>
      <c r="FK135" s="99"/>
      <c r="FL135" s="99"/>
      <c r="FM135" s="99"/>
      <c r="FN135" s="99"/>
      <c r="FO135" s="99"/>
      <c r="FP135" s="99"/>
      <c r="FQ135" s="99"/>
      <c r="FR135" s="99"/>
      <c r="FS135" s="99"/>
      <c r="FT135" s="99"/>
      <c r="FU135" s="99"/>
    </row>
    <row r="136" spans="4:177" ht="15.75" customHeight="1" x14ac:dyDescent="0.25">
      <c r="D136" s="94"/>
      <c r="FI136" s="99"/>
      <c r="FJ136" s="99"/>
      <c r="FK136" s="99"/>
      <c r="FL136" s="99"/>
      <c r="FM136" s="99"/>
      <c r="FN136" s="99"/>
      <c r="FO136" s="99"/>
      <c r="FP136" s="99"/>
      <c r="FQ136" s="99"/>
      <c r="FR136" s="99"/>
      <c r="FS136" s="99"/>
      <c r="FT136" s="99"/>
      <c r="FU136" s="99"/>
    </row>
    <row r="137" spans="4:177" ht="15.75" customHeight="1" x14ac:dyDescent="0.25">
      <c r="D137" s="94"/>
      <c r="FI137" s="99"/>
      <c r="FJ137" s="99"/>
      <c r="FK137" s="99"/>
      <c r="FL137" s="99"/>
      <c r="FM137" s="99"/>
      <c r="FN137" s="99"/>
      <c r="FO137" s="99"/>
      <c r="FP137" s="99"/>
      <c r="FQ137" s="99"/>
      <c r="FR137" s="99"/>
      <c r="FS137" s="99"/>
      <c r="FT137" s="99"/>
      <c r="FU137" s="99"/>
    </row>
    <row r="138" spans="4:177" ht="15.75" customHeight="1" x14ac:dyDescent="0.25">
      <c r="D138" s="94"/>
      <c r="FI138" s="99"/>
      <c r="FJ138" s="99"/>
      <c r="FK138" s="99"/>
      <c r="FL138" s="99"/>
      <c r="FM138" s="99"/>
      <c r="FN138" s="99"/>
      <c r="FO138" s="99"/>
      <c r="FP138" s="99"/>
      <c r="FQ138" s="99"/>
      <c r="FR138" s="99"/>
      <c r="FS138" s="99"/>
      <c r="FT138" s="99"/>
      <c r="FU138" s="99"/>
    </row>
    <row r="139" spans="4:177" ht="15.75" customHeight="1" x14ac:dyDescent="0.25">
      <c r="D139" s="94"/>
      <c r="FI139" s="99"/>
      <c r="FJ139" s="99"/>
      <c r="FK139" s="99"/>
      <c r="FL139" s="99"/>
      <c r="FM139" s="99"/>
      <c r="FN139" s="99"/>
      <c r="FO139" s="99"/>
      <c r="FP139" s="99"/>
      <c r="FQ139" s="99"/>
      <c r="FR139" s="99"/>
      <c r="FS139" s="99"/>
      <c r="FT139" s="99"/>
      <c r="FU139" s="99"/>
    </row>
    <row r="140" spans="4:177" ht="15.75" customHeight="1" x14ac:dyDescent="0.25">
      <c r="D140" s="94"/>
      <c r="FI140" s="99"/>
      <c r="FJ140" s="99"/>
      <c r="FK140" s="99"/>
      <c r="FL140" s="99"/>
      <c r="FM140" s="99"/>
      <c r="FN140" s="99"/>
      <c r="FO140" s="99"/>
      <c r="FP140" s="99"/>
      <c r="FQ140" s="99"/>
      <c r="FR140" s="99"/>
      <c r="FS140" s="99"/>
      <c r="FT140" s="99"/>
      <c r="FU140" s="99"/>
    </row>
    <row r="141" spans="4:177" ht="15.75" customHeight="1" x14ac:dyDescent="0.25">
      <c r="D141" s="94"/>
      <c r="FI141" s="99"/>
      <c r="FJ141" s="99"/>
      <c r="FK141" s="99"/>
      <c r="FL141" s="99"/>
      <c r="FM141" s="99"/>
      <c r="FN141" s="99"/>
      <c r="FO141" s="99"/>
      <c r="FP141" s="99"/>
      <c r="FQ141" s="99"/>
      <c r="FR141" s="99"/>
      <c r="FS141" s="99"/>
      <c r="FT141" s="99"/>
      <c r="FU141" s="99"/>
    </row>
    <row r="142" spans="4:177" ht="15.75" customHeight="1" x14ac:dyDescent="0.25">
      <c r="D142" s="94"/>
      <c r="FI142" s="99"/>
      <c r="FJ142" s="99"/>
      <c r="FK142" s="99"/>
      <c r="FL142" s="99"/>
      <c r="FM142" s="99"/>
      <c r="FN142" s="99"/>
      <c r="FO142" s="99"/>
      <c r="FP142" s="99"/>
      <c r="FQ142" s="99"/>
      <c r="FR142" s="99"/>
      <c r="FS142" s="99"/>
      <c r="FT142" s="99"/>
      <c r="FU142" s="99"/>
    </row>
    <row r="143" spans="4:177" ht="15.75" customHeight="1" x14ac:dyDescent="0.25">
      <c r="D143" s="94"/>
      <c r="FI143" s="99"/>
      <c r="FJ143" s="99"/>
      <c r="FK143" s="99"/>
      <c r="FL143" s="99"/>
      <c r="FM143" s="99"/>
      <c r="FN143" s="99"/>
      <c r="FO143" s="99"/>
      <c r="FP143" s="99"/>
      <c r="FQ143" s="99"/>
      <c r="FR143" s="99"/>
      <c r="FS143" s="99"/>
      <c r="FT143" s="99"/>
      <c r="FU143" s="99"/>
    </row>
    <row r="144" spans="4:177" ht="15.75" customHeight="1" x14ac:dyDescent="0.25">
      <c r="D144" s="94"/>
      <c r="FI144" s="99"/>
      <c r="FJ144" s="99"/>
      <c r="FK144" s="99"/>
      <c r="FL144" s="99"/>
      <c r="FM144" s="99"/>
      <c r="FN144" s="99"/>
      <c r="FO144" s="99"/>
      <c r="FP144" s="99"/>
      <c r="FQ144" s="99"/>
      <c r="FR144" s="99"/>
      <c r="FS144" s="99"/>
      <c r="FT144" s="99"/>
      <c r="FU144" s="99"/>
    </row>
    <row r="145" spans="4:177" ht="15.75" customHeight="1" x14ac:dyDescent="0.25">
      <c r="D145" s="94"/>
      <c r="FI145" s="99"/>
      <c r="FJ145" s="99"/>
      <c r="FK145" s="99"/>
      <c r="FL145" s="99"/>
      <c r="FM145" s="99"/>
      <c r="FN145" s="99"/>
      <c r="FO145" s="99"/>
      <c r="FP145" s="99"/>
      <c r="FQ145" s="99"/>
      <c r="FR145" s="99"/>
      <c r="FS145" s="99"/>
      <c r="FT145" s="99"/>
      <c r="FU145" s="99"/>
    </row>
    <row r="146" spans="4:177" ht="15.75" customHeight="1" x14ac:dyDescent="0.25">
      <c r="D146" s="94"/>
      <c r="FI146" s="99"/>
      <c r="FJ146" s="99"/>
      <c r="FK146" s="99"/>
      <c r="FL146" s="99"/>
      <c r="FM146" s="99"/>
      <c r="FN146" s="99"/>
      <c r="FO146" s="99"/>
      <c r="FP146" s="99"/>
      <c r="FQ146" s="99"/>
      <c r="FR146" s="99"/>
      <c r="FS146" s="99"/>
      <c r="FT146" s="99"/>
      <c r="FU146" s="99"/>
    </row>
    <row r="147" spans="4:177" ht="15.75" customHeight="1" x14ac:dyDescent="0.25">
      <c r="D147" s="94"/>
      <c r="FI147" s="99"/>
      <c r="FJ147" s="99"/>
      <c r="FK147" s="99"/>
      <c r="FL147" s="99"/>
      <c r="FM147" s="99"/>
      <c r="FN147" s="99"/>
      <c r="FO147" s="99"/>
      <c r="FP147" s="99"/>
      <c r="FQ147" s="99"/>
      <c r="FR147" s="99"/>
      <c r="FS147" s="99"/>
      <c r="FT147" s="99"/>
      <c r="FU147" s="99"/>
    </row>
    <row r="148" spans="4:177" ht="15.75" customHeight="1" x14ac:dyDescent="0.25">
      <c r="D148" s="94"/>
      <c r="FI148" s="99"/>
      <c r="FJ148" s="99"/>
      <c r="FK148" s="99"/>
      <c r="FL148" s="99"/>
      <c r="FM148" s="99"/>
      <c r="FN148" s="99"/>
      <c r="FO148" s="99"/>
      <c r="FP148" s="99"/>
      <c r="FQ148" s="99"/>
      <c r="FR148" s="99"/>
      <c r="FS148" s="99"/>
      <c r="FT148" s="99"/>
      <c r="FU148" s="99"/>
    </row>
    <row r="149" spans="4:177" ht="15.75" customHeight="1" x14ac:dyDescent="0.25">
      <c r="D149" s="94"/>
      <c r="FI149" s="99"/>
      <c r="FJ149" s="99"/>
      <c r="FK149" s="99"/>
      <c r="FL149" s="99"/>
      <c r="FM149" s="99"/>
      <c r="FN149" s="99"/>
      <c r="FO149" s="99"/>
      <c r="FP149" s="99"/>
      <c r="FQ149" s="99"/>
      <c r="FR149" s="99"/>
      <c r="FS149" s="99"/>
      <c r="FT149" s="99"/>
      <c r="FU149" s="99"/>
    </row>
    <row r="150" spans="4:177" ht="15.75" customHeight="1" x14ac:dyDescent="0.25">
      <c r="D150" s="94"/>
      <c r="FI150" s="99"/>
      <c r="FJ150" s="99"/>
      <c r="FK150" s="99"/>
      <c r="FL150" s="99"/>
      <c r="FM150" s="99"/>
      <c r="FN150" s="99"/>
      <c r="FO150" s="99"/>
      <c r="FP150" s="99"/>
      <c r="FQ150" s="99"/>
      <c r="FR150" s="99"/>
      <c r="FS150" s="99"/>
      <c r="FT150" s="99"/>
      <c r="FU150" s="99"/>
    </row>
    <row r="151" spans="4:177" ht="15.75" customHeight="1" x14ac:dyDescent="0.25">
      <c r="D151" s="94"/>
      <c r="FI151" s="99"/>
      <c r="FJ151" s="99"/>
      <c r="FK151" s="99"/>
      <c r="FL151" s="99"/>
      <c r="FM151" s="99"/>
      <c r="FN151" s="99"/>
      <c r="FO151" s="99"/>
      <c r="FP151" s="99"/>
      <c r="FQ151" s="99"/>
      <c r="FR151" s="99"/>
      <c r="FS151" s="99"/>
      <c r="FT151" s="99"/>
      <c r="FU151" s="99"/>
    </row>
    <row r="152" spans="4:177" ht="15.75" customHeight="1" x14ac:dyDescent="0.25">
      <c r="D152" s="94"/>
      <c r="FI152" s="99"/>
      <c r="FJ152" s="99"/>
      <c r="FK152" s="99"/>
      <c r="FL152" s="99"/>
      <c r="FM152" s="99"/>
      <c r="FN152" s="99"/>
      <c r="FO152" s="99"/>
      <c r="FP152" s="99"/>
      <c r="FQ152" s="99"/>
      <c r="FR152" s="99"/>
      <c r="FS152" s="99"/>
      <c r="FT152" s="99"/>
      <c r="FU152" s="99"/>
    </row>
    <row r="153" spans="4:177" ht="15.75" customHeight="1" x14ac:dyDescent="0.25">
      <c r="D153" s="94"/>
      <c r="FI153" s="99"/>
      <c r="FJ153" s="99"/>
      <c r="FK153" s="99"/>
      <c r="FL153" s="99"/>
      <c r="FM153" s="99"/>
      <c r="FN153" s="99"/>
      <c r="FO153" s="99"/>
      <c r="FP153" s="99"/>
      <c r="FQ153" s="99"/>
      <c r="FR153" s="99"/>
      <c r="FS153" s="99"/>
      <c r="FT153" s="99"/>
      <c r="FU153" s="99"/>
    </row>
    <row r="154" spans="4:177" ht="15.75" customHeight="1" x14ac:dyDescent="0.25">
      <c r="D154" s="94"/>
      <c r="FI154" s="99"/>
      <c r="FJ154" s="99"/>
      <c r="FK154" s="99"/>
      <c r="FL154" s="99"/>
      <c r="FM154" s="99"/>
      <c r="FN154" s="99"/>
      <c r="FO154" s="99"/>
      <c r="FP154" s="99"/>
      <c r="FQ154" s="99"/>
      <c r="FR154" s="99"/>
      <c r="FS154" s="99"/>
      <c r="FT154" s="99"/>
      <c r="FU154" s="99"/>
    </row>
    <row r="155" spans="4:177" ht="15.75" customHeight="1" x14ac:dyDescent="0.25">
      <c r="D155" s="94"/>
      <c r="FI155" s="99"/>
      <c r="FJ155" s="99"/>
      <c r="FK155" s="99"/>
      <c r="FL155" s="99"/>
      <c r="FM155" s="99"/>
      <c r="FN155" s="99"/>
      <c r="FO155" s="99"/>
      <c r="FP155" s="99"/>
      <c r="FQ155" s="99"/>
      <c r="FR155" s="99"/>
      <c r="FS155" s="99"/>
      <c r="FT155" s="99"/>
      <c r="FU155" s="99"/>
    </row>
    <row r="156" spans="4:177" ht="15.75" customHeight="1" x14ac:dyDescent="0.25">
      <c r="D156" s="94"/>
      <c r="FI156" s="99"/>
      <c r="FJ156" s="99"/>
      <c r="FK156" s="99"/>
      <c r="FL156" s="99"/>
      <c r="FM156" s="99"/>
      <c r="FN156" s="99"/>
      <c r="FO156" s="99"/>
      <c r="FP156" s="99"/>
      <c r="FQ156" s="99"/>
      <c r="FR156" s="99"/>
      <c r="FS156" s="99"/>
      <c r="FT156" s="99"/>
      <c r="FU156" s="99"/>
    </row>
    <row r="157" spans="4:177" ht="15.75" customHeight="1" x14ac:dyDescent="0.25">
      <c r="D157" s="94"/>
      <c r="FI157" s="99"/>
      <c r="FJ157" s="99"/>
      <c r="FK157" s="99"/>
      <c r="FL157" s="99"/>
      <c r="FM157" s="99"/>
      <c r="FN157" s="99"/>
      <c r="FO157" s="99"/>
      <c r="FP157" s="99"/>
      <c r="FQ157" s="99"/>
      <c r="FR157" s="99"/>
      <c r="FS157" s="99"/>
      <c r="FT157" s="99"/>
      <c r="FU157" s="99"/>
    </row>
    <row r="158" spans="4:177" ht="15.75" customHeight="1" x14ac:dyDescent="0.25">
      <c r="D158" s="94"/>
      <c r="FI158" s="99"/>
      <c r="FJ158" s="99"/>
      <c r="FK158" s="99"/>
      <c r="FL158" s="99"/>
      <c r="FM158" s="99"/>
      <c r="FN158" s="99"/>
      <c r="FO158" s="99"/>
      <c r="FP158" s="99"/>
      <c r="FQ158" s="99"/>
      <c r="FR158" s="99"/>
      <c r="FS158" s="99"/>
      <c r="FT158" s="99"/>
      <c r="FU158" s="99"/>
    </row>
    <row r="159" spans="4:177" ht="15.75" customHeight="1" x14ac:dyDescent="0.25">
      <c r="D159" s="94"/>
      <c r="FI159" s="99"/>
      <c r="FJ159" s="99"/>
      <c r="FK159" s="99"/>
      <c r="FL159" s="99"/>
      <c r="FM159" s="99"/>
      <c r="FN159" s="99"/>
      <c r="FO159" s="99"/>
      <c r="FP159" s="99"/>
      <c r="FQ159" s="99"/>
      <c r="FR159" s="99"/>
      <c r="FS159" s="99"/>
      <c r="FT159" s="99"/>
      <c r="FU159" s="99"/>
    </row>
    <row r="160" spans="4:177" ht="15.75" customHeight="1" x14ac:dyDescent="0.25">
      <c r="D160" s="94"/>
      <c r="FI160" s="99"/>
      <c r="FJ160" s="99"/>
      <c r="FK160" s="99"/>
      <c r="FL160" s="99"/>
      <c r="FM160" s="99"/>
      <c r="FN160" s="99"/>
      <c r="FO160" s="99"/>
      <c r="FP160" s="99"/>
      <c r="FQ160" s="99"/>
      <c r="FR160" s="99"/>
      <c r="FS160" s="99"/>
      <c r="FT160" s="99"/>
      <c r="FU160" s="99"/>
    </row>
    <row r="161" spans="4:177" ht="15.75" customHeight="1" x14ac:dyDescent="0.25">
      <c r="D161" s="94"/>
      <c r="FI161" s="99"/>
      <c r="FJ161" s="99"/>
      <c r="FK161" s="99"/>
      <c r="FL161" s="99"/>
      <c r="FM161" s="99"/>
      <c r="FN161" s="99"/>
      <c r="FO161" s="99"/>
      <c r="FP161" s="99"/>
      <c r="FQ161" s="99"/>
      <c r="FR161" s="99"/>
      <c r="FS161" s="99"/>
      <c r="FT161" s="99"/>
      <c r="FU161" s="99"/>
    </row>
    <row r="162" spans="4:177" ht="15.75" customHeight="1" x14ac:dyDescent="0.25">
      <c r="D162" s="94"/>
      <c r="FI162" s="99"/>
      <c r="FJ162" s="99"/>
      <c r="FK162" s="99"/>
      <c r="FL162" s="99"/>
      <c r="FM162" s="99"/>
      <c r="FN162" s="99"/>
      <c r="FO162" s="99"/>
      <c r="FP162" s="99"/>
      <c r="FQ162" s="99"/>
      <c r="FR162" s="99"/>
      <c r="FS162" s="99"/>
      <c r="FT162" s="99"/>
      <c r="FU162" s="99"/>
    </row>
    <row r="163" spans="4:177" ht="15.75" customHeight="1" x14ac:dyDescent="0.25">
      <c r="D163" s="94"/>
      <c r="FI163" s="99"/>
      <c r="FJ163" s="99"/>
      <c r="FK163" s="99"/>
      <c r="FL163" s="99"/>
      <c r="FM163" s="99"/>
      <c r="FN163" s="99"/>
      <c r="FO163" s="99"/>
      <c r="FP163" s="99"/>
      <c r="FQ163" s="99"/>
      <c r="FR163" s="99"/>
      <c r="FS163" s="99"/>
      <c r="FT163" s="99"/>
      <c r="FU163" s="99"/>
    </row>
    <row r="164" spans="4:177" ht="15.75" customHeight="1" x14ac:dyDescent="0.25">
      <c r="D164" s="94"/>
      <c r="FI164" s="99"/>
      <c r="FJ164" s="99"/>
      <c r="FK164" s="99"/>
      <c r="FL164" s="99"/>
      <c r="FM164" s="99"/>
      <c r="FN164" s="99"/>
      <c r="FO164" s="99"/>
      <c r="FP164" s="99"/>
      <c r="FQ164" s="99"/>
      <c r="FR164" s="99"/>
      <c r="FS164" s="99"/>
      <c r="FT164" s="99"/>
      <c r="FU164" s="99"/>
    </row>
    <row r="165" spans="4:177" ht="15.75" customHeight="1" x14ac:dyDescent="0.25">
      <c r="D165" s="94"/>
      <c r="FI165" s="99"/>
      <c r="FJ165" s="99"/>
      <c r="FK165" s="99"/>
      <c r="FL165" s="99"/>
      <c r="FM165" s="99"/>
      <c r="FN165" s="99"/>
      <c r="FO165" s="99"/>
      <c r="FP165" s="99"/>
      <c r="FQ165" s="99"/>
      <c r="FR165" s="99"/>
      <c r="FS165" s="99"/>
      <c r="FT165" s="99"/>
      <c r="FU165" s="99"/>
    </row>
    <row r="166" spans="4:177" ht="15.75" customHeight="1" x14ac:dyDescent="0.25">
      <c r="D166" s="94"/>
      <c r="FI166" s="99"/>
      <c r="FJ166" s="99"/>
      <c r="FK166" s="99"/>
      <c r="FL166" s="99"/>
      <c r="FM166" s="99"/>
      <c r="FN166" s="99"/>
      <c r="FO166" s="99"/>
      <c r="FP166" s="99"/>
      <c r="FQ166" s="99"/>
      <c r="FR166" s="99"/>
      <c r="FS166" s="99"/>
      <c r="FT166" s="99"/>
      <c r="FU166" s="99"/>
    </row>
    <row r="167" spans="4:177" ht="15.75" customHeight="1" x14ac:dyDescent="0.25">
      <c r="D167" s="94"/>
      <c r="FI167" s="99"/>
      <c r="FJ167" s="99"/>
      <c r="FK167" s="99"/>
      <c r="FL167" s="99"/>
      <c r="FM167" s="99"/>
      <c r="FN167" s="99"/>
      <c r="FO167" s="99"/>
      <c r="FP167" s="99"/>
      <c r="FQ167" s="99"/>
      <c r="FR167" s="99"/>
      <c r="FS167" s="99"/>
      <c r="FT167" s="99"/>
      <c r="FU167" s="99"/>
    </row>
    <row r="168" spans="4:177" ht="15.75" customHeight="1" x14ac:dyDescent="0.25">
      <c r="D168" s="94"/>
      <c r="FI168" s="99"/>
      <c r="FJ168" s="99"/>
      <c r="FK168" s="99"/>
      <c r="FL168" s="99"/>
      <c r="FM168" s="99"/>
      <c r="FN168" s="99"/>
      <c r="FO168" s="99"/>
      <c r="FP168" s="99"/>
      <c r="FQ168" s="99"/>
      <c r="FR168" s="99"/>
      <c r="FS168" s="99"/>
      <c r="FT168" s="99"/>
      <c r="FU168" s="99"/>
    </row>
    <row r="169" spans="4:177" ht="15.75" customHeight="1" x14ac:dyDescent="0.25">
      <c r="D169" s="94"/>
      <c r="FI169" s="99"/>
      <c r="FJ169" s="99"/>
      <c r="FK169" s="99"/>
      <c r="FL169" s="99"/>
      <c r="FM169" s="99"/>
      <c r="FN169" s="99"/>
      <c r="FO169" s="99"/>
      <c r="FP169" s="99"/>
      <c r="FQ169" s="99"/>
      <c r="FR169" s="99"/>
      <c r="FS169" s="99"/>
      <c r="FT169" s="99"/>
      <c r="FU169" s="99"/>
    </row>
    <row r="170" spans="4:177" ht="15.75" customHeight="1" x14ac:dyDescent="0.25">
      <c r="D170" s="94"/>
      <c r="FI170" s="99"/>
      <c r="FJ170" s="99"/>
      <c r="FK170" s="99"/>
      <c r="FL170" s="99"/>
      <c r="FM170" s="99"/>
      <c r="FN170" s="99"/>
      <c r="FO170" s="99"/>
      <c r="FP170" s="99"/>
      <c r="FQ170" s="99"/>
      <c r="FR170" s="99"/>
      <c r="FS170" s="99"/>
      <c r="FT170" s="99"/>
      <c r="FU170" s="99"/>
    </row>
    <row r="171" spans="4:177" ht="15.75" customHeight="1" x14ac:dyDescent="0.25">
      <c r="D171" s="94"/>
      <c r="FI171" s="99"/>
      <c r="FJ171" s="99"/>
      <c r="FK171" s="99"/>
      <c r="FL171" s="99"/>
      <c r="FM171" s="99"/>
      <c r="FN171" s="99"/>
      <c r="FO171" s="99"/>
      <c r="FP171" s="99"/>
      <c r="FQ171" s="99"/>
      <c r="FR171" s="99"/>
      <c r="FS171" s="99"/>
      <c r="FT171" s="99"/>
      <c r="FU171" s="99"/>
    </row>
    <row r="172" spans="4:177" ht="15.75" customHeight="1" x14ac:dyDescent="0.25">
      <c r="D172" s="94"/>
      <c r="FI172" s="99"/>
      <c r="FJ172" s="99"/>
      <c r="FK172" s="99"/>
      <c r="FL172" s="99"/>
      <c r="FM172" s="99"/>
      <c r="FN172" s="99"/>
      <c r="FO172" s="99"/>
      <c r="FP172" s="99"/>
      <c r="FQ172" s="99"/>
      <c r="FR172" s="99"/>
      <c r="FS172" s="99"/>
      <c r="FT172" s="99"/>
      <c r="FU172" s="99"/>
    </row>
    <row r="173" spans="4:177" ht="15.75" customHeight="1" x14ac:dyDescent="0.25">
      <c r="D173" s="94"/>
      <c r="FI173" s="99"/>
      <c r="FJ173" s="99"/>
      <c r="FK173" s="99"/>
      <c r="FL173" s="99"/>
      <c r="FM173" s="99"/>
      <c r="FN173" s="99"/>
      <c r="FO173" s="99"/>
      <c r="FP173" s="99"/>
      <c r="FQ173" s="99"/>
      <c r="FR173" s="99"/>
      <c r="FS173" s="99"/>
      <c r="FT173" s="99"/>
      <c r="FU173" s="99"/>
    </row>
    <row r="174" spans="4:177" ht="15.75" customHeight="1" x14ac:dyDescent="0.25">
      <c r="D174" s="94"/>
      <c r="FI174" s="99"/>
      <c r="FJ174" s="99"/>
      <c r="FK174" s="99"/>
      <c r="FL174" s="99"/>
      <c r="FM174" s="99"/>
      <c r="FN174" s="99"/>
      <c r="FO174" s="99"/>
      <c r="FP174" s="99"/>
      <c r="FQ174" s="99"/>
      <c r="FR174" s="99"/>
      <c r="FS174" s="99"/>
      <c r="FT174" s="99"/>
      <c r="FU174" s="99"/>
    </row>
    <row r="175" spans="4:177" ht="15.75" customHeight="1" x14ac:dyDescent="0.25">
      <c r="D175" s="94"/>
      <c r="FI175" s="99"/>
      <c r="FJ175" s="99"/>
      <c r="FK175" s="99"/>
      <c r="FL175" s="99"/>
      <c r="FM175" s="99"/>
      <c r="FN175" s="99"/>
      <c r="FO175" s="99"/>
      <c r="FP175" s="99"/>
      <c r="FQ175" s="99"/>
      <c r="FR175" s="99"/>
      <c r="FS175" s="99"/>
      <c r="FT175" s="99"/>
      <c r="FU175" s="99"/>
    </row>
    <row r="176" spans="4:177" ht="15.75" customHeight="1" x14ac:dyDescent="0.25">
      <c r="D176" s="94"/>
      <c r="FI176" s="99"/>
      <c r="FJ176" s="99"/>
      <c r="FK176" s="99"/>
      <c r="FL176" s="99"/>
      <c r="FM176" s="99"/>
      <c r="FN176" s="99"/>
      <c r="FO176" s="99"/>
      <c r="FP176" s="99"/>
      <c r="FQ176" s="99"/>
      <c r="FR176" s="99"/>
      <c r="FS176" s="99"/>
      <c r="FT176" s="99"/>
      <c r="FU176" s="99"/>
    </row>
    <row r="177" spans="4:177" ht="15.75" customHeight="1" x14ac:dyDescent="0.25">
      <c r="D177" s="94"/>
      <c r="FI177" s="99"/>
      <c r="FJ177" s="99"/>
      <c r="FK177" s="99"/>
      <c r="FL177" s="99"/>
      <c r="FM177" s="99"/>
      <c r="FN177" s="99"/>
      <c r="FO177" s="99"/>
      <c r="FP177" s="99"/>
      <c r="FQ177" s="99"/>
      <c r="FR177" s="99"/>
      <c r="FS177" s="99"/>
      <c r="FT177" s="99"/>
      <c r="FU177" s="99"/>
    </row>
    <row r="178" spans="4:177" ht="15.75" customHeight="1" x14ac:dyDescent="0.25">
      <c r="D178" s="94"/>
      <c r="FI178" s="99"/>
      <c r="FJ178" s="99"/>
      <c r="FK178" s="99"/>
      <c r="FL178" s="99"/>
      <c r="FM178" s="99"/>
      <c r="FN178" s="99"/>
      <c r="FO178" s="99"/>
      <c r="FP178" s="99"/>
      <c r="FQ178" s="99"/>
      <c r="FR178" s="99"/>
      <c r="FS178" s="99"/>
      <c r="FT178" s="99"/>
      <c r="FU178" s="99"/>
    </row>
    <row r="179" spans="4:177" ht="15.75" customHeight="1" x14ac:dyDescent="0.25">
      <c r="D179" s="94"/>
      <c r="FI179" s="99"/>
      <c r="FJ179" s="99"/>
      <c r="FK179" s="99"/>
      <c r="FL179" s="99"/>
      <c r="FM179" s="99"/>
      <c r="FN179" s="99"/>
      <c r="FO179" s="99"/>
      <c r="FP179" s="99"/>
      <c r="FQ179" s="99"/>
      <c r="FR179" s="99"/>
      <c r="FS179" s="99"/>
      <c r="FT179" s="99"/>
      <c r="FU179" s="99"/>
    </row>
    <row r="180" spans="4:177" ht="15.75" customHeight="1" x14ac:dyDescent="0.25">
      <c r="D180" s="94"/>
      <c r="FI180" s="99"/>
      <c r="FJ180" s="99"/>
      <c r="FK180" s="99"/>
      <c r="FL180" s="99"/>
      <c r="FM180" s="99"/>
      <c r="FN180" s="99"/>
      <c r="FO180" s="99"/>
      <c r="FP180" s="99"/>
      <c r="FQ180" s="99"/>
      <c r="FR180" s="99"/>
      <c r="FS180" s="99"/>
      <c r="FT180" s="99"/>
      <c r="FU180" s="99"/>
    </row>
    <row r="181" spans="4:177" ht="15.75" customHeight="1" x14ac:dyDescent="0.25">
      <c r="D181" s="94"/>
      <c r="FI181" s="99"/>
      <c r="FJ181" s="99"/>
      <c r="FK181" s="99"/>
      <c r="FL181" s="99"/>
      <c r="FM181" s="99"/>
      <c r="FN181" s="99"/>
      <c r="FO181" s="99"/>
      <c r="FP181" s="99"/>
      <c r="FQ181" s="99"/>
      <c r="FR181" s="99"/>
      <c r="FS181" s="99"/>
      <c r="FT181" s="99"/>
      <c r="FU181" s="99"/>
    </row>
    <row r="182" spans="4:177" ht="15.75" customHeight="1" x14ac:dyDescent="0.25">
      <c r="D182" s="94"/>
      <c r="FI182" s="99"/>
      <c r="FJ182" s="99"/>
      <c r="FK182" s="99"/>
      <c r="FL182" s="99"/>
      <c r="FM182" s="99"/>
      <c r="FN182" s="99"/>
      <c r="FO182" s="99"/>
      <c r="FP182" s="99"/>
      <c r="FQ182" s="99"/>
      <c r="FR182" s="99"/>
      <c r="FS182" s="99"/>
      <c r="FT182" s="99"/>
      <c r="FU182" s="99"/>
    </row>
    <row r="183" spans="4:177" ht="15.75" customHeight="1" x14ac:dyDescent="0.25">
      <c r="D183" s="94"/>
      <c r="FI183" s="99"/>
      <c r="FJ183" s="99"/>
      <c r="FK183" s="99"/>
      <c r="FL183" s="99"/>
      <c r="FM183" s="99"/>
      <c r="FN183" s="99"/>
      <c r="FO183" s="99"/>
      <c r="FP183" s="99"/>
      <c r="FQ183" s="99"/>
      <c r="FR183" s="99"/>
      <c r="FS183" s="99"/>
      <c r="FT183" s="99"/>
      <c r="FU183" s="99"/>
    </row>
    <row r="184" spans="4:177" ht="15.75" customHeight="1" x14ac:dyDescent="0.25">
      <c r="D184" s="94"/>
      <c r="FI184" s="99"/>
      <c r="FJ184" s="99"/>
      <c r="FK184" s="99"/>
      <c r="FL184" s="99"/>
      <c r="FM184" s="99"/>
      <c r="FN184" s="99"/>
      <c r="FO184" s="99"/>
      <c r="FP184" s="99"/>
      <c r="FQ184" s="99"/>
      <c r="FR184" s="99"/>
      <c r="FS184" s="99"/>
      <c r="FT184" s="99"/>
      <c r="FU184" s="99"/>
    </row>
    <row r="185" spans="4:177" ht="15.75" customHeight="1" x14ac:dyDescent="0.25">
      <c r="D185" s="94"/>
      <c r="FI185" s="99"/>
      <c r="FJ185" s="99"/>
      <c r="FK185" s="99"/>
      <c r="FL185" s="99"/>
      <c r="FM185" s="99"/>
      <c r="FN185" s="99"/>
      <c r="FO185" s="99"/>
      <c r="FP185" s="99"/>
      <c r="FQ185" s="99"/>
      <c r="FR185" s="99"/>
      <c r="FS185" s="99"/>
      <c r="FT185" s="99"/>
      <c r="FU185" s="99"/>
    </row>
    <row r="186" spans="4:177" ht="15.75" customHeight="1" x14ac:dyDescent="0.25">
      <c r="D186" s="94"/>
      <c r="FI186" s="99"/>
      <c r="FJ186" s="99"/>
      <c r="FK186" s="99"/>
      <c r="FL186" s="99"/>
      <c r="FM186" s="99"/>
      <c r="FN186" s="99"/>
      <c r="FO186" s="99"/>
      <c r="FP186" s="99"/>
      <c r="FQ186" s="99"/>
      <c r="FR186" s="99"/>
      <c r="FS186" s="99"/>
      <c r="FT186" s="99"/>
      <c r="FU186" s="99"/>
    </row>
    <row r="187" spans="4:177" ht="15.75" customHeight="1" x14ac:dyDescent="0.25">
      <c r="D187" s="94"/>
      <c r="FI187" s="99"/>
      <c r="FJ187" s="99"/>
      <c r="FK187" s="99"/>
      <c r="FL187" s="99"/>
      <c r="FM187" s="99"/>
      <c r="FN187" s="99"/>
      <c r="FO187" s="99"/>
      <c r="FP187" s="99"/>
      <c r="FQ187" s="99"/>
      <c r="FR187" s="99"/>
      <c r="FS187" s="99"/>
      <c r="FT187" s="99"/>
      <c r="FU187" s="99"/>
    </row>
    <row r="188" spans="4:177" ht="15.75" customHeight="1" x14ac:dyDescent="0.25">
      <c r="D188" s="94"/>
      <c r="FI188" s="99"/>
      <c r="FJ188" s="99"/>
      <c r="FK188" s="99"/>
      <c r="FL188" s="99"/>
      <c r="FM188" s="99"/>
      <c r="FN188" s="99"/>
      <c r="FO188" s="99"/>
      <c r="FP188" s="99"/>
      <c r="FQ188" s="99"/>
      <c r="FR188" s="99"/>
      <c r="FS188" s="99"/>
      <c r="FT188" s="99"/>
      <c r="FU188" s="99"/>
    </row>
    <row r="189" spans="4:177" ht="15.75" customHeight="1" x14ac:dyDescent="0.25">
      <c r="D189" s="94"/>
      <c r="FI189" s="99"/>
      <c r="FJ189" s="99"/>
      <c r="FK189" s="99"/>
      <c r="FL189" s="99"/>
      <c r="FM189" s="99"/>
      <c r="FN189" s="99"/>
      <c r="FO189" s="99"/>
      <c r="FP189" s="99"/>
      <c r="FQ189" s="99"/>
      <c r="FR189" s="99"/>
      <c r="FS189" s="99"/>
      <c r="FT189" s="99"/>
      <c r="FU189" s="99"/>
    </row>
    <row r="190" spans="4:177" ht="15.75" customHeight="1" x14ac:dyDescent="0.25">
      <c r="D190" s="94"/>
      <c r="FI190" s="99"/>
      <c r="FJ190" s="99"/>
      <c r="FK190" s="99"/>
      <c r="FL190" s="99"/>
      <c r="FM190" s="99"/>
      <c r="FN190" s="99"/>
      <c r="FO190" s="99"/>
      <c r="FP190" s="99"/>
      <c r="FQ190" s="99"/>
      <c r="FR190" s="99"/>
      <c r="FS190" s="99"/>
      <c r="FT190" s="99"/>
      <c r="FU190" s="99"/>
    </row>
    <row r="191" spans="4:177" ht="15.75" customHeight="1" x14ac:dyDescent="0.25">
      <c r="D191" s="94"/>
      <c r="FI191" s="99"/>
      <c r="FJ191" s="99"/>
      <c r="FK191" s="99"/>
      <c r="FL191" s="99"/>
      <c r="FM191" s="99"/>
      <c r="FN191" s="99"/>
      <c r="FO191" s="99"/>
      <c r="FP191" s="99"/>
      <c r="FQ191" s="99"/>
      <c r="FR191" s="99"/>
      <c r="FS191" s="99"/>
      <c r="FT191" s="99"/>
      <c r="FU191" s="99"/>
    </row>
    <row r="192" spans="4:177" ht="15.75" customHeight="1" x14ac:dyDescent="0.25">
      <c r="D192" s="94"/>
      <c r="FI192" s="99"/>
      <c r="FJ192" s="99"/>
      <c r="FK192" s="99"/>
      <c r="FL192" s="99"/>
      <c r="FM192" s="99"/>
      <c r="FN192" s="99"/>
      <c r="FO192" s="99"/>
      <c r="FP192" s="99"/>
      <c r="FQ192" s="99"/>
      <c r="FR192" s="99"/>
      <c r="FS192" s="99"/>
      <c r="FT192" s="99"/>
      <c r="FU192" s="99"/>
    </row>
    <row r="193" spans="4:177" ht="15.75" customHeight="1" x14ac:dyDescent="0.25">
      <c r="D193" s="94"/>
      <c r="FI193" s="99"/>
      <c r="FJ193" s="99"/>
      <c r="FK193" s="99"/>
      <c r="FL193" s="99"/>
      <c r="FM193" s="99"/>
      <c r="FN193" s="99"/>
      <c r="FO193" s="99"/>
      <c r="FP193" s="99"/>
      <c r="FQ193" s="99"/>
      <c r="FR193" s="99"/>
      <c r="FS193" s="99"/>
      <c r="FT193" s="99"/>
      <c r="FU193" s="99"/>
    </row>
    <row r="194" spans="4:177" ht="15.75" customHeight="1" x14ac:dyDescent="0.25">
      <c r="D194" s="94"/>
      <c r="FI194" s="99"/>
      <c r="FJ194" s="99"/>
      <c r="FK194" s="99"/>
      <c r="FL194" s="99"/>
      <c r="FM194" s="99"/>
      <c r="FN194" s="99"/>
      <c r="FO194" s="99"/>
      <c r="FP194" s="99"/>
      <c r="FQ194" s="99"/>
      <c r="FR194" s="99"/>
      <c r="FS194" s="99"/>
      <c r="FT194" s="99"/>
      <c r="FU194" s="99"/>
    </row>
    <row r="195" spans="4:177" ht="15.75" customHeight="1" x14ac:dyDescent="0.25">
      <c r="D195" s="94"/>
      <c r="FI195" s="99"/>
      <c r="FJ195" s="99"/>
      <c r="FK195" s="99"/>
      <c r="FL195" s="99"/>
      <c r="FM195" s="99"/>
      <c r="FN195" s="99"/>
      <c r="FO195" s="99"/>
      <c r="FP195" s="99"/>
      <c r="FQ195" s="99"/>
      <c r="FR195" s="99"/>
      <c r="FS195" s="99"/>
      <c r="FT195" s="99"/>
      <c r="FU195" s="99"/>
    </row>
    <row r="196" spans="4:177" ht="15.75" customHeight="1" x14ac:dyDescent="0.25">
      <c r="D196" s="94"/>
      <c r="FI196" s="99"/>
      <c r="FJ196" s="99"/>
      <c r="FK196" s="99"/>
      <c r="FL196" s="99"/>
      <c r="FM196" s="99"/>
      <c r="FN196" s="99"/>
      <c r="FO196" s="99"/>
      <c r="FP196" s="99"/>
      <c r="FQ196" s="99"/>
      <c r="FR196" s="99"/>
      <c r="FS196" s="99"/>
      <c r="FT196" s="99"/>
      <c r="FU196" s="99"/>
    </row>
    <row r="197" spans="4:177" ht="15.75" customHeight="1" x14ac:dyDescent="0.25">
      <c r="D197" s="94"/>
      <c r="FI197" s="99"/>
      <c r="FJ197" s="99"/>
      <c r="FK197" s="99"/>
      <c r="FL197" s="99"/>
      <c r="FM197" s="99"/>
      <c r="FN197" s="99"/>
      <c r="FO197" s="99"/>
      <c r="FP197" s="99"/>
      <c r="FQ197" s="99"/>
      <c r="FR197" s="99"/>
      <c r="FS197" s="99"/>
      <c r="FT197" s="99"/>
      <c r="FU197" s="99"/>
    </row>
    <row r="198" spans="4:177" ht="15.75" customHeight="1" x14ac:dyDescent="0.25">
      <c r="D198" s="94"/>
      <c r="FI198" s="99"/>
      <c r="FJ198" s="99"/>
      <c r="FK198" s="99"/>
      <c r="FL198" s="99"/>
      <c r="FM198" s="99"/>
      <c r="FN198" s="99"/>
      <c r="FO198" s="99"/>
      <c r="FP198" s="99"/>
      <c r="FQ198" s="99"/>
      <c r="FR198" s="99"/>
      <c r="FS198" s="99"/>
      <c r="FT198" s="99"/>
      <c r="FU198" s="99"/>
    </row>
    <row r="199" spans="4:177" ht="15.75" customHeight="1" x14ac:dyDescent="0.25">
      <c r="D199" s="94"/>
      <c r="FI199" s="99"/>
      <c r="FJ199" s="99"/>
      <c r="FK199" s="99"/>
      <c r="FL199" s="99"/>
      <c r="FM199" s="99"/>
      <c r="FN199" s="99"/>
      <c r="FO199" s="99"/>
      <c r="FP199" s="99"/>
      <c r="FQ199" s="99"/>
      <c r="FR199" s="99"/>
      <c r="FS199" s="99"/>
      <c r="FT199" s="99"/>
      <c r="FU199" s="99"/>
    </row>
    <row r="200" spans="4:177" ht="15.75" customHeight="1" x14ac:dyDescent="0.25">
      <c r="D200" s="94"/>
      <c r="FI200" s="99"/>
      <c r="FJ200" s="99"/>
      <c r="FK200" s="99"/>
      <c r="FL200" s="99"/>
      <c r="FM200" s="99"/>
      <c r="FN200" s="99"/>
      <c r="FO200" s="99"/>
      <c r="FP200" s="99"/>
      <c r="FQ200" s="99"/>
      <c r="FR200" s="99"/>
      <c r="FS200" s="99"/>
      <c r="FT200" s="99"/>
      <c r="FU200" s="99"/>
    </row>
    <row r="201" spans="4:177" ht="15.75" customHeight="1" x14ac:dyDescent="0.25">
      <c r="D201" s="94"/>
      <c r="FI201" s="99"/>
      <c r="FJ201" s="99"/>
      <c r="FK201" s="99"/>
      <c r="FL201" s="99"/>
      <c r="FM201" s="99"/>
      <c r="FN201" s="99"/>
      <c r="FO201" s="99"/>
      <c r="FP201" s="99"/>
      <c r="FQ201" s="99"/>
      <c r="FR201" s="99"/>
      <c r="FS201" s="99"/>
      <c r="FT201" s="99"/>
      <c r="FU201" s="99"/>
    </row>
    <row r="202" spans="4:177" ht="15.75" customHeight="1" x14ac:dyDescent="0.25">
      <c r="D202" s="94"/>
      <c r="FI202" s="99"/>
      <c r="FJ202" s="99"/>
      <c r="FK202" s="99"/>
      <c r="FL202" s="99"/>
      <c r="FM202" s="99"/>
      <c r="FN202" s="99"/>
      <c r="FO202" s="99"/>
      <c r="FP202" s="99"/>
      <c r="FQ202" s="99"/>
      <c r="FR202" s="99"/>
      <c r="FS202" s="99"/>
      <c r="FT202" s="99"/>
      <c r="FU202" s="99"/>
    </row>
    <row r="203" spans="4:177" ht="15.75" customHeight="1" x14ac:dyDescent="0.25">
      <c r="D203" s="94"/>
      <c r="FI203" s="99"/>
      <c r="FJ203" s="99"/>
      <c r="FK203" s="99"/>
      <c r="FL203" s="99"/>
      <c r="FM203" s="99"/>
      <c r="FN203" s="99"/>
      <c r="FO203" s="99"/>
      <c r="FP203" s="99"/>
      <c r="FQ203" s="99"/>
      <c r="FR203" s="99"/>
      <c r="FS203" s="99"/>
      <c r="FT203" s="99"/>
      <c r="FU203" s="99"/>
    </row>
    <row r="204" spans="4:177" ht="15.75" customHeight="1" x14ac:dyDescent="0.25">
      <c r="D204" s="94"/>
      <c r="FI204" s="99"/>
      <c r="FJ204" s="99"/>
      <c r="FK204" s="99"/>
      <c r="FL204" s="99"/>
      <c r="FM204" s="99"/>
      <c r="FN204" s="99"/>
      <c r="FO204" s="99"/>
      <c r="FP204" s="99"/>
      <c r="FQ204" s="99"/>
      <c r="FR204" s="99"/>
      <c r="FS204" s="99"/>
      <c r="FT204" s="99"/>
      <c r="FU204" s="99"/>
    </row>
    <row r="205" spans="4:177" ht="15.75" customHeight="1" x14ac:dyDescent="0.25">
      <c r="D205" s="94"/>
      <c r="FI205" s="99"/>
      <c r="FJ205" s="99"/>
      <c r="FK205" s="99"/>
      <c r="FL205" s="99"/>
      <c r="FM205" s="99"/>
      <c r="FN205" s="99"/>
      <c r="FO205" s="99"/>
      <c r="FP205" s="99"/>
      <c r="FQ205" s="99"/>
      <c r="FR205" s="99"/>
      <c r="FS205" s="99"/>
      <c r="FT205" s="99"/>
      <c r="FU205" s="99"/>
    </row>
    <row r="206" spans="4:177" ht="15.75" customHeight="1" x14ac:dyDescent="0.25">
      <c r="D206" s="94"/>
      <c r="FI206" s="99"/>
      <c r="FJ206" s="99"/>
      <c r="FK206" s="99"/>
      <c r="FL206" s="99"/>
      <c r="FM206" s="99"/>
      <c r="FN206" s="99"/>
      <c r="FO206" s="99"/>
      <c r="FP206" s="99"/>
      <c r="FQ206" s="99"/>
      <c r="FR206" s="99"/>
      <c r="FS206" s="99"/>
      <c r="FT206" s="99"/>
      <c r="FU206" s="99"/>
    </row>
    <row r="207" spans="4:177" ht="15.75" customHeight="1" x14ac:dyDescent="0.25">
      <c r="D207" s="94"/>
      <c r="FI207" s="99"/>
      <c r="FJ207" s="99"/>
      <c r="FK207" s="99"/>
      <c r="FL207" s="99"/>
      <c r="FM207" s="99"/>
      <c r="FN207" s="99"/>
      <c r="FO207" s="99"/>
      <c r="FP207" s="99"/>
      <c r="FQ207" s="99"/>
      <c r="FR207" s="99"/>
      <c r="FS207" s="99"/>
      <c r="FT207" s="99"/>
      <c r="FU207" s="99"/>
    </row>
    <row r="208" spans="4:177" ht="15.75" customHeight="1" x14ac:dyDescent="0.25">
      <c r="D208" s="94"/>
      <c r="FI208" s="99"/>
      <c r="FJ208" s="99"/>
      <c r="FK208" s="99"/>
      <c r="FL208" s="99"/>
      <c r="FM208" s="99"/>
      <c r="FN208" s="99"/>
      <c r="FO208" s="99"/>
      <c r="FP208" s="99"/>
      <c r="FQ208" s="99"/>
      <c r="FR208" s="99"/>
      <c r="FS208" s="99"/>
      <c r="FT208" s="99"/>
      <c r="FU208" s="99"/>
    </row>
    <row r="209" spans="4:177" ht="15.75" customHeight="1" x14ac:dyDescent="0.25">
      <c r="D209" s="94"/>
      <c r="FI209" s="99"/>
      <c r="FJ209" s="99"/>
      <c r="FK209" s="99"/>
      <c r="FL209" s="99"/>
      <c r="FM209" s="99"/>
      <c r="FN209" s="99"/>
      <c r="FO209" s="99"/>
      <c r="FP209" s="99"/>
      <c r="FQ209" s="99"/>
      <c r="FR209" s="99"/>
      <c r="FS209" s="99"/>
      <c r="FT209" s="99"/>
      <c r="FU209" s="99"/>
    </row>
    <row r="210" spans="4:177" ht="15.75" customHeight="1" x14ac:dyDescent="0.25">
      <c r="D210" s="94"/>
      <c r="FI210" s="99"/>
      <c r="FJ210" s="99"/>
      <c r="FK210" s="99"/>
      <c r="FL210" s="99"/>
      <c r="FM210" s="99"/>
      <c r="FN210" s="99"/>
      <c r="FO210" s="99"/>
      <c r="FP210" s="99"/>
      <c r="FQ210" s="99"/>
      <c r="FR210" s="99"/>
      <c r="FS210" s="99"/>
      <c r="FT210" s="99"/>
      <c r="FU210" s="99"/>
    </row>
    <row r="211" spans="4:177" ht="15.75" customHeight="1" x14ac:dyDescent="0.25">
      <c r="D211" s="94"/>
      <c r="FI211" s="99"/>
      <c r="FJ211" s="99"/>
      <c r="FK211" s="99"/>
      <c r="FL211" s="99"/>
      <c r="FM211" s="99"/>
      <c r="FN211" s="99"/>
      <c r="FO211" s="99"/>
      <c r="FP211" s="99"/>
      <c r="FQ211" s="99"/>
      <c r="FR211" s="99"/>
      <c r="FS211" s="99"/>
      <c r="FT211" s="99"/>
      <c r="FU211" s="99"/>
    </row>
    <row r="212" spans="4:177" ht="15.75" customHeight="1" x14ac:dyDescent="0.25">
      <c r="D212" s="94"/>
      <c r="FI212" s="99"/>
      <c r="FJ212" s="99"/>
      <c r="FK212" s="99"/>
      <c r="FL212" s="99"/>
      <c r="FM212" s="99"/>
      <c r="FN212" s="99"/>
      <c r="FO212" s="99"/>
      <c r="FP212" s="99"/>
      <c r="FQ212" s="99"/>
      <c r="FR212" s="99"/>
      <c r="FS212" s="99"/>
      <c r="FT212" s="99"/>
      <c r="FU212" s="99"/>
    </row>
    <row r="213" spans="4:177" ht="15.75" customHeight="1" x14ac:dyDescent="0.25">
      <c r="D213" s="94"/>
      <c r="FI213" s="99"/>
      <c r="FJ213" s="99"/>
      <c r="FK213" s="99"/>
      <c r="FL213" s="99"/>
      <c r="FM213" s="99"/>
      <c r="FN213" s="99"/>
      <c r="FO213" s="99"/>
      <c r="FP213" s="99"/>
      <c r="FQ213" s="99"/>
      <c r="FR213" s="99"/>
      <c r="FS213" s="99"/>
      <c r="FT213" s="99"/>
      <c r="FU213" s="99"/>
    </row>
    <row r="214" spans="4:177" ht="15.75" customHeight="1" x14ac:dyDescent="0.25">
      <c r="D214" s="94"/>
      <c r="FI214" s="99"/>
      <c r="FJ214" s="99"/>
      <c r="FK214" s="99"/>
      <c r="FL214" s="99"/>
      <c r="FM214" s="99"/>
      <c r="FN214" s="99"/>
      <c r="FO214" s="99"/>
      <c r="FP214" s="99"/>
      <c r="FQ214" s="99"/>
      <c r="FR214" s="99"/>
      <c r="FS214" s="99"/>
      <c r="FT214" s="99"/>
      <c r="FU214" s="99"/>
    </row>
    <row r="215" spans="4:177" ht="15.75" customHeight="1" x14ac:dyDescent="0.25">
      <c r="D215" s="94"/>
      <c r="FI215" s="99"/>
      <c r="FJ215" s="99"/>
      <c r="FK215" s="99"/>
      <c r="FL215" s="99"/>
      <c r="FM215" s="99"/>
      <c r="FN215" s="99"/>
      <c r="FO215" s="99"/>
      <c r="FP215" s="99"/>
      <c r="FQ215" s="99"/>
      <c r="FR215" s="99"/>
      <c r="FS215" s="99"/>
      <c r="FT215" s="99"/>
      <c r="FU215" s="99"/>
    </row>
    <row r="216" spans="4:177" ht="15.75" customHeight="1" x14ac:dyDescent="0.25">
      <c r="D216" s="94"/>
      <c r="FI216" s="99"/>
      <c r="FJ216" s="99"/>
      <c r="FK216" s="99"/>
      <c r="FL216" s="99"/>
      <c r="FM216" s="99"/>
      <c r="FN216" s="99"/>
      <c r="FO216" s="99"/>
      <c r="FP216" s="99"/>
      <c r="FQ216" s="99"/>
      <c r="FR216" s="99"/>
      <c r="FS216" s="99"/>
      <c r="FT216" s="99"/>
      <c r="FU216" s="99"/>
    </row>
    <row r="217" spans="4:177" ht="15.75" customHeight="1" x14ac:dyDescent="0.25">
      <c r="D217" s="94"/>
      <c r="FI217" s="99"/>
      <c r="FJ217" s="99"/>
      <c r="FK217" s="99"/>
      <c r="FL217" s="99"/>
      <c r="FM217" s="99"/>
      <c r="FN217" s="99"/>
      <c r="FO217" s="99"/>
      <c r="FP217" s="99"/>
      <c r="FQ217" s="99"/>
      <c r="FR217" s="99"/>
      <c r="FS217" s="99"/>
      <c r="FT217" s="99"/>
      <c r="FU217" s="99"/>
    </row>
    <row r="218" spans="4:177" ht="15.75" customHeight="1" x14ac:dyDescent="0.25">
      <c r="D218" s="94"/>
      <c r="FI218" s="99"/>
      <c r="FJ218" s="99"/>
      <c r="FK218" s="99"/>
      <c r="FL218" s="99"/>
      <c r="FM218" s="99"/>
      <c r="FN218" s="99"/>
      <c r="FO218" s="99"/>
      <c r="FP218" s="99"/>
      <c r="FQ218" s="99"/>
      <c r="FR218" s="99"/>
      <c r="FS218" s="99"/>
      <c r="FT218" s="99"/>
      <c r="FU218" s="99"/>
    </row>
    <row r="219" spans="4:177" ht="15.75" customHeight="1" x14ac:dyDescent="0.25">
      <c r="D219" s="94"/>
      <c r="FI219" s="99"/>
      <c r="FJ219" s="99"/>
      <c r="FK219" s="99"/>
      <c r="FL219" s="99"/>
      <c r="FM219" s="99"/>
      <c r="FN219" s="99"/>
      <c r="FO219" s="99"/>
      <c r="FP219" s="99"/>
      <c r="FQ219" s="99"/>
      <c r="FR219" s="99"/>
      <c r="FS219" s="99"/>
      <c r="FT219" s="99"/>
      <c r="FU219" s="99"/>
    </row>
    <row r="220" spans="4:177" ht="15.75" customHeight="1" x14ac:dyDescent="0.25">
      <c r="D220" s="94"/>
      <c r="FI220" s="99"/>
      <c r="FJ220" s="99"/>
      <c r="FK220" s="99"/>
      <c r="FL220" s="99"/>
      <c r="FM220" s="99"/>
      <c r="FN220" s="99"/>
      <c r="FO220" s="99"/>
      <c r="FP220" s="99"/>
      <c r="FQ220" s="99"/>
      <c r="FR220" s="99"/>
      <c r="FS220" s="99"/>
      <c r="FT220" s="99"/>
      <c r="FU220" s="99"/>
    </row>
    <row r="221" spans="4:177" ht="15.75" customHeight="1" x14ac:dyDescent="0.25">
      <c r="D221" s="94"/>
      <c r="FI221" s="99"/>
      <c r="FJ221" s="99"/>
      <c r="FK221" s="99"/>
      <c r="FL221" s="99"/>
      <c r="FM221" s="99"/>
      <c r="FN221" s="99"/>
      <c r="FO221" s="99"/>
      <c r="FP221" s="99"/>
      <c r="FQ221" s="99"/>
      <c r="FR221" s="99"/>
      <c r="FS221" s="99"/>
      <c r="FT221" s="99"/>
      <c r="FU221" s="99"/>
    </row>
    <row r="222" spans="4:177" ht="15.75" customHeight="1" x14ac:dyDescent="0.25">
      <c r="D222" s="94"/>
      <c r="FI222" s="99"/>
      <c r="FJ222" s="99"/>
      <c r="FK222" s="99"/>
      <c r="FL222" s="99"/>
      <c r="FM222" s="99"/>
      <c r="FN222" s="99"/>
      <c r="FO222" s="99"/>
      <c r="FP222" s="99"/>
      <c r="FQ222" s="99"/>
      <c r="FR222" s="99"/>
      <c r="FS222" s="99"/>
      <c r="FT222" s="99"/>
      <c r="FU222" s="99"/>
    </row>
    <row r="223" spans="4:177" ht="15.75" customHeight="1" x14ac:dyDescent="0.25">
      <c r="D223" s="94"/>
      <c r="FI223" s="99"/>
      <c r="FJ223" s="99"/>
      <c r="FK223" s="99"/>
      <c r="FL223" s="99"/>
      <c r="FM223" s="99"/>
      <c r="FN223" s="99"/>
      <c r="FO223" s="99"/>
      <c r="FP223" s="99"/>
      <c r="FQ223" s="99"/>
      <c r="FR223" s="99"/>
      <c r="FS223" s="99"/>
      <c r="FT223" s="99"/>
      <c r="FU223" s="99"/>
    </row>
    <row r="224" spans="4:177" ht="15.75" customHeight="1" x14ac:dyDescent="0.25">
      <c r="D224" s="94"/>
      <c r="FI224" s="99"/>
      <c r="FJ224" s="99"/>
      <c r="FK224" s="99"/>
      <c r="FL224" s="99"/>
      <c r="FM224" s="99"/>
      <c r="FN224" s="99"/>
      <c r="FO224" s="99"/>
      <c r="FP224" s="99"/>
      <c r="FQ224" s="99"/>
      <c r="FR224" s="99"/>
      <c r="FS224" s="99"/>
      <c r="FT224" s="99"/>
      <c r="FU224" s="99"/>
    </row>
    <row r="225" spans="4:177" ht="15.75" customHeight="1" x14ac:dyDescent="0.25">
      <c r="D225" s="94"/>
      <c r="FI225" s="99"/>
      <c r="FJ225" s="99"/>
      <c r="FK225" s="99"/>
      <c r="FL225" s="99"/>
      <c r="FM225" s="99"/>
      <c r="FN225" s="99"/>
      <c r="FO225" s="99"/>
      <c r="FP225" s="99"/>
      <c r="FQ225" s="99"/>
      <c r="FR225" s="99"/>
      <c r="FS225" s="99"/>
      <c r="FT225" s="99"/>
      <c r="FU225" s="99"/>
    </row>
    <row r="226" spans="4:177" ht="15.75" customHeight="1" x14ac:dyDescent="0.25">
      <c r="D226" s="94"/>
      <c r="FI226" s="99"/>
      <c r="FJ226" s="99"/>
      <c r="FK226" s="99"/>
      <c r="FL226" s="99"/>
      <c r="FM226" s="99"/>
      <c r="FN226" s="99"/>
      <c r="FO226" s="99"/>
      <c r="FP226" s="99"/>
      <c r="FQ226" s="99"/>
      <c r="FR226" s="99"/>
      <c r="FS226" s="99"/>
      <c r="FT226" s="99"/>
      <c r="FU226" s="99"/>
    </row>
    <row r="227" spans="4:177" ht="15.75" customHeight="1" x14ac:dyDescent="0.25">
      <c r="D227" s="94"/>
      <c r="FI227" s="99"/>
      <c r="FJ227" s="99"/>
      <c r="FK227" s="99"/>
      <c r="FL227" s="99"/>
      <c r="FM227" s="99"/>
      <c r="FN227" s="99"/>
      <c r="FO227" s="99"/>
      <c r="FP227" s="99"/>
      <c r="FQ227" s="99"/>
      <c r="FR227" s="99"/>
      <c r="FS227" s="99"/>
      <c r="FT227" s="99"/>
      <c r="FU227" s="99"/>
    </row>
    <row r="228" spans="4:177" ht="15.75" customHeight="1" x14ac:dyDescent="0.25">
      <c r="D228" s="94"/>
      <c r="FI228" s="99"/>
      <c r="FJ228" s="99"/>
      <c r="FK228" s="99"/>
      <c r="FL228" s="99"/>
      <c r="FM228" s="99"/>
      <c r="FN228" s="99"/>
      <c r="FO228" s="99"/>
      <c r="FP228" s="99"/>
      <c r="FQ228" s="99"/>
      <c r="FR228" s="99"/>
      <c r="FS228" s="99"/>
      <c r="FT228" s="99"/>
      <c r="FU228" s="99"/>
    </row>
    <row r="229" spans="4:177" ht="15.75" customHeight="1" x14ac:dyDescent="0.25">
      <c r="D229" s="94"/>
      <c r="FI229" s="99"/>
      <c r="FJ229" s="99"/>
      <c r="FK229" s="99"/>
      <c r="FL229" s="99"/>
      <c r="FM229" s="99"/>
      <c r="FN229" s="99"/>
      <c r="FO229" s="99"/>
      <c r="FP229" s="99"/>
      <c r="FQ229" s="99"/>
      <c r="FR229" s="99"/>
      <c r="FS229" s="99"/>
      <c r="FT229" s="99"/>
      <c r="FU229" s="99"/>
    </row>
    <row r="230" spans="4:177" ht="15.75" customHeight="1" x14ac:dyDescent="0.25">
      <c r="D230" s="94"/>
      <c r="FI230" s="99"/>
      <c r="FJ230" s="99"/>
      <c r="FK230" s="99"/>
      <c r="FL230" s="99"/>
      <c r="FM230" s="99"/>
      <c r="FN230" s="99"/>
      <c r="FO230" s="99"/>
      <c r="FP230" s="99"/>
      <c r="FQ230" s="99"/>
      <c r="FR230" s="99"/>
      <c r="FS230" s="99"/>
      <c r="FT230" s="99"/>
      <c r="FU230" s="99"/>
    </row>
    <row r="231" spans="4:177" ht="15.75" customHeight="1" x14ac:dyDescent="0.25">
      <c r="D231" s="94"/>
      <c r="FI231" s="99"/>
      <c r="FJ231" s="99"/>
      <c r="FK231" s="99"/>
      <c r="FL231" s="99"/>
      <c r="FM231" s="99"/>
      <c r="FN231" s="99"/>
      <c r="FO231" s="99"/>
      <c r="FP231" s="99"/>
      <c r="FQ231" s="99"/>
      <c r="FR231" s="99"/>
      <c r="FS231" s="99"/>
      <c r="FT231" s="99"/>
      <c r="FU231" s="99"/>
    </row>
    <row r="232" spans="4:177" ht="15.75" customHeight="1" x14ac:dyDescent="0.25">
      <c r="D232" s="94"/>
      <c r="FI232" s="99"/>
      <c r="FJ232" s="99"/>
      <c r="FK232" s="99"/>
      <c r="FL232" s="99"/>
      <c r="FM232" s="99"/>
      <c r="FN232" s="99"/>
      <c r="FO232" s="99"/>
      <c r="FP232" s="99"/>
      <c r="FQ232" s="99"/>
      <c r="FR232" s="99"/>
      <c r="FS232" s="99"/>
      <c r="FT232" s="99"/>
      <c r="FU232" s="99"/>
    </row>
    <row r="233" spans="4:177" ht="15.75" customHeight="1" x14ac:dyDescent="0.25">
      <c r="D233" s="94"/>
      <c r="FI233" s="99"/>
      <c r="FJ233" s="99"/>
      <c r="FK233" s="99"/>
      <c r="FL233" s="99"/>
      <c r="FM233" s="99"/>
      <c r="FN233" s="99"/>
      <c r="FO233" s="99"/>
      <c r="FP233" s="99"/>
      <c r="FQ233" s="99"/>
      <c r="FR233" s="99"/>
      <c r="FS233" s="99"/>
      <c r="FT233" s="99"/>
      <c r="FU233" s="99"/>
    </row>
    <row r="234" spans="4:177" ht="15.75" customHeight="1" x14ac:dyDescent="0.25">
      <c r="D234" s="94"/>
      <c r="FI234" s="99"/>
      <c r="FJ234" s="99"/>
      <c r="FK234" s="99"/>
      <c r="FL234" s="99"/>
      <c r="FM234" s="99"/>
      <c r="FN234" s="99"/>
      <c r="FO234" s="99"/>
      <c r="FP234" s="99"/>
      <c r="FQ234" s="99"/>
      <c r="FR234" s="99"/>
      <c r="FS234" s="99"/>
      <c r="FT234" s="99"/>
      <c r="FU234" s="99"/>
    </row>
    <row r="235" spans="4:177" ht="15.75" customHeight="1" x14ac:dyDescent="0.25">
      <c r="D235" s="94"/>
      <c r="FI235" s="99"/>
      <c r="FJ235" s="99"/>
      <c r="FK235" s="99"/>
      <c r="FL235" s="99"/>
      <c r="FM235" s="99"/>
      <c r="FN235" s="99"/>
      <c r="FO235" s="99"/>
      <c r="FP235" s="99"/>
      <c r="FQ235" s="99"/>
      <c r="FR235" s="99"/>
      <c r="FS235" s="99"/>
      <c r="FT235" s="99"/>
      <c r="FU235" s="99"/>
    </row>
    <row r="236" spans="4:177" ht="15.75" customHeight="1" x14ac:dyDescent="0.25">
      <c r="D236" s="94"/>
      <c r="FI236" s="99"/>
      <c r="FJ236" s="99"/>
      <c r="FK236" s="99"/>
      <c r="FL236" s="99"/>
      <c r="FM236" s="99"/>
      <c r="FN236" s="99"/>
      <c r="FO236" s="99"/>
      <c r="FP236" s="99"/>
      <c r="FQ236" s="99"/>
      <c r="FR236" s="99"/>
      <c r="FS236" s="99"/>
      <c r="FT236" s="99"/>
      <c r="FU236" s="99"/>
    </row>
    <row r="237" spans="4:177" ht="15.75" customHeight="1" x14ac:dyDescent="0.25">
      <c r="D237" s="94"/>
      <c r="FI237" s="99"/>
      <c r="FJ237" s="99"/>
      <c r="FK237" s="99"/>
      <c r="FL237" s="99"/>
      <c r="FM237" s="99"/>
      <c r="FN237" s="99"/>
      <c r="FO237" s="99"/>
      <c r="FP237" s="99"/>
      <c r="FQ237" s="99"/>
      <c r="FR237" s="99"/>
      <c r="FS237" s="99"/>
      <c r="FT237" s="99"/>
      <c r="FU237" s="99"/>
    </row>
    <row r="238" spans="4:177" ht="15.75" customHeight="1" x14ac:dyDescent="0.25">
      <c r="D238" s="94"/>
      <c r="FI238" s="99"/>
      <c r="FJ238" s="99"/>
      <c r="FK238" s="99"/>
      <c r="FL238" s="99"/>
      <c r="FM238" s="99"/>
      <c r="FN238" s="99"/>
      <c r="FO238" s="99"/>
      <c r="FP238" s="99"/>
      <c r="FQ238" s="99"/>
      <c r="FR238" s="99"/>
      <c r="FS238" s="99"/>
      <c r="FT238" s="99"/>
      <c r="FU238" s="99"/>
    </row>
    <row r="239" spans="4:177" ht="15.75" customHeight="1" x14ac:dyDescent="0.25">
      <c r="D239" s="94"/>
      <c r="FI239" s="99"/>
      <c r="FJ239" s="99"/>
      <c r="FK239" s="99"/>
      <c r="FL239" s="99"/>
      <c r="FM239" s="99"/>
      <c r="FN239" s="99"/>
      <c r="FO239" s="99"/>
      <c r="FP239" s="99"/>
      <c r="FQ239" s="99"/>
      <c r="FR239" s="99"/>
      <c r="FS239" s="99"/>
      <c r="FT239" s="99"/>
      <c r="FU239" s="99"/>
    </row>
    <row r="240" spans="4:177" ht="15.75" customHeight="1" x14ac:dyDescent="0.25">
      <c r="D240" s="94"/>
      <c r="FI240" s="99"/>
      <c r="FJ240" s="99"/>
      <c r="FK240" s="99"/>
      <c r="FL240" s="99"/>
      <c r="FM240" s="99"/>
      <c r="FN240" s="99"/>
      <c r="FO240" s="99"/>
      <c r="FP240" s="99"/>
      <c r="FQ240" s="99"/>
      <c r="FR240" s="99"/>
      <c r="FS240" s="99"/>
      <c r="FT240" s="99"/>
      <c r="FU240" s="99"/>
    </row>
    <row r="241" spans="4:177" ht="15.75" customHeight="1" x14ac:dyDescent="0.25">
      <c r="D241" s="94"/>
      <c r="FI241" s="99"/>
      <c r="FJ241" s="99"/>
      <c r="FK241" s="99"/>
      <c r="FL241" s="99"/>
      <c r="FM241" s="99"/>
      <c r="FN241" s="99"/>
      <c r="FO241" s="99"/>
      <c r="FP241" s="99"/>
      <c r="FQ241" s="99"/>
      <c r="FR241" s="99"/>
      <c r="FS241" s="99"/>
      <c r="FT241" s="99"/>
      <c r="FU241" s="99"/>
    </row>
    <row r="242" spans="4:177" ht="15.75" customHeight="1" x14ac:dyDescent="0.25">
      <c r="D242" s="94"/>
      <c r="FI242" s="99"/>
      <c r="FJ242" s="99"/>
      <c r="FK242" s="99"/>
      <c r="FL242" s="99"/>
      <c r="FM242" s="99"/>
      <c r="FN242" s="99"/>
      <c r="FO242" s="99"/>
      <c r="FP242" s="99"/>
      <c r="FQ242" s="99"/>
      <c r="FR242" s="99"/>
      <c r="FS242" s="99"/>
      <c r="FT242" s="99"/>
      <c r="FU242" s="99"/>
    </row>
    <row r="243" spans="4:177" ht="15.75" customHeight="1" x14ac:dyDescent="0.25">
      <c r="D243" s="94"/>
      <c r="FI243" s="99"/>
      <c r="FJ243" s="99"/>
      <c r="FK243" s="99"/>
      <c r="FL243" s="99"/>
      <c r="FM243" s="99"/>
      <c r="FN243" s="99"/>
      <c r="FO243" s="99"/>
      <c r="FP243" s="99"/>
      <c r="FQ243" s="99"/>
      <c r="FR243" s="99"/>
      <c r="FS243" s="99"/>
      <c r="FT243" s="99"/>
      <c r="FU243" s="99"/>
    </row>
    <row r="244" spans="4:177" ht="15.75" customHeight="1" x14ac:dyDescent="0.25">
      <c r="D244" s="94"/>
      <c r="FI244" s="99"/>
      <c r="FJ244" s="99"/>
      <c r="FK244" s="99"/>
      <c r="FL244" s="99"/>
      <c r="FM244" s="99"/>
      <c r="FN244" s="99"/>
      <c r="FO244" s="99"/>
      <c r="FP244" s="99"/>
      <c r="FQ244" s="99"/>
      <c r="FR244" s="99"/>
      <c r="FS244" s="99"/>
      <c r="FT244" s="99"/>
      <c r="FU244" s="99"/>
    </row>
    <row r="245" spans="4:177" ht="15.75" customHeight="1" x14ac:dyDescent="0.25">
      <c r="D245" s="94"/>
      <c r="FI245" s="99"/>
      <c r="FJ245" s="99"/>
      <c r="FK245" s="99"/>
      <c r="FL245" s="99"/>
      <c r="FM245" s="99"/>
      <c r="FN245" s="99"/>
      <c r="FO245" s="99"/>
      <c r="FP245" s="99"/>
      <c r="FQ245" s="99"/>
      <c r="FR245" s="99"/>
      <c r="FS245" s="99"/>
      <c r="FT245" s="99"/>
      <c r="FU245" s="99"/>
    </row>
    <row r="246" spans="4:177" ht="15.75" customHeight="1" x14ac:dyDescent="0.25">
      <c r="D246" s="94"/>
      <c r="FI246" s="99"/>
      <c r="FJ246" s="99"/>
      <c r="FK246" s="99"/>
      <c r="FL246" s="99"/>
      <c r="FM246" s="99"/>
      <c r="FN246" s="99"/>
      <c r="FO246" s="99"/>
      <c r="FP246" s="99"/>
      <c r="FQ246" s="99"/>
      <c r="FR246" s="99"/>
      <c r="FS246" s="99"/>
      <c r="FT246" s="99"/>
      <c r="FU246" s="99"/>
    </row>
    <row r="247" spans="4:177" ht="15.75" customHeight="1" x14ac:dyDescent="0.25">
      <c r="D247" s="94"/>
      <c r="FI247" s="99"/>
      <c r="FJ247" s="99"/>
      <c r="FK247" s="99"/>
      <c r="FL247" s="99"/>
      <c r="FM247" s="99"/>
      <c r="FN247" s="99"/>
      <c r="FO247" s="99"/>
      <c r="FP247" s="99"/>
      <c r="FQ247" s="99"/>
      <c r="FR247" s="99"/>
      <c r="FS247" s="99"/>
      <c r="FT247" s="99"/>
      <c r="FU247" s="99"/>
    </row>
    <row r="248" spans="4:177" ht="15.75" customHeight="1" x14ac:dyDescent="0.25">
      <c r="D248" s="94"/>
      <c r="FI248" s="99"/>
      <c r="FJ248" s="99"/>
      <c r="FK248" s="99"/>
      <c r="FL248" s="99"/>
      <c r="FM248" s="99"/>
      <c r="FN248" s="99"/>
      <c r="FO248" s="99"/>
      <c r="FP248" s="99"/>
      <c r="FQ248" s="99"/>
      <c r="FR248" s="99"/>
      <c r="FS248" s="99"/>
      <c r="FT248" s="99"/>
      <c r="FU248" s="99"/>
    </row>
    <row r="249" spans="4:177" ht="15.75" customHeight="1" x14ac:dyDescent="0.25">
      <c r="D249" s="94"/>
      <c r="FI249" s="99"/>
      <c r="FJ249" s="99"/>
      <c r="FK249" s="99"/>
      <c r="FL249" s="99"/>
      <c r="FM249" s="99"/>
      <c r="FN249" s="99"/>
      <c r="FO249" s="99"/>
      <c r="FP249" s="99"/>
      <c r="FQ249" s="99"/>
      <c r="FR249" s="99"/>
      <c r="FS249" s="99"/>
      <c r="FT249" s="99"/>
      <c r="FU249" s="99"/>
    </row>
  </sheetData>
  <mergeCells count="57">
    <mergeCell ref="FU7:FU8"/>
    <mergeCell ref="FL7:FL8"/>
    <mergeCell ref="FM7:FM8"/>
    <mergeCell ref="FN7:FN8"/>
    <mergeCell ref="FO7:FO8"/>
    <mergeCell ref="FP7:FP8"/>
    <mergeCell ref="FQ7:FQ8"/>
    <mergeCell ref="FR7:FR8"/>
    <mergeCell ref="G12:G46"/>
    <mergeCell ref="FJ7:FJ8"/>
    <mergeCell ref="FK7:FK8"/>
    <mergeCell ref="FS7:FS8"/>
    <mergeCell ref="FT7:FT8"/>
    <mergeCell ref="FE7:FE8"/>
    <mergeCell ref="FF7:FF8"/>
    <mergeCell ref="FG7:FG8"/>
    <mergeCell ref="FH7:FH8"/>
    <mergeCell ref="FI7:FI8"/>
    <mergeCell ref="A1:G1"/>
    <mergeCell ref="R2:R5"/>
    <mergeCell ref="A3:G3"/>
    <mergeCell ref="A4:G4"/>
    <mergeCell ref="A5:G5"/>
    <mergeCell ref="A7:A11"/>
    <mergeCell ref="F7:F11"/>
    <mergeCell ref="A6:G6"/>
    <mergeCell ref="H7:Q7"/>
    <mergeCell ref="R7:AA7"/>
    <mergeCell ref="B7:B11"/>
    <mergeCell ref="C7:C11"/>
    <mergeCell ref="D7:D11"/>
    <mergeCell ref="E7:E11"/>
    <mergeCell ref="AB7:AK7"/>
    <mergeCell ref="AL7:AU7"/>
    <mergeCell ref="AV7:BE7"/>
    <mergeCell ref="BF7:BO7"/>
    <mergeCell ref="BP7:BY7"/>
    <mergeCell ref="BZ7:CI7"/>
    <mergeCell ref="CJ7:CS7"/>
    <mergeCell ref="CT7:DC7"/>
    <mergeCell ref="DD7:DM7"/>
    <mergeCell ref="DN7:DW7"/>
    <mergeCell ref="DX7:EG7"/>
    <mergeCell ref="EH7:EQ7"/>
    <mergeCell ref="ER7:ER8"/>
    <mergeCell ref="ES7:ES8"/>
    <mergeCell ref="ET7:ET8"/>
    <mergeCell ref="EU7:EU8"/>
    <mergeCell ref="EV7:EV8"/>
    <mergeCell ref="EW7:EW8"/>
    <mergeCell ref="EX7:EX8"/>
    <mergeCell ref="EY7:EY8"/>
    <mergeCell ref="EZ7:EZ8"/>
    <mergeCell ref="FA7:FA8"/>
    <mergeCell ref="FB7:FB8"/>
    <mergeCell ref="FC7:FC8"/>
    <mergeCell ref="FD7:FD8"/>
  </mergeCells>
  <conditionalFormatting sqref="FH1:FH249">
    <cfRule type="cellIs" dxfId="12" priority="1" operator="greaterThan">
      <formula>100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FU249"/>
  <sheetViews>
    <sheetView workbookViewId="0">
      <pane xSplit="7" topLeftCell="H1" activePane="topRight" state="frozen"/>
      <selection pane="topRight" activeCell="I2" sqref="I2"/>
    </sheetView>
  </sheetViews>
  <sheetFormatPr defaultColWidth="12.6640625" defaultRowHeight="15" customHeight="1" x14ac:dyDescent="0.25"/>
  <cols>
    <col min="1" max="1" width="8.109375" customWidth="1"/>
    <col min="2" max="2" width="7.109375" customWidth="1"/>
    <col min="3" max="3" width="7.6640625" customWidth="1"/>
    <col min="4" max="4" width="15.109375" customWidth="1"/>
    <col min="5" max="5" width="48" customWidth="1"/>
    <col min="6" max="6" width="12.88671875" customWidth="1"/>
    <col min="7" max="7" width="8.109375" customWidth="1"/>
    <col min="8" max="8" width="6.33203125" customWidth="1"/>
    <col min="9" max="9" width="7.6640625" customWidth="1"/>
    <col min="10" max="10" width="6.6640625" customWidth="1"/>
    <col min="11" max="11" width="5.88671875" customWidth="1"/>
    <col min="12" max="12" width="5.6640625" customWidth="1"/>
    <col min="13" max="13" width="5.33203125" customWidth="1"/>
    <col min="14" max="14" width="5.77734375" customWidth="1"/>
    <col min="15" max="15" width="6.21875" customWidth="1"/>
    <col min="16" max="16" width="6.44140625" customWidth="1"/>
    <col min="17" max="17" width="4.6640625" customWidth="1"/>
    <col min="18" max="18" width="7.21875" customWidth="1"/>
    <col min="19" max="19" width="6.88671875" customWidth="1"/>
    <col min="20" max="21" width="6" customWidth="1"/>
    <col min="22" max="22" width="6.21875" customWidth="1"/>
    <col min="23" max="23" width="7.109375" customWidth="1"/>
    <col min="24" max="24" width="6.77734375" customWidth="1"/>
    <col min="25" max="25" width="8" customWidth="1"/>
    <col min="26" max="26" width="7.33203125" customWidth="1"/>
    <col min="27" max="27" width="6" customWidth="1"/>
    <col min="28" max="28" width="7.44140625" customWidth="1"/>
    <col min="29" max="30" width="7.6640625" customWidth="1"/>
    <col min="31" max="31" width="6.6640625" customWidth="1"/>
    <col min="32" max="32" width="8.109375" customWidth="1"/>
    <col min="33" max="34" width="7.33203125" customWidth="1"/>
    <col min="35" max="35" width="6.88671875" customWidth="1"/>
    <col min="36" max="36" width="8.44140625" customWidth="1"/>
    <col min="37" max="37" width="7.6640625" customWidth="1"/>
    <col min="38" max="39" width="7.21875" customWidth="1"/>
    <col min="40" max="40" width="7.44140625" customWidth="1"/>
    <col min="41" max="41" width="6.109375" customWidth="1"/>
    <col min="42" max="42" width="7.33203125" customWidth="1"/>
    <col min="43" max="43" width="7.6640625" customWidth="1"/>
    <col min="44" max="44" width="6.6640625" customWidth="1"/>
    <col min="45" max="45" width="6.88671875" customWidth="1"/>
    <col min="46" max="46" width="6.21875" customWidth="1"/>
    <col min="47" max="48" width="6.77734375" customWidth="1"/>
    <col min="49" max="49" width="6.33203125" customWidth="1"/>
    <col min="50" max="50" width="6.44140625" customWidth="1"/>
    <col min="51" max="51" width="8.21875" customWidth="1"/>
    <col min="52" max="52" width="7.88671875" customWidth="1"/>
    <col min="53" max="53" width="7.109375" customWidth="1"/>
    <col min="54" max="54" width="5.77734375" customWidth="1"/>
    <col min="55" max="55" width="4.88671875" customWidth="1"/>
    <col min="56" max="56" width="5.6640625" customWidth="1"/>
    <col min="57" max="57" width="5.109375" customWidth="1"/>
    <col min="58" max="58" width="6" customWidth="1"/>
    <col min="59" max="60" width="7" customWidth="1"/>
    <col min="61" max="61" width="7.88671875" customWidth="1"/>
    <col min="62" max="62" width="6.33203125" customWidth="1"/>
    <col min="63" max="63" width="6.44140625" customWidth="1"/>
    <col min="64" max="64" width="6.6640625" customWidth="1"/>
    <col min="65" max="65" width="7" customWidth="1"/>
    <col min="66" max="66" width="6.109375" customWidth="1"/>
    <col min="67" max="67" width="5.77734375" customWidth="1"/>
    <col min="68" max="68" width="7.109375" customWidth="1"/>
    <col min="69" max="69" width="8.109375" customWidth="1"/>
    <col min="70" max="70" width="7.21875" customWidth="1"/>
    <col min="71" max="71" width="7.6640625" customWidth="1"/>
    <col min="72" max="72" width="5.88671875" customWidth="1"/>
    <col min="73" max="73" width="5.6640625" customWidth="1"/>
    <col min="74" max="74" width="6.109375" customWidth="1"/>
    <col min="75" max="75" width="6.88671875" customWidth="1"/>
    <col min="76" max="76" width="6.6640625" customWidth="1"/>
    <col min="77" max="77" width="6.21875" customWidth="1"/>
    <col min="78" max="78" width="6.33203125" customWidth="1"/>
    <col min="79" max="79" width="6.6640625" customWidth="1"/>
    <col min="80" max="80" width="6.21875" customWidth="1"/>
    <col min="81" max="82" width="6.77734375" customWidth="1"/>
    <col min="83" max="83" width="7.44140625" customWidth="1"/>
    <col min="84" max="84" width="7.77734375" customWidth="1"/>
    <col min="85" max="85" width="8.77734375" customWidth="1"/>
    <col min="86" max="86" width="6.44140625" customWidth="1"/>
    <col min="87" max="87" width="6.88671875" customWidth="1"/>
    <col min="88" max="88" width="5.77734375" customWidth="1"/>
    <col min="89" max="89" width="7" customWidth="1"/>
    <col min="90" max="90" width="8.44140625" customWidth="1"/>
    <col min="91" max="91" width="8.21875" customWidth="1"/>
    <col min="92" max="92" width="7.44140625" customWidth="1"/>
    <col min="93" max="93" width="8.33203125" customWidth="1"/>
    <col min="94" max="94" width="6.21875" customWidth="1"/>
    <col min="95" max="95" width="7.21875" customWidth="1"/>
    <col min="96" max="96" width="6.21875" customWidth="1"/>
    <col min="97" max="147" width="6.77734375" customWidth="1"/>
    <col min="148" max="148" width="8.77734375" customWidth="1"/>
    <col min="149" max="149" width="8.109375" customWidth="1"/>
    <col min="150" max="150" width="8.21875" customWidth="1"/>
    <col min="151" max="151" width="7.77734375" customWidth="1"/>
    <col min="152" max="152" width="8.109375" customWidth="1"/>
    <col min="153" max="153" width="7.88671875" customWidth="1"/>
    <col min="154" max="154" width="8.21875" customWidth="1"/>
    <col min="155" max="155" width="8.109375" customWidth="1"/>
    <col min="156" max="177" width="8" customWidth="1"/>
  </cols>
  <sheetData>
    <row r="1" spans="1:177" ht="15.75" customHeight="1" x14ac:dyDescent="0.3">
      <c r="A1" s="322" t="s">
        <v>0</v>
      </c>
      <c r="B1" s="320"/>
      <c r="C1" s="320"/>
      <c r="D1" s="320"/>
      <c r="E1" s="320"/>
      <c r="F1" s="320"/>
      <c r="G1" s="321"/>
      <c r="H1" s="1"/>
      <c r="I1" s="1"/>
      <c r="J1" s="1"/>
      <c r="K1" s="1"/>
      <c r="L1" s="1"/>
      <c r="M1" s="1"/>
      <c r="BL1" s="2"/>
      <c r="EV1" s="2"/>
      <c r="FI1" s="3"/>
      <c r="FJ1" s="3"/>
      <c r="FK1" s="3"/>
      <c r="FL1" s="3"/>
      <c r="FM1" s="3"/>
      <c r="FN1" s="3"/>
      <c r="FO1" s="3"/>
      <c r="FP1" s="3"/>
      <c r="FQ1" s="3"/>
      <c r="FR1" s="3"/>
      <c r="FS1" s="3"/>
      <c r="FT1" s="3"/>
      <c r="FU1" s="3"/>
    </row>
    <row r="2" spans="1:177" ht="15.75" customHeight="1" x14ac:dyDescent="0.25">
      <c r="A2" s="4" t="s">
        <v>1</v>
      </c>
      <c r="B2" s="5"/>
      <c r="C2" s="5"/>
      <c r="D2" s="5"/>
      <c r="E2" s="5"/>
      <c r="F2" s="5"/>
      <c r="G2" s="6"/>
      <c r="H2" s="7"/>
      <c r="I2" s="7"/>
      <c r="J2" s="7"/>
      <c r="K2" s="7"/>
      <c r="L2" s="7"/>
      <c r="M2" s="7"/>
      <c r="R2" s="323" t="s">
        <v>85</v>
      </c>
      <c r="FI2" s="3"/>
      <c r="FJ2" s="3"/>
      <c r="FK2" s="3"/>
      <c r="FL2" s="3"/>
      <c r="FM2" s="3"/>
      <c r="FN2" s="3"/>
      <c r="FO2" s="3"/>
      <c r="FP2" s="3"/>
      <c r="FQ2" s="3"/>
      <c r="FR2" s="3"/>
      <c r="FS2" s="3"/>
      <c r="FT2" s="3"/>
      <c r="FU2" s="3"/>
    </row>
    <row r="3" spans="1:177" ht="15.75" customHeight="1" x14ac:dyDescent="0.25">
      <c r="A3" s="319" t="s">
        <v>88</v>
      </c>
      <c r="B3" s="320"/>
      <c r="C3" s="320"/>
      <c r="D3" s="320"/>
      <c r="E3" s="320"/>
      <c r="F3" s="320"/>
      <c r="G3" s="321"/>
      <c r="H3" s="8"/>
      <c r="I3" s="8"/>
      <c r="J3" s="8"/>
      <c r="K3" s="8"/>
      <c r="L3" s="8"/>
      <c r="M3" s="8"/>
      <c r="R3" s="314"/>
      <c r="T3" s="9"/>
      <c r="FI3" s="3"/>
      <c r="FJ3" s="3"/>
      <c r="FK3" s="3"/>
      <c r="FL3" s="3"/>
      <c r="FM3" s="3"/>
      <c r="FN3" s="3"/>
      <c r="FO3" s="3"/>
      <c r="FP3" s="3"/>
      <c r="FQ3" s="3"/>
      <c r="FR3" s="3"/>
      <c r="FS3" s="3"/>
      <c r="FT3" s="3"/>
      <c r="FU3" s="3"/>
    </row>
    <row r="4" spans="1:177" ht="15.75" customHeight="1" x14ac:dyDescent="0.25">
      <c r="A4" s="319" t="s">
        <v>89</v>
      </c>
      <c r="B4" s="320"/>
      <c r="C4" s="320"/>
      <c r="D4" s="320"/>
      <c r="E4" s="320"/>
      <c r="F4" s="320"/>
      <c r="G4" s="321"/>
      <c r="H4" s="8"/>
      <c r="I4" s="8"/>
      <c r="J4" s="8"/>
      <c r="K4" s="8"/>
      <c r="L4" s="8"/>
      <c r="M4" s="8"/>
      <c r="R4" s="314"/>
      <c r="FI4" s="3"/>
      <c r="FJ4" s="3"/>
      <c r="FK4" s="3"/>
      <c r="FL4" s="3"/>
      <c r="FM4" s="3"/>
      <c r="FN4" s="3"/>
      <c r="FO4" s="3"/>
      <c r="FP4" s="3"/>
      <c r="FQ4" s="3"/>
      <c r="FR4" s="3"/>
      <c r="FS4" s="3"/>
      <c r="FT4" s="3"/>
      <c r="FU4" s="3"/>
    </row>
    <row r="5" spans="1:177" ht="15.75" customHeight="1" x14ac:dyDescent="0.25">
      <c r="A5" s="319" t="s">
        <v>5</v>
      </c>
      <c r="B5" s="320"/>
      <c r="C5" s="320"/>
      <c r="D5" s="320"/>
      <c r="E5" s="320"/>
      <c r="F5" s="320"/>
      <c r="G5" s="321"/>
      <c r="H5" s="10"/>
      <c r="I5" s="10"/>
      <c r="J5" s="10"/>
      <c r="K5" s="10"/>
      <c r="L5" s="10"/>
      <c r="M5" s="10"/>
      <c r="R5" s="315"/>
      <c r="FI5" s="3"/>
      <c r="FJ5" s="3"/>
      <c r="FK5" s="3"/>
      <c r="FL5" s="3"/>
      <c r="FM5" s="3"/>
      <c r="FN5" s="3"/>
      <c r="FO5" s="3"/>
      <c r="FP5" s="3"/>
      <c r="FQ5" s="3"/>
      <c r="FR5" s="3"/>
      <c r="FS5" s="3"/>
      <c r="FT5" s="3"/>
      <c r="FU5" s="3"/>
    </row>
    <row r="6" spans="1:177" ht="15.75" customHeight="1" x14ac:dyDescent="0.25">
      <c r="A6" s="319" t="s">
        <v>6</v>
      </c>
      <c r="B6" s="320"/>
      <c r="C6" s="320"/>
      <c r="D6" s="320"/>
      <c r="E6" s="320"/>
      <c r="F6" s="320"/>
      <c r="G6" s="321"/>
      <c r="H6" s="11"/>
      <c r="I6" s="11"/>
      <c r="J6" s="11"/>
      <c r="K6" s="11"/>
      <c r="L6" s="11"/>
      <c r="M6" s="11"/>
      <c r="FI6" s="3"/>
      <c r="FJ6" s="3"/>
      <c r="FK6" s="3"/>
      <c r="FL6" s="3"/>
      <c r="FM6" s="3"/>
      <c r="FN6" s="3"/>
      <c r="FO6" s="3"/>
      <c r="FP6" s="3"/>
      <c r="FQ6" s="3"/>
      <c r="FR6" s="3"/>
      <c r="FS6" s="3"/>
      <c r="FT6" s="3"/>
      <c r="FU6" s="3"/>
    </row>
    <row r="7" spans="1:177" ht="35.25" customHeight="1" x14ac:dyDescent="0.25">
      <c r="A7" s="313" t="s">
        <v>7</v>
      </c>
      <c r="B7" s="324" t="s">
        <v>8</v>
      </c>
      <c r="C7" s="324" t="s">
        <v>9</v>
      </c>
      <c r="D7" s="325" t="s">
        <v>10</v>
      </c>
      <c r="E7" s="324" t="s">
        <v>11</v>
      </c>
      <c r="F7" s="316" t="s">
        <v>12</v>
      </c>
      <c r="G7" s="12"/>
      <c r="H7" s="312" t="s">
        <v>13</v>
      </c>
      <c r="I7" s="310"/>
      <c r="J7" s="310"/>
      <c r="K7" s="310"/>
      <c r="L7" s="310"/>
      <c r="M7" s="310"/>
      <c r="N7" s="310"/>
      <c r="O7" s="310"/>
      <c r="P7" s="310"/>
      <c r="Q7" s="311"/>
      <c r="R7" s="309" t="s">
        <v>14</v>
      </c>
      <c r="S7" s="310"/>
      <c r="T7" s="310"/>
      <c r="U7" s="310"/>
      <c r="V7" s="310"/>
      <c r="W7" s="310"/>
      <c r="X7" s="310"/>
      <c r="Y7" s="310"/>
      <c r="Z7" s="310"/>
      <c r="AA7" s="311"/>
      <c r="AB7" s="312" t="s">
        <v>15</v>
      </c>
      <c r="AC7" s="310"/>
      <c r="AD7" s="310"/>
      <c r="AE7" s="310"/>
      <c r="AF7" s="310"/>
      <c r="AG7" s="310"/>
      <c r="AH7" s="310"/>
      <c r="AI7" s="310"/>
      <c r="AJ7" s="310"/>
      <c r="AK7" s="311"/>
      <c r="AL7" s="309" t="s">
        <v>16</v>
      </c>
      <c r="AM7" s="310"/>
      <c r="AN7" s="310"/>
      <c r="AO7" s="310"/>
      <c r="AP7" s="310"/>
      <c r="AQ7" s="310"/>
      <c r="AR7" s="310"/>
      <c r="AS7" s="310"/>
      <c r="AT7" s="310"/>
      <c r="AU7" s="311"/>
      <c r="AV7" s="312" t="s">
        <v>17</v>
      </c>
      <c r="AW7" s="310"/>
      <c r="AX7" s="310"/>
      <c r="AY7" s="310"/>
      <c r="AZ7" s="310"/>
      <c r="BA7" s="310"/>
      <c r="BB7" s="310"/>
      <c r="BC7" s="310"/>
      <c r="BD7" s="310"/>
      <c r="BE7" s="311"/>
      <c r="BF7" s="309" t="s">
        <v>18</v>
      </c>
      <c r="BG7" s="310"/>
      <c r="BH7" s="310"/>
      <c r="BI7" s="310"/>
      <c r="BJ7" s="310"/>
      <c r="BK7" s="310"/>
      <c r="BL7" s="310"/>
      <c r="BM7" s="310"/>
      <c r="BN7" s="310"/>
      <c r="BO7" s="311"/>
      <c r="BP7" s="312" t="s">
        <v>19</v>
      </c>
      <c r="BQ7" s="310"/>
      <c r="BR7" s="310"/>
      <c r="BS7" s="310"/>
      <c r="BT7" s="310"/>
      <c r="BU7" s="310"/>
      <c r="BV7" s="310"/>
      <c r="BW7" s="310"/>
      <c r="BX7" s="310"/>
      <c r="BY7" s="311"/>
      <c r="BZ7" s="309" t="s">
        <v>20</v>
      </c>
      <c r="CA7" s="310"/>
      <c r="CB7" s="310"/>
      <c r="CC7" s="310"/>
      <c r="CD7" s="310"/>
      <c r="CE7" s="310"/>
      <c r="CF7" s="310"/>
      <c r="CG7" s="310"/>
      <c r="CH7" s="310"/>
      <c r="CI7" s="311"/>
      <c r="CJ7" s="312" t="s">
        <v>21</v>
      </c>
      <c r="CK7" s="310"/>
      <c r="CL7" s="310"/>
      <c r="CM7" s="310"/>
      <c r="CN7" s="310"/>
      <c r="CO7" s="310"/>
      <c r="CP7" s="310"/>
      <c r="CQ7" s="310"/>
      <c r="CR7" s="310"/>
      <c r="CS7" s="311"/>
      <c r="CT7" s="309" t="s">
        <v>22</v>
      </c>
      <c r="CU7" s="310"/>
      <c r="CV7" s="310"/>
      <c r="CW7" s="310"/>
      <c r="CX7" s="310"/>
      <c r="CY7" s="310"/>
      <c r="CZ7" s="310"/>
      <c r="DA7" s="310"/>
      <c r="DB7" s="310"/>
      <c r="DC7" s="311"/>
      <c r="DD7" s="312" t="s">
        <v>23</v>
      </c>
      <c r="DE7" s="310"/>
      <c r="DF7" s="310"/>
      <c r="DG7" s="310"/>
      <c r="DH7" s="310"/>
      <c r="DI7" s="310"/>
      <c r="DJ7" s="310"/>
      <c r="DK7" s="310"/>
      <c r="DL7" s="310"/>
      <c r="DM7" s="311"/>
      <c r="DN7" s="309" t="s">
        <v>24</v>
      </c>
      <c r="DO7" s="310"/>
      <c r="DP7" s="310"/>
      <c r="DQ7" s="310"/>
      <c r="DR7" s="310"/>
      <c r="DS7" s="310"/>
      <c r="DT7" s="310"/>
      <c r="DU7" s="310"/>
      <c r="DV7" s="310"/>
      <c r="DW7" s="311"/>
      <c r="DX7" s="301" t="s">
        <v>25</v>
      </c>
      <c r="DY7" s="302"/>
      <c r="DZ7" s="302"/>
      <c r="EA7" s="302"/>
      <c r="EB7" s="302"/>
      <c r="EC7" s="302"/>
      <c r="ED7" s="302"/>
      <c r="EE7" s="302"/>
      <c r="EF7" s="302"/>
      <c r="EG7" s="303"/>
      <c r="EH7" s="301" t="s">
        <v>26</v>
      </c>
      <c r="EI7" s="302"/>
      <c r="EJ7" s="302"/>
      <c r="EK7" s="302"/>
      <c r="EL7" s="302"/>
      <c r="EM7" s="302"/>
      <c r="EN7" s="302"/>
      <c r="EO7" s="302"/>
      <c r="EP7" s="302"/>
      <c r="EQ7" s="303"/>
      <c r="ER7" s="297" t="s">
        <v>13</v>
      </c>
      <c r="ES7" s="297" t="s">
        <v>14</v>
      </c>
      <c r="ET7" s="297" t="s">
        <v>15</v>
      </c>
      <c r="EU7" s="297" t="s">
        <v>16</v>
      </c>
      <c r="EV7" s="297" t="s">
        <v>17</v>
      </c>
      <c r="EW7" s="297" t="s">
        <v>18</v>
      </c>
      <c r="EX7" s="297" t="s">
        <v>19</v>
      </c>
      <c r="EY7" s="297" t="s">
        <v>20</v>
      </c>
      <c r="EZ7" s="297" t="s">
        <v>21</v>
      </c>
      <c r="FA7" s="297" t="s">
        <v>22</v>
      </c>
      <c r="FB7" s="297" t="s">
        <v>23</v>
      </c>
      <c r="FC7" s="299" t="s">
        <v>24</v>
      </c>
      <c r="FD7" s="299" t="s">
        <v>25</v>
      </c>
      <c r="FE7" s="299" t="s">
        <v>26</v>
      </c>
      <c r="FF7" s="331" t="s">
        <v>27</v>
      </c>
      <c r="FG7" s="331" t="s">
        <v>28</v>
      </c>
      <c r="FH7" s="332" t="s">
        <v>29</v>
      </c>
      <c r="FI7" s="329" t="s">
        <v>30</v>
      </c>
      <c r="FJ7" s="329" t="s">
        <v>31</v>
      </c>
      <c r="FK7" s="329" t="s">
        <v>32</v>
      </c>
      <c r="FL7" s="329" t="s">
        <v>33</v>
      </c>
      <c r="FM7" s="329" t="s">
        <v>34</v>
      </c>
      <c r="FN7" s="329" t="s">
        <v>35</v>
      </c>
      <c r="FO7" s="329" t="s">
        <v>36</v>
      </c>
      <c r="FP7" s="329" t="s">
        <v>37</v>
      </c>
      <c r="FQ7" s="329" t="s">
        <v>38</v>
      </c>
      <c r="FR7" s="329" t="s">
        <v>39</v>
      </c>
      <c r="FS7" s="329" t="s">
        <v>40</v>
      </c>
      <c r="FT7" s="329" t="s">
        <v>41</v>
      </c>
      <c r="FU7" s="330" t="s">
        <v>42</v>
      </c>
    </row>
    <row r="8" spans="1:177" ht="27" customHeight="1" x14ac:dyDescent="0.25">
      <c r="A8" s="314"/>
      <c r="B8" s="317"/>
      <c r="C8" s="317"/>
      <c r="D8" s="317"/>
      <c r="E8" s="317"/>
      <c r="F8" s="317"/>
      <c r="G8" s="13" t="s">
        <v>43</v>
      </c>
      <c r="H8" s="14">
        <v>1</v>
      </c>
      <c r="I8" s="15"/>
      <c r="J8" s="15"/>
      <c r="K8" s="15"/>
      <c r="L8" s="15"/>
      <c r="M8" s="15"/>
      <c r="N8" s="15"/>
      <c r="O8" s="15"/>
      <c r="P8" s="15"/>
      <c r="Q8" s="16"/>
      <c r="R8" s="105">
        <v>2</v>
      </c>
      <c r="S8" s="15">
        <v>3</v>
      </c>
      <c r="T8" s="15"/>
      <c r="U8" s="15"/>
      <c r="V8" s="15"/>
      <c r="W8" s="15"/>
      <c r="X8" s="15"/>
      <c r="Y8" s="15"/>
      <c r="Z8" s="15"/>
      <c r="AA8" s="16"/>
      <c r="AB8" s="14">
        <v>4</v>
      </c>
      <c r="AC8" s="15">
        <v>5</v>
      </c>
      <c r="AD8" s="15"/>
      <c r="AE8" s="15"/>
      <c r="AF8" s="15"/>
      <c r="AG8" s="15"/>
      <c r="AH8" s="15"/>
      <c r="AI8" s="15"/>
      <c r="AJ8" s="15"/>
      <c r="AK8" s="16"/>
      <c r="AL8" s="14"/>
      <c r="AM8" s="15"/>
      <c r="AN8" s="15"/>
      <c r="AO8" s="15"/>
      <c r="AP8" s="15"/>
      <c r="AQ8" s="15"/>
      <c r="AR8" s="15"/>
      <c r="AS8" s="15"/>
      <c r="AT8" s="15"/>
      <c r="AU8" s="16"/>
      <c r="AV8" s="14">
        <v>6</v>
      </c>
      <c r="AW8" s="15"/>
      <c r="AX8" s="15"/>
      <c r="AY8" s="15"/>
      <c r="AZ8" s="15"/>
      <c r="BA8" s="15"/>
      <c r="BB8" s="15"/>
      <c r="BC8" s="15"/>
      <c r="BD8" s="15"/>
      <c r="BE8" s="16"/>
      <c r="BF8" s="14">
        <v>7</v>
      </c>
      <c r="BG8" s="15">
        <v>8</v>
      </c>
      <c r="BH8" s="15"/>
      <c r="BI8" s="15"/>
      <c r="BJ8" s="15"/>
      <c r="BK8" s="15"/>
      <c r="BL8" s="15"/>
      <c r="BM8" s="15"/>
      <c r="BN8" s="15"/>
      <c r="BO8" s="16"/>
      <c r="BP8" s="14">
        <v>9</v>
      </c>
      <c r="BQ8" s="15"/>
      <c r="BR8" s="15"/>
      <c r="BS8" s="15"/>
      <c r="BT8" s="15"/>
      <c r="BU8" s="15"/>
      <c r="BV8" s="15"/>
      <c r="BW8" s="15"/>
      <c r="BX8" s="15"/>
      <c r="BY8" s="16"/>
      <c r="BZ8" s="14">
        <v>10</v>
      </c>
      <c r="CA8" s="15">
        <v>11</v>
      </c>
      <c r="CB8" s="15"/>
      <c r="CC8" s="15"/>
      <c r="CD8" s="15"/>
      <c r="CE8" s="15"/>
      <c r="CF8" s="15"/>
      <c r="CG8" s="15"/>
      <c r="CH8" s="15"/>
      <c r="CI8" s="16"/>
      <c r="CJ8" s="14">
        <v>12</v>
      </c>
      <c r="CK8" s="15">
        <v>13</v>
      </c>
      <c r="CL8" s="15"/>
      <c r="CM8" s="15"/>
      <c r="CN8" s="15"/>
      <c r="CO8" s="15"/>
      <c r="CP8" s="15"/>
      <c r="CQ8" s="15"/>
      <c r="CR8" s="15"/>
      <c r="CS8" s="16"/>
      <c r="CT8" s="14">
        <v>14</v>
      </c>
      <c r="CU8" s="15"/>
      <c r="CV8" s="15"/>
      <c r="CW8" s="15"/>
      <c r="CX8" s="15"/>
      <c r="CY8" s="17"/>
      <c r="CZ8" s="17"/>
      <c r="DA8" s="15"/>
      <c r="DB8" s="15"/>
      <c r="DC8" s="16"/>
      <c r="DD8" s="14"/>
      <c r="DE8" s="15"/>
      <c r="DF8" s="15"/>
      <c r="DG8" s="15"/>
      <c r="DH8" s="15"/>
      <c r="DI8" s="15"/>
      <c r="DJ8" s="15"/>
      <c r="DK8" s="15"/>
      <c r="DL8" s="15"/>
      <c r="DM8" s="16"/>
      <c r="DN8" s="14">
        <v>15</v>
      </c>
      <c r="DO8" s="15"/>
      <c r="DP8" s="15"/>
      <c r="DQ8" s="15"/>
      <c r="DR8" s="15"/>
      <c r="DS8" s="17"/>
      <c r="DT8" s="17"/>
      <c r="DU8" s="15"/>
      <c r="DV8" s="15"/>
      <c r="DW8" s="16"/>
      <c r="DX8" s="18">
        <v>16</v>
      </c>
      <c r="DY8" s="15">
        <v>17</v>
      </c>
      <c r="DZ8" s="15"/>
      <c r="EA8" s="15"/>
      <c r="EB8" s="15"/>
      <c r="EC8" s="15"/>
      <c r="ED8" s="15"/>
      <c r="EE8" s="15"/>
      <c r="EF8" s="15"/>
      <c r="EG8" s="19"/>
      <c r="EH8" s="18">
        <v>18</v>
      </c>
      <c r="EI8" s="15"/>
      <c r="EJ8" s="15"/>
      <c r="EK8" s="15"/>
      <c r="EL8" s="15"/>
      <c r="EM8" s="15"/>
      <c r="EN8" s="15"/>
      <c r="EO8" s="15"/>
      <c r="EP8" s="15"/>
      <c r="EQ8" s="19"/>
      <c r="ER8" s="298"/>
      <c r="ES8" s="298"/>
      <c r="ET8" s="298"/>
      <c r="EU8" s="298"/>
      <c r="EV8" s="298"/>
      <c r="EW8" s="298"/>
      <c r="EX8" s="298"/>
      <c r="EY8" s="298"/>
      <c r="EZ8" s="298"/>
      <c r="FA8" s="298"/>
      <c r="FB8" s="298"/>
      <c r="FC8" s="300"/>
      <c r="FD8" s="300"/>
      <c r="FE8" s="300"/>
      <c r="FF8" s="300"/>
      <c r="FG8" s="300"/>
      <c r="FH8" s="298"/>
      <c r="FI8" s="298"/>
      <c r="FJ8" s="298"/>
      <c r="FK8" s="298"/>
      <c r="FL8" s="298"/>
      <c r="FM8" s="298"/>
      <c r="FN8" s="298"/>
      <c r="FO8" s="298"/>
      <c r="FP8" s="298"/>
      <c r="FQ8" s="298"/>
      <c r="FR8" s="298"/>
      <c r="FS8" s="298"/>
      <c r="FT8" s="298"/>
      <c r="FU8" s="300"/>
    </row>
    <row r="9" spans="1:177" ht="13.2" x14ac:dyDescent="0.25">
      <c r="A9" s="314"/>
      <c r="B9" s="317"/>
      <c r="C9" s="317"/>
      <c r="D9" s="317"/>
      <c r="E9" s="317"/>
      <c r="F9" s="317"/>
      <c r="G9" s="13" t="s">
        <v>44</v>
      </c>
      <c r="H9" s="27">
        <v>44868</v>
      </c>
      <c r="I9" s="25"/>
      <c r="J9" s="25"/>
      <c r="K9" s="25"/>
      <c r="L9" s="25"/>
      <c r="M9" s="25"/>
      <c r="N9" s="25"/>
      <c r="O9" s="25"/>
      <c r="P9" s="25"/>
      <c r="Q9" s="26"/>
      <c r="R9" s="106">
        <v>44872</v>
      </c>
      <c r="S9" s="27">
        <v>44875</v>
      </c>
      <c r="T9" s="25"/>
      <c r="U9" s="25"/>
      <c r="V9" s="25"/>
      <c r="W9" s="25"/>
      <c r="X9" s="25"/>
      <c r="Y9" s="25"/>
      <c r="Z9" s="25"/>
      <c r="AA9" s="26"/>
      <c r="AB9" s="27">
        <v>44879</v>
      </c>
      <c r="AC9" s="25">
        <v>44882</v>
      </c>
      <c r="AD9" s="25"/>
      <c r="AE9" s="25"/>
      <c r="AF9" s="25"/>
      <c r="AG9" s="25"/>
      <c r="AH9" s="25"/>
      <c r="AI9" s="25"/>
      <c r="AJ9" s="25"/>
      <c r="AK9" s="26"/>
      <c r="AL9" s="27"/>
      <c r="AM9" s="25"/>
      <c r="AN9" s="25"/>
      <c r="AO9" s="25"/>
      <c r="AP9" s="25"/>
      <c r="AQ9" s="25"/>
      <c r="AR9" s="25"/>
      <c r="AS9" s="25"/>
      <c r="AT9" s="25"/>
      <c r="AU9" s="26"/>
      <c r="AV9" s="27">
        <v>44903</v>
      </c>
      <c r="AW9" s="25"/>
      <c r="AX9" s="25"/>
      <c r="AY9" s="25"/>
      <c r="AZ9" s="25"/>
      <c r="BA9" s="25"/>
      <c r="BB9" s="25"/>
      <c r="BC9" s="25"/>
      <c r="BD9" s="25"/>
      <c r="BE9" s="26"/>
      <c r="BF9" s="27">
        <v>44907</v>
      </c>
      <c r="BG9" s="25">
        <v>44910</v>
      </c>
      <c r="BH9" s="25"/>
      <c r="BI9" s="25"/>
      <c r="BJ9" s="25"/>
      <c r="BK9" s="25"/>
      <c r="BL9" s="25"/>
      <c r="BM9" s="25"/>
      <c r="BN9" s="25"/>
      <c r="BO9" s="26"/>
      <c r="BP9" s="27">
        <v>44914</v>
      </c>
      <c r="BQ9" s="25"/>
      <c r="BR9" s="25"/>
      <c r="BS9" s="25"/>
      <c r="BT9" s="25"/>
      <c r="BU9" s="25"/>
      <c r="BV9" s="25"/>
      <c r="BW9" s="25"/>
      <c r="BX9" s="25"/>
      <c r="BY9" s="26"/>
      <c r="BZ9" s="27">
        <v>44935</v>
      </c>
      <c r="CA9" s="28">
        <v>44938</v>
      </c>
      <c r="CB9" s="28"/>
      <c r="CC9" s="28"/>
      <c r="CD9" s="28"/>
      <c r="CE9" s="28"/>
      <c r="CF9" s="25"/>
      <c r="CG9" s="25"/>
      <c r="CH9" s="25"/>
      <c r="CI9" s="26"/>
      <c r="CJ9" s="27">
        <v>44942</v>
      </c>
      <c r="CK9" s="25">
        <v>44945</v>
      </c>
      <c r="CL9" s="25"/>
      <c r="CM9" s="25"/>
      <c r="CN9" s="25"/>
      <c r="CO9" s="25"/>
      <c r="CP9" s="25"/>
      <c r="CQ9" s="25"/>
      <c r="CR9" s="25"/>
      <c r="CS9" s="26"/>
      <c r="CT9" s="27">
        <v>44949</v>
      </c>
      <c r="CU9" s="28"/>
      <c r="CV9" s="28"/>
      <c r="CW9" s="28"/>
      <c r="CX9" s="25"/>
      <c r="CY9" s="25"/>
      <c r="CZ9" s="25"/>
      <c r="DA9" s="25"/>
      <c r="DB9" s="25"/>
      <c r="DC9" s="26"/>
      <c r="DD9" s="27"/>
      <c r="DE9" s="25"/>
      <c r="DF9" s="25"/>
      <c r="DG9" s="25"/>
      <c r="DH9" s="25"/>
      <c r="DI9" s="25"/>
      <c r="DJ9" s="25"/>
      <c r="DK9" s="25"/>
      <c r="DL9" s="25"/>
      <c r="DM9" s="26"/>
      <c r="DN9" s="27">
        <v>44973</v>
      </c>
      <c r="DO9" s="25"/>
      <c r="DP9" s="25"/>
      <c r="DQ9" s="25"/>
      <c r="DR9" s="25"/>
      <c r="DS9" s="25"/>
      <c r="DT9" s="25"/>
      <c r="DU9" s="25"/>
      <c r="DV9" s="25"/>
      <c r="DW9" s="26"/>
      <c r="DX9" s="28">
        <v>44977</v>
      </c>
      <c r="DY9" s="25">
        <v>44980</v>
      </c>
      <c r="DZ9" s="25"/>
      <c r="EA9" s="25"/>
      <c r="EB9" s="25"/>
      <c r="EC9" s="25"/>
      <c r="ED9" s="25"/>
      <c r="EE9" s="25"/>
      <c r="EF9" s="25"/>
      <c r="EG9" s="29"/>
      <c r="EH9" s="28">
        <v>44984</v>
      </c>
      <c r="EI9" s="25"/>
      <c r="EJ9" s="25"/>
      <c r="EK9" s="25"/>
      <c r="EL9" s="25"/>
      <c r="EM9" s="25"/>
      <c r="EN9" s="25"/>
      <c r="EO9" s="25"/>
      <c r="EP9" s="25"/>
      <c r="EQ9" s="29"/>
      <c r="ER9" s="33">
        <f>COUNT(H9:Q9)</f>
        <v>1</v>
      </c>
      <c r="ES9" s="33">
        <f>COUNT(R9:AA9)</f>
        <v>2</v>
      </c>
      <c r="ET9" s="33">
        <f>COUNT(AB9:AK9)</f>
        <v>2</v>
      </c>
      <c r="EU9" s="33">
        <f>COUNT(AL9:AU9)</f>
        <v>0</v>
      </c>
      <c r="EV9" s="33">
        <f>COUNT(AV9:BE9)</f>
        <v>1</v>
      </c>
      <c r="EW9" s="33">
        <f>COUNT(BF9:BO9)</f>
        <v>2</v>
      </c>
      <c r="EX9" s="33">
        <f>COUNT(BP9:BY9)</f>
        <v>1</v>
      </c>
      <c r="EY9" s="33">
        <f>COUNT(BZ9:CI9)</f>
        <v>2</v>
      </c>
      <c r="EZ9" s="33">
        <f>COUNT(CJ9:CS9)</f>
        <v>2</v>
      </c>
      <c r="FA9" s="33">
        <f>COUNT(CT9:DC9)</f>
        <v>1</v>
      </c>
      <c r="FB9" s="33">
        <f>COUNT(DD9:DM9)</f>
        <v>0</v>
      </c>
      <c r="FC9" s="33">
        <f>COUNT(DN9:DW9)</f>
        <v>1</v>
      </c>
      <c r="FD9" s="33">
        <f>COUNT(DX9:EG9)</f>
        <v>2</v>
      </c>
      <c r="FE9" s="33">
        <f>COUNT(EH9:EQ9)</f>
        <v>1</v>
      </c>
      <c r="FF9" s="34"/>
      <c r="FG9" s="35">
        <f>SUM(ER9:FE9)</f>
        <v>18</v>
      </c>
      <c r="FH9" s="36"/>
      <c r="FI9" s="37"/>
      <c r="FJ9" s="37"/>
      <c r="FK9" s="37"/>
      <c r="FL9" s="37"/>
      <c r="FM9" s="37"/>
      <c r="FN9" s="37"/>
      <c r="FO9" s="37"/>
      <c r="FP9" s="37"/>
      <c r="FQ9" s="37"/>
      <c r="FR9" s="37"/>
      <c r="FS9" s="37"/>
      <c r="FT9" s="37"/>
      <c r="FU9" s="37"/>
    </row>
    <row r="10" spans="1:177" ht="15.75" hidden="1" customHeight="1" x14ac:dyDescent="0.25">
      <c r="A10" s="314"/>
      <c r="B10" s="317"/>
      <c r="C10" s="317"/>
      <c r="D10" s="317"/>
      <c r="E10" s="317"/>
      <c r="F10" s="317"/>
      <c r="G10" s="13"/>
      <c r="H10" s="38"/>
      <c r="I10" s="39"/>
      <c r="J10" s="39"/>
      <c r="K10" s="39"/>
      <c r="L10" s="39"/>
      <c r="M10" s="39">
        <f t="shared" ref="M10:Q10" si="0">COUNTA(M9)</f>
        <v>0</v>
      </c>
      <c r="N10" s="39">
        <f t="shared" si="0"/>
        <v>0</v>
      </c>
      <c r="O10" s="39">
        <f t="shared" si="0"/>
        <v>0</v>
      </c>
      <c r="P10" s="39">
        <f t="shared" si="0"/>
        <v>0</v>
      </c>
      <c r="Q10" s="40">
        <f t="shared" si="0"/>
        <v>0</v>
      </c>
      <c r="R10" s="107"/>
      <c r="S10" s="39"/>
      <c r="T10" s="39"/>
      <c r="U10" s="39"/>
      <c r="V10" s="39"/>
      <c r="W10" s="39"/>
      <c r="X10" s="39"/>
      <c r="Y10" s="39"/>
      <c r="Z10" s="39"/>
      <c r="AA10" s="40"/>
      <c r="AB10" s="38"/>
      <c r="AC10" s="39"/>
      <c r="AD10" s="39"/>
      <c r="AE10" s="39"/>
      <c r="AF10" s="39"/>
      <c r="AG10" s="39"/>
      <c r="AH10" s="39"/>
      <c r="AI10" s="39"/>
      <c r="AJ10" s="39"/>
      <c r="AK10" s="40"/>
      <c r="AL10" s="38"/>
      <c r="AM10" s="39"/>
      <c r="AN10" s="39"/>
      <c r="AO10" s="39"/>
      <c r="AP10" s="39"/>
      <c r="AQ10" s="39"/>
      <c r="AR10" s="39"/>
      <c r="AS10" s="39"/>
      <c r="AT10" s="39"/>
      <c r="AU10" s="40"/>
      <c r="AV10" s="38"/>
      <c r="AW10" s="39"/>
      <c r="AX10" s="39"/>
      <c r="AY10" s="39"/>
      <c r="AZ10" s="39"/>
      <c r="BA10" s="39"/>
      <c r="BB10" s="39"/>
      <c r="BC10" s="39"/>
      <c r="BD10" s="39"/>
      <c r="BE10" s="40"/>
      <c r="BF10" s="38"/>
      <c r="BG10" s="39"/>
      <c r="BH10" s="39"/>
      <c r="BI10" s="39"/>
      <c r="BJ10" s="39"/>
      <c r="BK10" s="39"/>
      <c r="BL10" s="39"/>
      <c r="BM10" s="39"/>
      <c r="BN10" s="39"/>
      <c r="BO10" s="40"/>
      <c r="BP10" s="38"/>
      <c r="BQ10" s="39"/>
      <c r="BR10" s="39"/>
      <c r="BS10" s="39"/>
      <c r="BT10" s="39"/>
      <c r="BU10" s="39"/>
      <c r="BV10" s="39"/>
      <c r="BW10" s="39"/>
      <c r="BX10" s="39"/>
      <c r="BY10" s="40"/>
      <c r="BZ10" s="38"/>
      <c r="CA10" s="39"/>
      <c r="CB10" s="39"/>
      <c r="CC10" s="39"/>
      <c r="CD10" s="39"/>
      <c r="CE10" s="39"/>
      <c r="CF10" s="39"/>
      <c r="CG10" s="39"/>
      <c r="CH10" s="39"/>
      <c r="CI10" s="40"/>
      <c r="CJ10" s="38"/>
      <c r="CK10" s="39"/>
      <c r="CL10" s="39"/>
      <c r="CM10" s="39"/>
      <c r="CN10" s="39"/>
      <c r="CO10" s="39"/>
      <c r="CP10" s="39"/>
      <c r="CQ10" s="39"/>
      <c r="CR10" s="39"/>
      <c r="CS10" s="40"/>
      <c r="CT10" s="38"/>
      <c r="CU10" s="39"/>
      <c r="CV10" s="39"/>
      <c r="CW10" s="39"/>
      <c r="CX10" s="39"/>
      <c r="CY10" s="39"/>
      <c r="CZ10" s="39"/>
      <c r="DA10" s="39"/>
      <c r="DB10" s="39"/>
      <c r="DC10" s="40"/>
      <c r="DD10" s="38"/>
      <c r="DE10" s="39"/>
      <c r="DF10" s="39"/>
      <c r="DG10" s="39"/>
      <c r="DH10" s="39"/>
      <c r="DI10" s="39"/>
      <c r="DJ10" s="39"/>
      <c r="DK10" s="39"/>
      <c r="DL10" s="39"/>
      <c r="DM10" s="40"/>
      <c r="DN10" s="38"/>
      <c r="DO10" s="39"/>
      <c r="DP10" s="39"/>
      <c r="DQ10" s="39"/>
      <c r="DR10" s="39"/>
      <c r="DS10" s="39"/>
      <c r="DT10" s="39"/>
      <c r="DU10" s="39"/>
      <c r="DV10" s="39"/>
      <c r="DW10" s="40"/>
      <c r="DX10" s="41"/>
      <c r="DY10" s="39"/>
      <c r="DZ10" s="39"/>
      <c r="EA10" s="39"/>
      <c r="EB10" s="39"/>
      <c r="EC10" s="39"/>
      <c r="ED10" s="39"/>
      <c r="EE10" s="39"/>
      <c r="EF10" s="39"/>
      <c r="EG10" s="42"/>
      <c r="EH10" s="41"/>
      <c r="EI10" s="39"/>
      <c r="EJ10" s="39"/>
      <c r="EK10" s="39"/>
      <c r="EL10" s="39"/>
      <c r="EM10" s="39"/>
      <c r="EN10" s="39"/>
      <c r="EO10" s="39"/>
      <c r="EP10" s="39"/>
      <c r="EQ10" s="42"/>
      <c r="ER10" s="46"/>
      <c r="ES10" s="46"/>
      <c r="ET10" s="46"/>
      <c r="EU10" s="46"/>
      <c r="EV10" s="46"/>
      <c r="EW10" s="46"/>
      <c r="EX10" s="46"/>
      <c r="EY10" s="46"/>
      <c r="EZ10" s="46"/>
      <c r="FA10" s="46"/>
      <c r="FB10" s="46"/>
      <c r="FC10" s="46"/>
      <c r="FD10" s="46"/>
      <c r="FE10" s="46"/>
      <c r="FF10" s="34"/>
      <c r="FG10" s="34"/>
      <c r="FH10" s="36"/>
      <c r="FI10" s="37"/>
      <c r="FJ10" s="37"/>
      <c r="FK10" s="37"/>
      <c r="FL10" s="37"/>
      <c r="FM10" s="37"/>
      <c r="FN10" s="37"/>
      <c r="FO10" s="37"/>
      <c r="FP10" s="37"/>
      <c r="FQ10" s="37"/>
      <c r="FR10" s="37"/>
      <c r="FS10" s="37"/>
      <c r="FT10" s="37"/>
      <c r="FU10" s="37"/>
    </row>
    <row r="11" spans="1:177" ht="15.75" customHeight="1" x14ac:dyDescent="0.25">
      <c r="A11" s="315"/>
      <c r="B11" s="318"/>
      <c r="C11" s="318"/>
      <c r="D11" s="318"/>
      <c r="E11" s="318"/>
      <c r="F11" s="318"/>
      <c r="G11" s="47" t="s">
        <v>45</v>
      </c>
      <c r="H11" s="48">
        <v>4</v>
      </c>
      <c r="I11" s="49"/>
      <c r="J11" s="49"/>
      <c r="K11" s="49"/>
      <c r="L11" s="50"/>
      <c r="M11" s="50"/>
      <c r="N11" s="50"/>
      <c r="O11" s="50"/>
      <c r="P11" s="50"/>
      <c r="Q11" s="51"/>
      <c r="R11" s="108">
        <v>4</v>
      </c>
      <c r="S11" s="49">
        <v>4</v>
      </c>
      <c r="T11" s="49"/>
      <c r="U11" s="49"/>
      <c r="V11" s="49"/>
      <c r="W11" s="50"/>
      <c r="X11" s="50"/>
      <c r="Y11" s="50"/>
      <c r="Z11" s="50"/>
      <c r="AA11" s="51"/>
      <c r="AB11" s="48">
        <v>4</v>
      </c>
      <c r="AC11" s="49">
        <v>4</v>
      </c>
      <c r="AD11" s="49"/>
      <c r="AE11" s="49"/>
      <c r="AF11" s="49"/>
      <c r="AG11" s="49"/>
      <c r="AH11" s="50"/>
      <c r="AI11" s="50"/>
      <c r="AJ11" s="50"/>
      <c r="AK11" s="51"/>
      <c r="AL11" s="48"/>
      <c r="AM11" s="49"/>
      <c r="AN11" s="49"/>
      <c r="AO11" s="49"/>
      <c r="AP11" s="49"/>
      <c r="AQ11" s="50"/>
      <c r="AR11" s="50"/>
      <c r="AS11" s="50"/>
      <c r="AT11" s="50"/>
      <c r="AU11" s="51"/>
      <c r="AV11" s="48">
        <v>4</v>
      </c>
      <c r="AW11" s="49"/>
      <c r="AX11" s="49"/>
      <c r="AY11" s="49"/>
      <c r="AZ11" s="50"/>
      <c r="BA11" s="50"/>
      <c r="BB11" s="50"/>
      <c r="BC11" s="50"/>
      <c r="BD11" s="50"/>
      <c r="BE11" s="51"/>
      <c r="BF11" s="48">
        <v>4</v>
      </c>
      <c r="BG11" s="49">
        <v>4</v>
      </c>
      <c r="BH11" s="49"/>
      <c r="BI11" s="49"/>
      <c r="BJ11" s="49"/>
      <c r="BK11" s="50"/>
      <c r="BL11" s="50"/>
      <c r="BM11" s="50"/>
      <c r="BN11" s="50"/>
      <c r="BO11" s="51"/>
      <c r="BP11" s="48">
        <v>4</v>
      </c>
      <c r="BQ11" s="49"/>
      <c r="BR11" s="49"/>
      <c r="BS11" s="49"/>
      <c r="BT11" s="50"/>
      <c r="BU11" s="50"/>
      <c r="BV11" s="50"/>
      <c r="BW11" s="50"/>
      <c r="BX11" s="50"/>
      <c r="BY11" s="51"/>
      <c r="BZ11" s="48">
        <v>4</v>
      </c>
      <c r="CA11" s="49">
        <v>4</v>
      </c>
      <c r="CB11" s="49"/>
      <c r="CC11" s="49"/>
      <c r="CD11" s="49"/>
      <c r="CE11" s="49"/>
      <c r="CF11" s="49"/>
      <c r="CG11" s="50"/>
      <c r="CH11" s="50"/>
      <c r="CI11" s="51"/>
      <c r="CJ11" s="48">
        <v>4</v>
      </c>
      <c r="CK11" s="49">
        <v>4</v>
      </c>
      <c r="CL11" s="49"/>
      <c r="CM11" s="49"/>
      <c r="CN11" s="50"/>
      <c r="CO11" s="50"/>
      <c r="CP11" s="50"/>
      <c r="CQ11" s="50"/>
      <c r="CR11" s="50"/>
      <c r="CS11" s="51"/>
      <c r="CT11" s="48">
        <v>4</v>
      </c>
      <c r="CU11" s="49"/>
      <c r="CV11" s="49"/>
      <c r="CW11" s="49"/>
      <c r="CX11" s="49"/>
      <c r="CY11" s="50"/>
      <c r="CZ11" s="50"/>
      <c r="DA11" s="50"/>
      <c r="DB11" s="50"/>
      <c r="DC11" s="51"/>
      <c r="DD11" s="48"/>
      <c r="DE11" s="49"/>
      <c r="DF11" s="49"/>
      <c r="DG11" s="49"/>
      <c r="DH11" s="50"/>
      <c r="DI11" s="50"/>
      <c r="DJ11" s="50"/>
      <c r="DK11" s="50"/>
      <c r="DL11" s="50"/>
      <c r="DM11" s="51"/>
      <c r="DN11" s="48">
        <v>4</v>
      </c>
      <c r="DO11" s="49"/>
      <c r="DP11" s="49"/>
      <c r="DQ11" s="49"/>
      <c r="DR11" s="49"/>
      <c r="DS11" s="50"/>
      <c r="DT11" s="50"/>
      <c r="DU11" s="50"/>
      <c r="DV11" s="50"/>
      <c r="DW11" s="51"/>
      <c r="DX11" s="52">
        <v>4</v>
      </c>
      <c r="DY11" s="49">
        <v>4</v>
      </c>
      <c r="DZ11" s="49"/>
      <c r="EA11" s="49"/>
      <c r="EB11" s="49"/>
      <c r="EC11" s="50"/>
      <c r="ED11" s="50"/>
      <c r="EE11" s="50"/>
      <c r="EF11" s="50"/>
      <c r="EG11" s="53"/>
      <c r="EH11" s="52">
        <v>4</v>
      </c>
      <c r="EI11" s="49"/>
      <c r="EJ11" s="49"/>
      <c r="EK11" s="49"/>
      <c r="EL11" s="49"/>
      <c r="EM11" s="50"/>
      <c r="EN11" s="50"/>
      <c r="EO11" s="50"/>
      <c r="EP11" s="50"/>
      <c r="EQ11" s="53"/>
      <c r="ER11" s="46"/>
      <c r="ES11" s="46"/>
      <c r="ET11" s="46"/>
      <c r="EU11" s="46"/>
      <c r="EV11" s="46"/>
      <c r="EW11" s="46"/>
      <c r="EX11" s="46"/>
      <c r="EY11" s="46"/>
      <c r="EZ11" s="46"/>
      <c r="FA11" s="46"/>
      <c r="FB11" s="46"/>
      <c r="FC11" s="46"/>
      <c r="FD11" s="46"/>
      <c r="FE11" s="46"/>
      <c r="FF11" s="34"/>
      <c r="FG11" s="34"/>
      <c r="FH11" s="36"/>
      <c r="FI11" s="37"/>
      <c r="FJ11" s="37"/>
      <c r="FK11" s="37"/>
      <c r="FL11" s="37"/>
      <c r="FM11" s="37"/>
      <c r="FN11" s="37"/>
      <c r="FO11" s="37"/>
      <c r="FP11" s="37"/>
      <c r="FQ11" s="37"/>
      <c r="FR11" s="37"/>
      <c r="FS11" s="37"/>
      <c r="FT11" s="37"/>
      <c r="FU11" s="37"/>
    </row>
    <row r="12" spans="1:177" ht="15.75" customHeight="1" x14ac:dyDescent="0.25">
      <c r="A12" s="57">
        <f>B1_PS!A12</f>
        <v>1</v>
      </c>
      <c r="B12" s="57" t="str">
        <f>B1_PS!B12</f>
        <v>B1</v>
      </c>
      <c r="C12" s="56" t="str">
        <f>B1_PS!C12</f>
        <v>CSE</v>
      </c>
      <c r="D12" s="58">
        <f>B1_PS!D12</f>
        <v>21002171210034</v>
      </c>
      <c r="E12" s="59" t="str">
        <f>B1_PS!E12</f>
        <v>DOBARIYA HARSH RATILAL</v>
      </c>
      <c r="F12" s="60">
        <f>B1_PS!F12</f>
        <v>44866</v>
      </c>
      <c r="G12" s="326"/>
      <c r="H12" s="61">
        <v>1</v>
      </c>
      <c r="I12" s="57"/>
      <c r="J12" s="57"/>
      <c r="K12" s="62"/>
      <c r="L12" s="62"/>
      <c r="M12" s="63"/>
      <c r="N12" s="63"/>
      <c r="O12" s="63"/>
      <c r="P12" s="63"/>
      <c r="Q12" s="64"/>
      <c r="R12" s="109">
        <v>1</v>
      </c>
      <c r="S12" s="57"/>
      <c r="T12" s="62"/>
      <c r="U12" s="62"/>
      <c r="V12" s="62"/>
      <c r="W12" s="63"/>
      <c r="X12" s="63"/>
      <c r="Y12" s="63"/>
      <c r="Z12" s="63"/>
      <c r="AA12" s="64"/>
      <c r="AB12" s="61">
        <v>1</v>
      </c>
      <c r="AC12" s="62">
        <v>1</v>
      </c>
      <c r="AD12" s="62"/>
      <c r="AE12" s="62"/>
      <c r="AF12" s="62"/>
      <c r="AG12" s="63"/>
      <c r="AH12" s="63"/>
      <c r="AI12" s="63"/>
      <c r="AJ12" s="63"/>
      <c r="AK12" s="64"/>
      <c r="AL12" s="61"/>
      <c r="AM12" s="62"/>
      <c r="AN12" s="62"/>
      <c r="AO12" s="62"/>
      <c r="AP12" s="62"/>
      <c r="AQ12" s="62"/>
      <c r="AR12" s="62"/>
      <c r="AS12" s="63"/>
      <c r="AT12" s="63"/>
      <c r="AU12" s="64"/>
      <c r="AV12" s="65">
        <v>1</v>
      </c>
      <c r="AW12" s="57"/>
      <c r="AX12" s="57"/>
      <c r="AY12" s="57"/>
      <c r="AZ12" s="57"/>
      <c r="BA12" s="63"/>
      <c r="BB12" s="63"/>
      <c r="BC12" s="63"/>
      <c r="BD12" s="63"/>
      <c r="BE12" s="64"/>
      <c r="BF12" s="61">
        <v>1</v>
      </c>
      <c r="BG12" s="62">
        <v>1</v>
      </c>
      <c r="BH12" s="62"/>
      <c r="BI12" s="62"/>
      <c r="BJ12" s="62"/>
      <c r="BK12" s="62"/>
      <c r="BL12" s="62"/>
      <c r="BM12" s="63"/>
      <c r="BN12" s="63"/>
      <c r="BO12" s="64"/>
      <c r="BP12" s="61"/>
      <c r="BQ12" s="62"/>
      <c r="BR12" s="62"/>
      <c r="BS12" s="62"/>
      <c r="BT12" s="62"/>
      <c r="BU12" s="63"/>
      <c r="BV12" s="63"/>
      <c r="BW12" s="63"/>
      <c r="BX12" s="63"/>
      <c r="BY12" s="64"/>
      <c r="BZ12" s="61">
        <v>1</v>
      </c>
      <c r="CA12" s="62">
        <v>1</v>
      </c>
      <c r="CB12" s="62"/>
      <c r="CC12" s="62"/>
      <c r="CD12" s="62"/>
      <c r="CE12" s="62"/>
      <c r="CF12" s="62"/>
      <c r="CG12" s="63"/>
      <c r="CH12" s="63"/>
      <c r="CI12" s="64"/>
      <c r="CJ12" s="61"/>
      <c r="CK12" s="57">
        <v>1</v>
      </c>
      <c r="CL12" s="62"/>
      <c r="CM12" s="62"/>
      <c r="CN12" s="62"/>
      <c r="CO12" s="63"/>
      <c r="CP12" s="63"/>
      <c r="CQ12" s="63"/>
      <c r="CR12" s="63"/>
      <c r="CS12" s="64"/>
      <c r="CT12" s="61">
        <v>1</v>
      </c>
      <c r="CU12" s="62"/>
      <c r="CV12" s="62"/>
      <c r="CW12" s="62"/>
      <c r="CX12" s="62"/>
      <c r="CY12" s="63"/>
      <c r="CZ12" s="63"/>
      <c r="DA12" s="63"/>
      <c r="DB12" s="63"/>
      <c r="DC12" s="64"/>
      <c r="DD12" s="61"/>
      <c r="DE12" s="62"/>
      <c r="DF12" s="62"/>
      <c r="DG12" s="62"/>
      <c r="DH12" s="62"/>
      <c r="DI12" s="63"/>
      <c r="DJ12" s="63"/>
      <c r="DK12" s="63"/>
      <c r="DL12" s="63"/>
      <c r="DM12" s="64"/>
      <c r="DN12" s="61">
        <v>1</v>
      </c>
      <c r="DO12" s="62"/>
      <c r="DP12" s="62"/>
      <c r="DQ12" s="62"/>
      <c r="DR12" s="62"/>
      <c r="DS12" s="63"/>
      <c r="DT12" s="63"/>
      <c r="DU12" s="63"/>
      <c r="DV12" s="63"/>
      <c r="DW12" s="64"/>
      <c r="DX12" s="66">
        <v>1</v>
      </c>
      <c r="DY12" s="62">
        <v>1</v>
      </c>
      <c r="DZ12" s="62"/>
      <c r="EA12" s="62"/>
      <c r="EB12" s="62"/>
      <c r="EC12" s="63"/>
      <c r="ED12" s="63"/>
      <c r="EE12" s="63"/>
      <c r="EF12" s="63"/>
      <c r="EG12" s="67"/>
      <c r="EH12" s="66"/>
      <c r="EI12" s="62"/>
      <c r="EJ12" s="62"/>
      <c r="EK12" s="62"/>
      <c r="EL12" s="62"/>
      <c r="EM12" s="63"/>
      <c r="EN12" s="63"/>
      <c r="EO12" s="63"/>
      <c r="EP12" s="63"/>
      <c r="EQ12" s="67"/>
      <c r="ER12" s="72">
        <f t="shared" ref="ER12:ER46" si="1">COUNTA($H12:$Q12)</f>
        <v>1</v>
      </c>
      <c r="ES12" s="72">
        <f t="shared" ref="ES12:ES46" si="2">COUNTA($R12:$AA12)</f>
        <v>1</v>
      </c>
      <c r="ET12" s="72">
        <f t="shared" ref="ET12:ET46" si="3">COUNTA($AB12:$AK12)</f>
        <v>2</v>
      </c>
      <c r="EU12" s="72">
        <f t="shared" ref="EU12:EU46" si="4">COUNTA($AL12:$AU12)</f>
        <v>0</v>
      </c>
      <c r="EV12" s="72">
        <f t="shared" ref="EV12:EV46" si="5">COUNTA($AV12:$BE12)</f>
        <v>1</v>
      </c>
      <c r="EW12" s="72">
        <f t="shared" ref="EW12:EW46" si="6">COUNTA($BF12:$BO12)</f>
        <v>2</v>
      </c>
      <c r="EX12" s="72">
        <f t="shared" ref="EX12:EX46" si="7">COUNTA($BP12:$BY12)</f>
        <v>0</v>
      </c>
      <c r="EY12" s="72">
        <f t="shared" ref="EY12:EY46" si="8">COUNTA($BZ12:$CI12)</f>
        <v>2</v>
      </c>
      <c r="EZ12" s="72">
        <f t="shared" ref="EZ12:EZ46" si="9">COUNTA($CJ12:$CS12)</f>
        <v>1</v>
      </c>
      <c r="FA12" s="72">
        <f t="shared" ref="FA12:FA46" si="10">COUNTA($CT12:$DC12)</f>
        <v>1</v>
      </c>
      <c r="FB12" s="72">
        <f t="shared" ref="FB12:FB46" si="11">COUNTA($DD12:$DM12)</f>
        <v>0</v>
      </c>
      <c r="FC12" s="72">
        <f t="shared" ref="FC12:FC46" si="12">COUNTA($DN12:$DW12)</f>
        <v>1</v>
      </c>
      <c r="FD12" s="72">
        <f t="shared" ref="FD12:FD46" si="13">COUNTA($DX12:$EG12)</f>
        <v>2</v>
      </c>
      <c r="FE12" s="72">
        <f t="shared" ref="FE12:FE46" si="14">COUNTA($EH12:$EQ12)</f>
        <v>0</v>
      </c>
      <c r="FF12" s="73">
        <f t="shared" ref="FF12:FF46" si="15">SUM(ER12:FE12)</f>
        <v>14</v>
      </c>
      <c r="FG12" s="73">
        <f t="shared" ref="FG12:FG46" si="16">SUMIF($H$9:$EQ$9,"&gt;="&amp;F12,$H$10:$EQ$10)</f>
        <v>0</v>
      </c>
      <c r="FH12" s="74" t="e">
        <f t="shared" ref="FH12:FH46" si="17">(FF12/FG12*100)</f>
        <v>#DIV/0!</v>
      </c>
      <c r="FI12" s="75" t="str">
        <f t="shared" ref="FI12:FI46" si="18">CONCATENATE(IF(AND(H$11&gt;0,ISBLANK(H12)),CONCATENATE(TEXT(H$9,"dd-mm"),"_L",H$11,","),""),
IF(AND(I$11&gt;0,ISBLANK(I12)),CONCATENATE(TEXT(I$9,"dd-mm"),"_L",I$11,","),""),
IF(AND(J$11&gt;0,ISBLANK(J12)),CONCATENATE(TEXT(J$9,"dd-mm"),"_L",J$11,","),""),
IF(AND(K$11&gt;0,ISBLANK(K12)),CONCATENATE(TEXT(K$9,"dd-mm"),"_L",K$11,","),""),
IF(AND(L$11&gt;0,ISBLANK(L12)),CONCATENATE(TEXT(L$9,"dd-mm"),"_L",L$11,","),""),
IF(AND(M$11&gt;0,ISBLANK(M12)),CONCATENATE(TEXT(M$9,"dd-mm"),"_L",M$11,","),""),
IF(AND(N$11&gt;0,ISBLANK(N12)),CONCATENATE(TEXT(N$9,"dd-mm"),"_L",N$11,","),""),
IF(AND(O$11&gt;0,ISBLANK(O12)),CONCATENATE(TEXT(O$9,"dd-mm"),"_L",O$11,","),""),
IF(AND(P$11&gt;0,ISBLANK(P12)),CONCATENATE(TEXT(P$9,"dd-mm"),"_L",P$11,","),""),IF(AND(Q$11&gt;0,ISBLANK(Q12)),CONCATENATE(TEXT(Q$9,"dd-mm"),"_L",Q$11,","),""))</f>
        <v/>
      </c>
      <c r="FJ12" s="75" t="str">
        <f t="shared" ref="FJ12:FJ46" si="19">CONCATENATE(IF(AND(R$11&gt;0,ISBLANK(R12)),CONCATENATE(TEXT(R$9,"dd-mm"),"_L",R$11,","),""),
IF(AND(S$11&gt;0,ISBLANK(S12)),CONCATENATE(TEXT(S$9,"dd-mm"),"_L",S$11,","),""),
IF(AND(T$11&gt;0,ISBLANK(T12)),CONCATENATE(TEXT(T$9,"dd-mm"),"_L",T$11,","),""),
IF(AND(U$11&gt;0,ISBLANK(U12)),CONCATENATE(TEXT(U$9,"dd-mm"),"_L",U$11,","),""),
IF(AND(V$11&gt;0,ISBLANK(V12)),CONCATENATE(TEXT(V$9,"dd-mm"),"_L",V$11,","),""),
IF(AND(W$11&gt;0,ISBLANK(W12)),CONCATENATE(TEXT(W$9,"dd-mm"),"_L",W$11,","),""),
IF(AND(X$11&gt;0,ISBLANK(X12)),CONCATENATE(TEXT(X$9,"dd-mm"),"_L",X$11,","),""),
IF(AND(Y$11&gt;0,ISBLANK(Y12)),CONCATENATE(TEXT(Y$9,"dd-mm"),"_L",Y$11,","),""),
IF(AND(Z$11&gt;0,ISBLANK(Z12)),CONCATENATE(TEXT(Z$9,"dd-mm"),"_L",Z$11,","),""),IF(AND(AA$11&gt;0,ISBLANK(AA12)),CONCATENATE(TEXT(AA$9,"dd-mm"),"_L",AA$11,","),""))</f>
        <v>10-11_L4,</v>
      </c>
      <c r="FK12" s="75" t="str">
        <f t="shared" ref="FK12:FK46" si="20">CONCATENATE(IF(AND(AB$11&gt;0,ISBLANK(AB12)),CONCATENATE(TEXT(AB$9,"dd-mm"),"_L",AB$11,","),""),
IF(AND(AC$11&gt;0,ISBLANK(AC12)),CONCATENATE(TEXT(AC$9,"dd-mm"),"_L",AC$11,","),""),
IF(AND(AD$11&gt;0,ISBLANK(AD12)),CONCATENATE(TEXT(AD$9,"dd-mm"),"_L",AD$11,","),""),
IF(AND(AE$11&gt;0,ISBLANK(AE12)),CONCATENATE(TEXT(AE$9,"dd-mm"),"_L",AE$11,","),""),
IF(AND(AF$11&gt;0,ISBLANK(AF12)),CONCATENATE(TEXT(AF$9,"dd-mm"),"_L",AF$11,","),""),
IF(AND(AG$11&gt;0,ISBLANK(AG12)),CONCATENATE(TEXT(AG$9,"dd-mm"),"_L",AG$11,","),""),
IF(AND(AH$11&gt;0,ISBLANK(AH12)),CONCATENATE(TEXT(AH$9,"dd-mm"),"_L",AH$11,","),""),
IF(AND(AI$11&gt;0,ISBLANK(AI12)),CONCATENATE(TEXT(AI$9,"dd-mm"),"_L",AI$11,","),""),
IF(AND(AJ$11&gt;0,ISBLANK(AJ12)),CONCATENATE(TEXT(AJ$9,"dd-mm"),"_L",AJ$11,","),""),IF(AND(AK$11&gt;0,ISBLANK(AK12)),CONCATENATE(TEXT(AK$9,"dd-mm"),"_L",AK$11,","),""))</f>
        <v/>
      </c>
      <c r="FL12" s="75" t="str">
        <f t="shared" ref="FL12:FL46" si="21">CONCATENATE(IF(AND(AL$11&gt;0,ISBLANK(AL12)),CONCATENATE(TEXT(AL$9,"dd-mm"),"_L",AL$11,","),""),
IF(AND(AM$11&gt;0,ISBLANK(AM12)),CONCATENATE(TEXT(AM$9,"dd-mm"),"_L",AM$11,","),""),
IF(AND(AN$11&gt;0,ISBLANK(AN12)),CONCATENATE(TEXT(AN$9,"dd-mm"),"_L",AN$11,","),""),
IF(AND(AO$11&gt;0,ISBLANK(AO12)),CONCATENATE(TEXT(AO$9,"dd-mm"),"_L",AO$11,","),""),
IF(AND(AP$11&gt;0,ISBLANK(AP12)),CONCATENATE(TEXT(AP$9,"dd-mm"),"_L",AP$11,","),""),
IF(AND(AQ$11&gt;0,ISBLANK(AQ12)),CONCATENATE(TEXT(AQ$9,"dd-mm"),"_L",AQ$11,","),""),
IF(AND(AR$11&gt;0,ISBLANK(AR12)),CONCATENATE(TEXT(AR$9,"dd-mm"),"_L",AR$11,","),""),
IF(AND(AS$11&gt;0,ISBLANK(AS12)),CONCATENATE(TEXT(AS$9,"dd-mm"),"_L",AS$11,","),""),
IF(AND(AT$11&gt;0,ISBLANK(AT12)),CONCATENATE(TEXT(AT$9,"dd-mm"),"_L",AT$11,","),""),IF(AND(AU$11&gt;0,ISBLANK(AU12)),CONCATENATE(TEXT(AU$9,"dd-mm"),"_L",AU$11,","),""))</f>
        <v/>
      </c>
      <c r="FM12" s="75" t="str">
        <f t="shared" ref="FM12:FM46" si="22">CONCATENATE(IF(AND(AV$11&gt;0,ISBLANK(AV12)),CONCATENATE(TEXT(AV$9,"dd-mm"),"_L",AV$11,","),""),
IF(AND(AW$11&gt;0,ISBLANK(AW12)),CONCATENATE(TEXT(AW$9,"dd-mm"),"_L",AW$11,","),""),
IF(AND(AX$11&gt;0,ISBLANK(AX12)),CONCATENATE(TEXT(AX$9,"dd-mm"),"_L",AX$11,","),""),
IF(AND(AY$11&gt;0,ISBLANK(AY12)),CONCATENATE(TEXT(AY$9,"dd-mm"),"_L",AY$11,","),""),
IF(AND(AZ$11&gt;0,ISBLANK(AZ12)),CONCATENATE(TEXT(AZ$9,"dd-mm"),"_L",AZ$11,","),""),
IF(AND(BA$11&gt;0,ISBLANK(BA12)),CONCATENATE(TEXT(BA$9,"dd-mm"),"_L",BA$11,","),""),
IF(AND(BB$11&gt;0,ISBLANK(BB12)),CONCATENATE(TEXT(BB$9,"dd-mm"),"_L",BB$11,","),""),
IF(AND(BC$11&gt;0,ISBLANK(BC12)),CONCATENATE(TEXT(BC$9,"dd-mm"),"_L",BC$11,","),""),
IF(AND(BD$11&gt;0,ISBLANK(BD12)),CONCATENATE(TEXT(BD$9,"dd-mm"),"_L",BD$11,","),""),IF(AND(BE$11&gt;0,ISBLANK(BE12)),CONCATENATE(TEXT(BE$9,"dd-mm"),"_L",BE$11,","),""))</f>
        <v/>
      </c>
      <c r="FN12" s="75" t="str">
        <f t="shared" ref="FN12:FN46" si="23">CONCATENATE(IF(AND(BF$11&gt;0,ISBLANK(BF12)),CONCATENATE(TEXT(BF$9,"dd-mm"),"_L",BF$11,","),""),
IF(AND(BG$11&gt;0,ISBLANK(BG12)),CONCATENATE(TEXT(BG$9,"dd-mm"),"_L",BG$11,","),""),
IF(AND(BH$11&gt;0,ISBLANK(BH12)),CONCATENATE(TEXT(BH$9,"dd-mm"),"_L",BH$11,","),""),
IF(AND(BI$11&gt;0,ISBLANK(BI12)),CONCATENATE(TEXT(BI$9,"dd-mm"),"_L",BI$11,","),""),
IF(AND(BJ$11&gt;0,ISBLANK(BJ12)),CONCATENATE(TEXT(BJ$9,"dd-mm"),"_L",BJ$11,","),""),
IF(AND(BK$11&gt;0,ISBLANK(BK12)),CONCATENATE(TEXT(BK$9,"dd-mm"),"_L",BK$11,","),""),
IF(AND(BL$11&gt;0,ISBLANK(BL12)),CONCATENATE(TEXT(BL$9,"dd-mm"),"_L",BL$11,","),""),
IF(AND(BM$11&gt;0,ISBLANK(BM12)),CONCATENATE(TEXT(BM$9,"dd-mm"),"_L",BM$11,","),""),
IF(AND(BN$11&gt;0,ISBLANK(BN12)),CONCATENATE(TEXT(BN$9,"dd-mm"),"_L",BN$11,","),""),IF(AND(BO$11&gt;0,ISBLANK(BO12)),CONCATENATE(TEXT(BO$9,"dd-mm"),"_L",BO$11,","),""))</f>
        <v/>
      </c>
      <c r="FO12" s="75" t="str">
        <f t="shared" ref="FO12:FO46" si="24">CONCATENATE(IF(AND(BP$11&gt;0,ISBLANK(BP12)),CONCATENATE(TEXT(BP$9,"dd-mm"),"_L",BP$11,","),""),
IF(AND(BQ$11&gt;0,ISBLANK(BQ12)),CONCATENATE(TEXT(BQ$9,"dd-mm"),"_L",BQ$11,","),""),
IF(AND(BR$11&gt;0,ISBLANK(BR12)),CONCATENATE(TEXT(BR$9,"dd-mm"),"_L",BR$11,","),""),
IF(AND(BS$11&gt;0,ISBLANK(BS12)),CONCATENATE(TEXT(BS$9,"dd-mm"),"_L",BS$11,","),""),
IF(AND(BT$11&gt;0,ISBLANK(BT12)),CONCATENATE(TEXT(BT$9,"dd-mm"),"_L",BT$11,","),""),
IF(AND(BU$11&gt;0,ISBLANK(BU12)),CONCATENATE(TEXT(BU$9,"dd-mm"),"_L",BU$11,","),""),
IF(AND(BV$11&gt;0,ISBLANK(BV12)),CONCATENATE(TEXT(BV$9,"dd-mm"),"_L",BV$11,","),""),
IF(AND(BW$11&gt;0,ISBLANK(BW12)),CONCATENATE(TEXT(BW$9,"dd-mm"),"_L",BW$11,","),""),
IF(AND(BX$11&gt;0,ISBLANK(BX12)),CONCATENATE(TEXT(BX$9,"dd-mm"),"_L",BX$11,","),""),IF(AND(BY$11&gt;0,ISBLANK(BY12)),CONCATENATE(TEXT(BY$9,"dd-mm"),"_L",BY$11,","),""))</f>
        <v>19-12_L4,</v>
      </c>
      <c r="FP12" s="75" t="str">
        <f t="shared" ref="FP12:FP46" si="25">CONCATENATE(IF(AND(BZ$11&gt;0,ISBLANK(BZ12)),CONCATENATE(TEXT(BZ$9,"dd-mm"),"_L",BZ$11,","),""),
IF(AND(CA$11&gt;0,ISBLANK(CA12)),CONCATENATE(TEXT(CA$9,"dd-mm"),"_L",CA$11,","),""),
IF(AND(CB$11&gt;0,ISBLANK(CB12)),CONCATENATE(TEXT(CB$9,"dd-mm"),"_L",CB$11,","),""),
IF(AND(CC$11&gt;0,ISBLANK(CC12)),CONCATENATE(TEXT(CC$9,"dd-mm"),"_L",CC$11,","),""),
IF(AND(CD$11&gt;0,ISBLANK(CD12)),CONCATENATE(TEXT(CD$9,"dd-mm"),"_L",CD$11,","),""),
IF(AND(CE$11&gt;0,ISBLANK(CE12)),CONCATENATE(TEXT(CE$9,"dd-mm"),"_L",CE$11,","),""),
IF(AND(CF$11&gt;0,ISBLANK(CF12)),CONCATENATE(TEXT(CF$9,"dd-mm"),"_L",CF$11,","),""),
IF(AND(CG$11&gt;0,ISBLANK(CG12)),CONCATENATE(TEXT(CG$9,"dd-mm"),"_L",CG$11,","),""),
IF(AND(CH$11&gt;0,ISBLANK(CH12)),CONCATENATE(TEXT(CH$9,"dd-mm"),"_L",CH$11,","),""),IF(AND(CI$11&gt;0,ISBLANK(CI12)),CONCATENATE(TEXT(CI$9,"dd-mm"),"_L",CI$11,","),""))</f>
        <v/>
      </c>
      <c r="FQ12" s="75" t="str">
        <f t="shared" ref="FQ12:FQ46" si="26">CONCATENATE(IF(AND(CJ$11&gt;0,ISBLANK(CJ12)),CONCATENATE(TEXT(CJ$9,"dd-mm"),"_L",CJ$11,","),""),
IF(AND(CK$11&gt;0,ISBLANK(CK12)),CONCATENATE(TEXT(CK$9,"dd-mm"),"_L",CK$11,","),""),
IF(AND(CL$11&gt;0,ISBLANK(CL12)),CONCATENATE(TEXT(CL$9,"dd-mm"),"_L",CL$11,","),""),
IF(AND(CM$11&gt;0,ISBLANK(CM12)),CONCATENATE(TEXT(CM$9,"dd-mm"),"_L",CM$11,","),""),
IF(AND(CN$11&gt;0,ISBLANK(CN12)),CONCATENATE(TEXT(CN$9,"dd-mm"),"_L",CN$11,","),""),
IF(AND(CO$11&gt;0,ISBLANK(CO12)),CONCATENATE(TEXT(CO$9,"dd-mm"),"_L",CO$11,","),""),
IF(AND(CP$11&gt;0,ISBLANK(CP12)),CONCATENATE(TEXT(CP$9,"dd-mm"),"_L",CP$11,","),""),
IF(AND(CQ$11&gt;0,ISBLANK(CQ12)),CONCATENATE(TEXT(CQ$9,"dd-mm"),"_L",CQ$11,","),""),
IF(AND(CR$11&gt;0,ISBLANK(CR12)),CONCATENATE(TEXT(CR$9,"dd-mm"),"_L",CR$11,","),""),IF(AND(CS$11&gt;0,ISBLANK(CS12)),CONCATENATE(TEXT(CS$9,"dd-mm"),"_L",CS$11,","),""))</f>
        <v>16-01_L4,</v>
      </c>
      <c r="FR12" s="75" t="str">
        <f t="shared" ref="FR12:FR46" si="27">CONCATENATE(IF(AND(CT$11&gt;0,ISBLANK(CT12)),CONCATENATE(TEXT(CT$9,"dd-mm"),"_L",CT$11,","),""),
IF(AND(CU$11&gt;0,ISBLANK(CU12)),CONCATENATE(TEXT(CU$9,"dd-mm"),"_L",CU$11,","),""),
IF(AND(CV$11&gt;0,ISBLANK(CV12)),CONCATENATE(TEXT(CV$9,"dd-mm"),"_L",CV$11,","),""),
IF(AND(CW$11&gt;0,ISBLANK(CW12)),CONCATENATE(TEXT(CW$9,"dd-mm"),"_L",CW$11,","),""),
IF(AND(CX$11&gt;0,ISBLANK(CX12)),CONCATENATE(TEXT(CX$9,"dd-mm"),"_L",CX$11,","),""),
IF(AND(CY$11&gt;0,ISBLANK(CY12)),CONCATENATE(TEXT(CY$9,"dd-mm"),"_L",CY$11,","),""),
IF(AND(CZ$11&gt;0,ISBLANK(CZ12)),CONCATENATE(TEXT(CZ$9,"dd-mm"),"_L",CZ$11,","),""),
IF(AND(DA$11&gt;0,ISBLANK(DA12)),CONCATENATE(TEXT(DA$9,"dd-mm"),"_L",DA$11,","),""),
IF(AND(DB$11&gt;0,ISBLANK(DB12)),CONCATENATE(TEXT(DB$9,"dd-mm"),"_L",DB$11,","),""),IF(AND(DC$11&gt;0,ISBLANK(DC12)),CONCATENATE(TEXT(DC$9,"dd-mm"),"_L",DC$11,","),""))</f>
        <v/>
      </c>
      <c r="FS12" s="75" t="str">
        <f t="shared" ref="FS12:FS46" si="28">CONCATENATE(IF(AND(DD$11&gt;0,ISBLANK(DD12)),CONCATENATE(TEXT(DD$9,"dd-mm"),"_L",DD$11,","),""),
IF(AND(DE$11&gt;0,ISBLANK(DE12)),CONCATENATE(TEXT(DE$9,"dd-mm"),"_L",DE$11,","),""),
IF(AND(DF$11&gt;0,ISBLANK(DF12)),CONCATENATE(TEXT(DF$9,"dd-mm"),"_L",DF$11,","),""),
IF(AND(DG$11&gt;0,ISBLANK(DG12)),CONCATENATE(TEXT(DG$9,"dd-mm"),"_L",DG$11,","),""),
IF(AND(DH$11&gt;0,ISBLANK(DH12)),CONCATENATE(TEXT(DH$9,"dd-mm"),"_L",DH$11,","),""),
IF(AND(DI$11&gt;0,ISBLANK(DI12)),CONCATENATE(TEXT(DI$9,"dd-mm"),"_L",DI$11,","),""),
IF(AND(DJ$11&gt;0,ISBLANK(DJ12)),CONCATENATE(TEXT(DJ$9,"dd-mm"),"_L",DJ$11,","),""),
IF(AND(DK$11&gt;0,ISBLANK(DK12)),CONCATENATE(TEXT(DK$9,"dd-mm"),"_L",DK$11,","),""),
IF(AND(DL$11&gt;0,ISBLANK(DL12)),CONCATENATE(TEXT(DL$9,"dd-mm"),"_L",DL$11,","),""),IF(AND(DM$11&gt;0,ISBLANK(DM12)),CONCATENATE(TEXT(DM$9,"dd-mm"),"_L",DM$11,","),""))</f>
        <v/>
      </c>
      <c r="FT12" s="75" t="str">
        <f t="shared" ref="FT12:FT46" si="29">CONCATENATE(IF(AND(DN$11&gt;0,ISBLANK(DN12)),CONCATENATE(TEXT(DN$9,"dd-mm"),"_L",DN$11,","),""),
IF(AND(DO$11&gt;0,ISBLANK(DO12)),CONCATENATE(TEXT(DO$9,"dd-mm"),"_L",DO$11,","),""),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IF(AND(DV$11&gt;0,ISBLANK(DV12)),CONCATENATE(TEXT(DV$9,"dd-mm"),"_L",DV$11,","),""),IF(AND(DW$11&gt;0,ISBLANK(DW12)),CONCATENATE(TEXT(DW$9,"dd-mm"),"_L",DW$11,","),""))</f>
        <v/>
      </c>
      <c r="FU12" s="75" t="str">
        <f t="shared" ref="FU12:FU46" si="30">CONCATENATE(IF(AND(DX$11&gt;0,ISBLANK(DX12)),CONCATENATE(TEXT(DX$9,"dd-mm"),"_L",DX$11,","),""),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
IF(AND(DW$11&gt;0,ISBLANK(DW12)),CONCATENATE(TEXT(DW$9,"dd-mm"),"_L",DW$11,","),""),IF(AND(DX$11&gt;0,ISBLANK(DX12)),CONCATENATE(TEXT(DX$9,"dd-mm"),"_L",DX$11,","),""))</f>
        <v/>
      </c>
    </row>
    <row r="13" spans="1:177" ht="15.75" customHeight="1" x14ac:dyDescent="0.25">
      <c r="A13" s="57">
        <f>B1_PS!A13</f>
        <v>2</v>
      </c>
      <c r="B13" s="57" t="str">
        <f>B1_PS!B13</f>
        <v>B1</v>
      </c>
      <c r="C13" s="56" t="str">
        <f>B1_PS!C13</f>
        <v>CSE</v>
      </c>
      <c r="D13" s="58">
        <f>B1_PS!D13</f>
        <v>21002171210151</v>
      </c>
      <c r="E13" s="59" t="str">
        <f>B1_PS!E13</f>
        <v>SHAGUN ALPESHKUMAR PATEL</v>
      </c>
      <c r="F13" s="60">
        <f>B1_PS!F13</f>
        <v>44866</v>
      </c>
      <c r="G13" s="327"/>
      <c r="H13" s="61">
        <v>2</v>
      </c>
      <c r="I13" s="57"/>
      <c r="J13" s="57"/>
      <c r="K13" s="62"/>
      <c r="L13" s="62"/>
      <c r="M13" s="63"/>
      <c r="N13" s="63"/>
      <c r="O13" s="63"/>
      <c r="P13" s="63"/>
      <c r="Q13" s="64"/>
      <c r="R13" s="109">
        <v>2</v>
      </c>
      <c r="S13" s="57">
        <v>2</v>
      </c>
      <c r="T13" s="62"/>
      <c r="U13" s="62"/>
      <c r="V13" s="62"/>
      <c r="W13" s="63"/>
      <c r="X13" s="63"/>
      <c r="Y13" s="63"/>
      <c r="Z13" s="63"/>
      <c r="AA13" s="64"/>
      <c r="AB13" s="61">
        <v>2</v>
      </c>
      <c r="AC13" s="62"/>
      <c r="AD13" s="62"/>
      <c r="AE13" s="62"/>
      <c r="AF13" s="62"/>
      <c r="AG13" s="63"/>
      <c r="AH13" s="63"/>
      <c r="AI13" s="63"/>
      <c r="AJ13" s="63"/>
      <c r="AK13" s="64"/>
      <c r="AL13" s="61"/>
      <c r="AM13" s="62"/>
      <c r="AN13" s="62"/>
      <c r="AO13" s="62"/>
      <c r="AP13" s="62"/>
      <c r="AQ13" s="62"/>
      <c r="AR13" s="62"/>
      <c r="AS13" s="63"/>
      <c r="AT13" s="63"/>
      <c r="AU13" s="64"/>
      <c r="AV13" s="65">
        <v>2</v>
      </c>
      <c r="AW13" s="57"/>
      <c r="AX13" s="57"/>
      <c r="AY13" s="57"/>
      <c r="AZ13" s="57"/>
      <c r="BA13" s="63"/>
      <c r="BB13" s="63"/>
      <c r="BC13" s="63"/>
      <c r="BD13" s="63"/>
      <c r="BE13" s="64"/>
      <c r="BF13" s="61">
        <v>2</v>
      </c>
      <c r="BG13" s="62"/>
      <c r="BH13" s="62"/>
      <c r="BI13" s="62"/>
      <c r="BJ13" s="62"/>
      <c r="BK13" s="62"/>
      <c r="BL13" s="62"/>
      <c r="BM13" s="63"/>
      <c r="BN13" s="63"/>
      <c r="BO13" s="64"/>
      <c r="BP13" s="61"/>
      <c r="BQ13" s="62"/>
      <c r="BR13" s="62"/>
      <c r="BS13" s="62"/>
      <c r="BT13" s="62"/>
      <c r="BU13" s="63"/>
      <c r="BV13" s="63"/>
      <c r="BW13" s="63"/>
      <c r="BX13" s="63"/>
      <c r="BY13" s="64"/>
      <c r="BZ13" s="61"/>
      <c r="CA13" s="62">
        <v>2</v>
      </c>
      <c r="CB13" s="62"/>
      <c r="CC13" s="62"/>
      <c r="CD13" s="62"/>
      <c r="CE13" s="62"/>
      <c r="CF13" s="62"/>
      <c r="CG13" s="63"/>
      <c r="CH13" s="63"/>
      <c r="CI13" s="64"/>
      <c r="CJ13" s="61">
        <v>2</v>
      </c>
      <c r="CK13" s="57">
        <v>2</v>
      </c>
      <c r="CL13" s="62"/>
      <c r="CM13" s="62"/>
      <c r="CN13" s="62"/>
      <c r="CO13" s="63"/>
      <c r="CP13" s="63"/>
      <c r="CQ13" s="63"/>
      <c r="CR13" s="63"/>
      <c r="CS13" s="64"/>
      <c r="CT13" s="61">
        <v>2</v>
      </c>
      <c r="CU13" s="62"/>
      <c r="CV13" s="62"/>
      <c r="CW13" s="62"/>
      <c r="CX13" s="62"/>
      <c r="CY13" s="63"/>
      <c r="CZ13" s="63"/>
      <c r="DA13" s="63"/>
      <c r="DB13" s="63"/>
      <c r="DC13" s="64"/>
      <c r="DD13" s="61"/>
      <c r="DE13" s="62"/>
      <c r="DF13" s="62"/>
      <c r="DG13" s="62"/>
      <c r="DH13" s="62"/>
      <c r="DI13" s="63"/>
      <c r="DJ13" s="63"/>
      <c r="DK13" s="63"/>
      <c r="DL13" s="63"/>
      <c r="DM13" s="64"/>
      <c r="DN13" s="61">
        <v>2</v>
      </c>
      <c r="DO13" s="62"/>
      <c r="DP13" s="62"/>
      <c r="DQ13" s="62"/>
      <c r="DR13" s="62"/>
      <c r="DS13" s="63"/>
      <c r="DT13" s="63"/>
      <c r="DU13" s="63"/>
      <c r="DV13" s="63"/>
      <c r="DW13" s="64"/>
      <c r="DX13" s="66">
        <v>2</v>
      </c>
      <c r="DY13" s="62">
        <v>2</v>
      </c>
      <c r="DZ13" s="62"/>
      <c r="EA13" s="62"/>
      <c r="EB13" s="62"/>
      <c r="EC13" s="63"/>
      <c r="ED13" s="63"/>
      <c r="EE13" s="63"/>
      <c r="EF13" s="63"/>
      <c r="EG13" s="67"/>
      <c r="EH13" s="66"/>
      <c r="EI13" s="62"/>
      <c r="EJ13" s="62"/>
      <c r="EK13" s="62"/>
      <c r="EL13" s="62"/>
      <c r="EM13" s="63"/>
      <c r="EN13" s="63"/>
      <c r="EO13" s="63"/>
      <c r="EP13" s="63"/>
      <c r="EQ13" s="67"/>
      <c r="ER13" s="72">
        <f t="shared" si="1"/>
        <v>1</v>
      </c>
      <c r="ES13" s="72">
        <f t="shared" si="2"/>
        <v>2</v>
      </c>
      <c r="ET13" s="72">
        <f t="shared" si="3"/>
        <v>1</v>
      </c>
      <c r="EU13" s="72">
        <f t="shared" si="4"/>
        <v>0</v>
      </c>
      <c r="EV13" s="72">
        <f t="shared" si="5"/>
        <v>1</v>
      </c>
      <c r="EW13" s="72">
        <f t="shared" si="6"/>
        <v>1</v>
      </c>
      <c r="EX13" s="72">
        <f t="shared" si="7"/>
        <v>0</v>
      </c>
      <c r="EY13" s="72">
        <f t="shared" si="8"/>
        <v>1</v>
      </c>
      <c r="EZ13" s="72">
        <f t="shared" si="9"/>
        <v>2</v>
      </c>
      <c r="FA13" s="72">
        <f t="shared" si="10"/>
        <v>1</v>
      </c>
      <c r="FB13" s="72">
        <f t="shared" si="11"/>
        <v>0</v>
      </c>
      <c r="FC13" s="72">
        <f t="shared" si="12"/>
        <v>1</v>
      </c>
      <c r="FD13" s="72">
        <f t="shared" si="13"/>
        <v>2</v>
      </c>
      <c r="FE13" s="72">
        <f t="shared" si="14"/>
        <v>0</v>
      </c>
      <c r="FF13" s="73">
        <f t="shared" si="15"/>
        <v>13</v>
      </c>
      <c r="FG13" s="73">
        <f t="shared" si="16"/>
        <v>0</v>
      </c>
      <c r="FH13" s="74" t="e">
        <f t="shared" si="17"/>
        <v>#DIV/0!</v>
      </c>
      <c r="FI13" s="75" t="str">
        <f t="shared" si="18"/>
        <v/>
      </c>
      <c r="FJ13" s="75" t="str">
        <f t="shared" si="19"/>
        <v/>
      </c>
      <c r="FK13" s="75" t="str">
        <f t="shared" si="20"/>
        <v>17-11_L4,</v>
      </c>
      <c r="FL13" s="75" t="str">
        <f t="shared" si="21"/>
        <v/>
      </c>
      <c r="FM13" s="75" t="str">
        <f t="shared" si="22"/>
        <v/>
      </c>
      <c r="FN13" s="75" t="str">
        <f t="shared" si="23"/>
        <v>15-12_L4,</v>
      </c>
      <c r="FO13" s="75" t="str">
        <f t="shared" si="24"/>
        <v>19-12_L4,</v>
      </c>
      <c r="FP13" s="75" t="str">
        <f t="shared" si="25"/>
        <v>09-01_L4,</v>
      </c>
      <c r="FQ13" s="75" t="str">
        <f t="shared" si="26"/>
        <v/>
      </c>
      <c r="FR13" s="75" t="str">
        <f t="shared" si="27"/>
        <v/>
      </c>
      <c r="FS13" s="75" t="str">
        <f t="shared" si="28"/>
        <v/>
      </c>
      <c r="FT13" s="75" t="str">
        <f t="shared" si="29"/>
        <v/>
      </c>
      <c r="FU13" s="75" t="str">
        <f t="shared" si="30"/>
        <v/>
      </c>
    </row>
    <row r="14" spans="1:177" ht="15.75" customHeight="1" x14ac:dyDescent="0.25">
      <c r="A14" s="57">
        <f>B1_PS!A14</f>
        <v>3</v>
      </c>
      <c r="B14" s="57" t="str">
        <f>B1_PS!B14</f>
        <v>B1</v>
      </c>
      <c r="C14" s="56" t="str">
        <f>B1_PS!C14</f>
        <v>CSE</v>
      </c>
      <c r="D14" s="58">
        <f>B1_PS!D14</f>
        <v>21002171210162</v>
      </c>
      <c r="E14" s="59" t="str">
        <f>B1_PS!E14</f>
        <v>SHAH PARAM DEVENBHAI</v>
      </c>
      <c r="F14" s="60">
        <f>B1_PS!F14</f>
        <v>44866</v>
      </c>
      <c r="G14" s="327"/>
      <c r="H14" s="61">
        <v>3</v>
      </c>
      <c r="I14" s="57"/>
      <c r="J14" s="57"/>
      <c r="K14" s="62"/>
      <c r="L14" s="62"/>
      <c r="M14" s="63"/>
      <c r="N14" s="63"/>
      <c r="O14" s="63"/>
      <c r="P14" s="63"/>
      <c r="Q14" s="64"/>
      <c r="R14" s="109">
        <v>3</v>
      </c>
      <c r="S14" s="57">
        <v>3</v>
      </c>
      <c r="T14" s="62"/>
      <c r="U14" s="62"/>
      <c r="V14" s="62"/>
      <c r="W14" s="63"/>
      <c r="X14" s="63"/>
      <c r="Y14" s="63"/>
      <c r="Z14" s="63"/>
      <c r="AA14" s="64"/>
      <c r="AB14" s="61">
        <v>3</v>
      </c>
      <c r="AC14" s="62">
        <v>3</v>
      </c>
      <c r="AD14" s="62"/>
      <c r="AE14" s="62"/>
      <c r="AF14" s="62"/>
      <c r="AG14" s="63"/>
      <c r="AH14" s="63"/>
      <c r="AI14" s="63"/>
      <c r="AJ14" s="63"/>
      <c r="AK14" s="64"/>
      <c r="AL14" s="61"/>
      <c r="AM14" s="62"/>
      <c r="AN14" s="62"/>
      <c r="AO14" s="62"/>
      <c r="AP14" s="62"/>
      <c r="AQ14" s="62"/>
      <c r="AR14" s="62"/>
      <c r="AS14" s="63"/>
      <c r="AT14" s="63"/>
      <c r="AU14" s="64"/>
      <c r="AV14" s="65">
        <v>3</v>
      </c>
      <c r="AW14" s="57"/>
      <c r="AX14" s="57"/>
      <c r="AY14" s="57"/>
      <c r="AZ14" s="57"/>
      <c r="BA14" s="63"/>
      <c r="BB14" s="63"/>
      <c r="BC14" s="63"/>
      <c r="BD14" s="63"/>
      <c r="BE14" s="64"/>
      <c r="BF14" s="61">
        <v>3</v>
      </c>
      <c r="BG14" s="62">
        <v>3</v>
      </c>
      <c r="BH14" s="62"/>
      <c r="BI14" s="62"/>
      <c r="BJ14" s="62"/>
      <c r="BK14" s="62"/>
      <c r="BL14" s="62"/>
      <c r="BM14" s="63"/>
      <c r="BN14" s="63"/>
      <c r="BO14" s="64"/>
      <c r="BP14" s="61">
        <v>3</v>
      </c>
      <c r="BQ14" s="62"/>
      <c r="BR14" s="62"/>
      <c r="BS14" s="62"/>
      <c r="BT14" s="62"/>
      <c r="BU14" s="63"/>
      <c r="BV14" s="63"/>
      <c r="BW14" s="63"/>
      <c r="BX14" s="63"/>
      <c r="BY14" s="64"/>
      <c r="BZ14" s="61">
        <v>3</v>
      </c>
      <c r="CA14" s="62">
        <v>3</v>
      </c>
      <c r="CB14" s="62"/>
      <c r="CC14" s="62"/>
      <c r="CD14" s="62"/>
      <c r="CE14" s="62"/>
      <c r="CF14" s="62"/>
      <c r="CG14" s="63"/>
      <c r="CH14" s="63"/>
      <c r="CI14" s="64"/>
      <c r="CJ14" s="61">
        <v>3</v>
      </c>
      <c r="CK14" s="57">
        <v>3</v>
      </c>
      <c r="CL14" s="62"/>
      <c r="CM14" s="62"/>
      <c r="CN14" s="62"/>
      <c r="CO14" s="63"/>
      <c r="CP14" s="63"/>
      <c r="CQ14" s="63"/>
      <c r="CR14" s="63"/>
      <c r="CS14" s="64"/>
      <c r="CT14" s="61">
        <v>3</v>
      </c>
      <c r="CU14" s="62"/>
      <c r="CV14" s="62"/>
      <c r="CW14" s="62"/>
      <c r="CX14" s="62"/>
      <c r="CY14" s="63"/>
      <c r="CZ14" s="63"/>
      <c r="DA14" s="63"/>
      <c r="DB14" s="63"/>
      <c r="DC14" s="64"/>
      <c r="DD14" s="61"/>
      <c r="DE14" s="62"/>
      <c r="DF14" s="62"/>
      <c r="DG14" s="62"/>
      <c r="DH14" s="62"/>
      <c r="DI14" s="63"/>
      <c r="DJ14" s="63"/>
      <c r="DK14" s="63"/>
      <c r="DL14" s="63"/>
      <c r="DM14" s="64"/>
      <c r="DN14" s="61">
        <v>3</v>
      </c>
      <c r="DO14" s="62"/>
      <c r="DP14" s="62"/>
      <c r="DQ14" s="62"/>
      <c r="DR14" s="62"/>
      <c r="DS14" s="63"/>
      <c r="DT14" s="63"/>
      <c r="DU14" s="63"/>
      <c r="DV14" s="63"/>
      <c r="DW14" s="64"/>
      <c r="DX14" s="66">
        <v>3</v>
      </c>
      <c r="DY14" s="62">
        <v>3</v>
      </c>
      <c r="DZ14" s="62"/>
      <c r="EA14" s="62"/>
      <c r="EB14" s="62"/>
      <c r="EC14" s="63"/>
      <c r="ED14" s="63"/>
      <c r="EE14" s="63"/>
      <c r="EF14" s="63"/>
      <c r="EG14" s="67"/>
      <c r="EH14" s="66">
        <v>3</v>
      </c>
      <c r="EI14" s="62"/>
      <c r="EJ14" s="62"/>
      <c r="EK14" s="62"/>
      <c r="EL14" s="62"/>
      <c r="EM14" s="63"/>
      <c r="EN14" s="63"/>
      <c r="EO14" s="63"/>
      <c r="EP14" s="63"/>
      <c r="EQ14" s="67"/>
      <c r="ER14" s="72">
        <f t="shared" si="1"/>
        <v>1</v>
      </c>
      <c r="ES14" s="72">
        <f t="shared" si="2"/>
        <v>2</v>
      </c>
      <c r="ET14" s="72">
        <f t="shared" si="3"/>
        <v>2</v>
      </c>
      <c r="EU14" s="72">
        <f t="shared" si="4"/>
        <v>0</v>
      </c>
      <c r="EV14" s="72">
        <f t="shared" si="5"/>
        <v>1</v>
      </c>
      <c r="EW14" s="72">
        <f t="shared" si="6"/>
        <v>2</v>
      </c>
      <c r="EX14" s="72">
        <f t="shared" si="7"/>
        <v>1</v>
      </c>
      <c r="EY14" s="72">
        <f t="shared" si="8"/>
        <v>2</v>
      </c>
      <c r="EZ14" s="72">
        <f t="shared" si="9"/>
        <v>2</v>
      </c>
      <c r="FA14" s="72">
        <f t="shared" si="10"/>
        <v>1</v>
      </c>
      <c r="FB14" s="72">
        <f t="shared" si="11"/>
        <v>0</v>
      </c>
      <c r="FC14" s="72">
        <f t="shared" si="12"/>
        <v>1</v>
      </c>
      <c r="FD14" s="72">
        <f t="shared" si="13"/>
        <v>2</v>
      </c>
      <c r="FE14" s="72">
        <f t="shared" si="14"/>
        <v>1</v>
      </c>
      <c r="FF14" s="73">
        <f t="shared" si="15"/>
        <v>18</v>
      </c>
      <c r="FG14" s="73">
        <f t="shared" si="16"/>
        <v>0</v>
      </c>
      <c r="FH14" s="74" t="e">
        <f t="shared" si="17"/>
        <v>#DIV/0!</v>
      </c>
      <c r="FI14" s="75" t="str">
        <f t="shared" si="18"/>
        <v/>
      </c>
      <c r="FJ14" s="75" t="str">
        <f t="shared" si="19"/>
        <v/>
      </c>
      <c r="FK14" s="75" t="str">
        <f t="shared" si="20"/>
        <v/>
      </c>
      <c r="FL14" s="75" t="str">
        <f t="shared" si="21"/>
        <v/>
      </c>
      <c r="FM14" s="75" t="str">
        <f t="shared" si="22"/>
        <v/>
      </c>
      <c r="FN14" s="75" t="str">
        <f t="shared" si="23"/>
        <v/>
      </c>
      <c r="FO14" s="75" t="str">
        <f t="shared" si="24"/>
        <v/>
      </c>
      <c r="FP14" s="75" t="str">
        <f t="shared" si="25"/>
        <v/>
      </c>
      <c r="FQ14" s="75" t="str">
        <f t="shared" si="26"/>
        <v/>
      </c>
      <c r="FR14" s="75" t="str">
        <f t="shared" si="27"/>
        <v/>
      </c>
      <c r="FS14" s="75" t="str">
        <f t="shared" si="28"/>
        <v/>
      </c>
      <c r="FT14" s="75" t="str">
        <f t="shared" si="29"/>
        <v/>
      </c>
      <c r="FU14" s="75" t="str">
        <f t="shared" si="30"/>
        <v/>
      </c>
    </row>
    <row r="15" spans="1:177" ht="15.75" customHeight="1" x14ac:dyDescent="0.25">
      <c r="A15" s="57">
        <f>B1_PS!A15</f>
        <v>4</v>
      </c>
      <c r="B15" s="57" t="str">
        <f>B1_PS!B15</f>
        <v>B1</v>
      </c>
      <c r="C15" s="56" t="str">
        <f>B1_PS!C15</f>
        <v>CSE</v>
      </c>
      <c r="D15" s="58">
        <f>B1_PS!D15</f>
        <v>21002171210131</v>
      </c>
      <c r="E15" s="59" t="str">
        <f>B1_PS!E15</f>
        <v>PATEL YOGI KINJALKUMAR</v>
      </c>
      <c r="F15" s="60">
        <f>B1_PS!F15</f>
        <v>44866</v>
      </c>
      <c r="G15" s="327"/>
      <c r="H15" s="61">
        <v>4</v>
      </c>
      <c r="I15" s="57"/>
      <c r="J15" s="57"/>
      <c r="K15" s="62"/>
      <c r="L15" s="62"/>
      <c r="M15" s="63"/>
      <c r="N15" s="63"/>
      <c r="O15" s="63"/>
      <c r="P15" s="63"/>
      <c r="Q15" s="64"/>
      <c r="R15" s="109">
        <v>4</v>
      </c>
      <c r="S15" s="57">
        <v>4</v>
      </c>
      <c r="T15" s="62"/>
      <c r="U15" s="62"/>
      <c r="V15" s="62"/>
      <c r="W15" s="63"/>
      <c r="X15" s="63"/>
      <c r="Y15" s="63"/>
      <c r="Z15" s="63"/>
      <c r="AA15" s="64"/>
      <c r="AB15" s="61">
        <v>4</v>
      </c>
      <c r="AC15" s="62"/>
      <c r="AD15" s="62"/>
      <c r="AE15" s="62"/>
      <c r="AF15" s="62"/>
      <c r="AG15" s="63"/>
      <c r="AH15" s="63"/>
      <c r="AI15" s="63"/>
      <c r="AJ15" s="63"/>
      <c r="AK15" s="64"/>
      <c r="AL15" s="61"/>
      <c r="AM15" s="62"/>
      <c r="AN15" s="62"/>
      <c r="AO15" s="62"/>
      <c r="AP15" s="62"/>
      <c r="AQ15" s="62"/>
      <c r="AR15" s="62"/>
      <c r="AS15" s="63"/>
      <c r="AT15" s="63"/>
      <c r="AU15" s="64"/>
      <c r="AV15" s="65">
        <v>4</v>
      </c>
      <c r="AW15" s="57"/>
      <c r="AX15" s="57"/>
      <c r="AY15" s="57"/>
      <c r="AZ15" s="57"/>
      <c r="BA15" s="63"/>
      <c r="BB15" s="63"/>
      <c r="BC15" s="63"/>
      <c r="BD15" s="63"/>
      <c r="BE15" s="64"/>
      <c r="BF15" s="61"/>
      <c r="BG15" s="62">
        <v>4</v>
      </c>
      <c r="BH15" s="62"/>
      <c r="BI15" s="62"/>
      <c r="BJ15" s="62"/>
      <c r="BK15" s="62"/>
      <c r="BL15" s="62"/>
      <c r="BM15" s="63"/>
      <c r="BN15" s="63"/>
      <c r="BO15" s="64"/>
      <c r="BP15" s="61">
        <v>4</v>
      </c>
      <c r="BQ15" s="62"/>
      <c r="BR15" s="62"/>
      <c r="BS15" s="62"/>
      <c r="BT15" s="62"/>
      <c r="BU15" s="63"/>
      <c r="BV15" s="63"/>
      <c r="BW15" s="63"/>
      <c r="BX15" s="63"/>
      <c r="BY15" s="64"/>
      <c r="BZ15" s="61">
        <v>4</v>
      </c>
      <c r="CA15" s="62">
        <v>4</v>
      </c>
      <c r="CB15" s="62"/>
      <c r="CC15" s="62"/>
      <c r="CD15" s="62"/>
      <c r="CE15" s="62"/>
      <c r="CF15" s="62"/>
      <c r="CG15" s="63"/>
      <c r="CH15" s="63"/>
      <c r="CI15" s="64"/>
      <c r="CJ15" s="61"/>
      <c r="CK15" s="57"/>
      <c r="CL15" s="62"/>
      <c r="CM15" s="62"/>
      <c r="CN15" s="62"/>
      <c r="CO15" s="63"/>
      <c r="CP15" s="63"/>
      <c r="CQ15" s="63"/>
      <c r="CR15" s="63"/>
      <c r="CS15" s="64"/>
      <c r="CT15" s="61"/>
      <c r="CU15" s="62"/>
      <c r="CV15" s="62"/>
      <c r="CW15" s="62"/>
      <c r="CX15" s="62"/>
      <c r="CY15" s="63"/>
      <c r="CZ15" s="63"/>
      <c r="DA15" s="63"/>
      <c r="DB15" s="63"/>
      <c r="DC15" s="64"/>
      <c r="DD15" s="61"/>
      <c r="DE15" s="62"/>
      <c r="DF15" s="62"/>
      <c r="DG15" s="62"/>
      <c r="DH15" s="62"/>
      <c r="DI15" s="63"/>
      <c r="DJ15" s="63"/>
      <c r="DK15" s="63"/>
      <c r="DL15" s="63"/>
      <c r="DM15" s="64"/>
      <c r="DN15" s="61">
        <v>4</v>
      </c>
      <c r="DO15" s="62"/>
      <c r="DP15" s="62"/>
      <c r="DQ15" s="62"/>
      <c r="DR15" s="62"/>
      <c r="DS15" s="63"/>
      <c r="DT15" s="63"/>
      <c r="DU15" s="63"/>
      <c r="DV15" s="63"/>
      <c r="DW15" s="64"/>
      <c r="DX15" s="66">
        <v>4</v>
      </c>
      <c r="DY15" s="62">
        <v>4</v>
      </c>
      <c r="DZ15" s="62"/>
      <c r="EA15" s="62"/>
      <c r="EB15" s="62"/>
      <c r="EC15" s="63"/>
      <c r="ED15" s="63"/>
      <c r="EE15" s="63"/>
      <c r="EF15" s="63"/>
      <c r="EG15" s="67"/>
      <c r="EH15" s="66">
        <v>4</v>
      </c>
      <c r="EI15" s="62"/>
      <c r="EJ15" s="62"/>
      <c r="EK15" s="62"/>
      <c r="EL15" s="62"/>
      <c r="EM15" s="63"/>
      <c r="EN15" s="63"/>
      <c r="EO15" s="63"/>
      <c r="EP15" s="63"/>
      <c r="EQ15" s="67"/>
      <c r="ER15" s="72">
        <f t="shared" si="1"/>
        <v>1</v>
      </c>
      <c r="ES15" s="72">
        <f t="shared" si="2"/>
        <v>2</v>
      </c>
      <c r="ET15" s="72">
        <f t="shared" si="3"/>
        <v>1</v>
      </c>
      <c r="EU15" s="72">
        <f t="shared" si="4"/>
        <v>0</v>
      </c>
      <c r="EV15" s="72">
        <f t="shared" si="5"/>
        <v>1</v>
      </c>
      <c r="EW15" s="72">
        <f t="shared" si="6"/>
        <v>1</v>
      </c>
      <c r="EX15" s="72">
        <f t="shared" si="7"/>
        <v>1</v>
      </c>
      <c r="EY15" s="72">
        <f t="shared" si="8"/>
        <v>2</v>
      </c>
      <c r="EZ15" s="72">
        <f t="shared" si="9"/>
        <v>0</v>
      </c>
      <c r="FA15" s="72">
        <f t="shared" si="10"/>
        <v>0</v>
      </c>
      <c r="FB15" s="72">
        <f t="shared" si="11"/>
        <v>0</v>
      </c>
      <c r="FC15" s="72">
        <f t="shared" si="12"/>
        <v>1</v>
      </c>
      <c r="FD15" s="72">
        <f t="shared" si="13"/>
        <v>2</v>
      </c>
      <c r="FE15" s="72">
        <f t="shared" si="14"/>
        <v>1</v>
      </c>
      <c r="FF15" s="73">
        <f t="shared" si="15"/>
        <v>13</v>
      </c>
      <c r="FG15" s="73">
        <f t="shared" si="16"/>
        <v>0</v>
      </c>
      <c r="FH15" s="74" t="e">
        <f t="shared" si="17"/>
        <v>#DIV/0!</v>
      </c>
      <c r="FI15" s="75" t="str">
        <f t="shared" si="18"/>
        <v/>
      </c>
      <c r="FJ15" s="75" t="str">
        <f t="shared" si="19"/>
        <v/>
      </c>
      <c r="FK15" s="75" t="str">
        <f t="shared" si="20"/>
        <v>17-11_L4,</v>
      </c>
      <c r="FL15" s="75" t="str">
        <f t="shared" si="21"/>
        <v/>
      </c>
      <c r="FM15" s="75" t="str">
        <f t="shared" si="22"/>
        <v/>
      </c>
      <c r="FN15" s="75" t="str">
        <f t="shared" si="23"/>
        <v>12-12_L4,</v>
      </c>
      <c r="FO15" s="75" t="str">
        <f t="shared" si="24"/>
        <v/>
      </c>
      <c r="FP15" s="75" t="str">
        <f t="shared" si="25"/>
        <v/>
      </c>
      <c r="FQ15" s="75" t="str">
        <f t="shared" si="26"/>
        <v>16-01_L4,19-01_L4,</v>
      </c>
      <c r="FR15" s="75" t="str">
        <f t="shared" si="27"/>
        <v>23-01_L4,</v>
      </c>
      <c r="FS15" s="75" t="str">
        <f t="shared" si="28"/>
        <v/>
      </c>
      <c r="FT15" s="75" t="str">
        <f t="shared" si="29"/>
        <v/>
      </c>
      <c r="FU15" s="75" t="str">
        <f t="shared" si="30"/>
        <v/>
      </c>
    </row>
    <row r="16" spans="1:177" ht="15.75" customHeight="1" x14ac:dyDescent="0.25">
      <c r="A16" s="57">
        <f>B1_PS!A16</f>
        <v>5</v>
      </c>
      <c r="B16" s="57" t="str">
        <f>B1_PS!B16</f>
        <v>B1</v>
      </c>
      <c r="C16" s="56" t="str">
        <f>B1_PS!C16</f>
        <v>CSE</v>
      </c>
      <c r="D16" s="58">
        <f>B1_PS!D16</f>
        <v>21002171210200</v>
      </c>
      <c r="E16" s="59" t="str">
        <f>B1_PS!E16</f>
        <v>YASH BULSARA</v>
      </c>
      <c r="F16" s="60">
        <f>B1_PS!F16</f>
        <v>44866</v>
      </c>
      <c r="G16" s="327"/>
      <c r="H16" s="61">
        <v>5</v>
      </c>
      <c r="I16" s="57"/>
      <c r="J16" s="57"/>
      <c r="K16" s="62"/>
      <c r="L16" s="62"/>
      <c r="M16" s="63"/>
      <c r="N16" s="63"/>
      <c r="O16" s="63"/>
      <c r="P16" s="63"/>
      <c r="Q16" s="64"/>
      <c r="R16" s="109">
        <v>5</v>
      </c>
      <c r="S16" s="57">
        <v>5</v>
      </c>
      <c r="T16" s="62"/>
      <c r="U16" s="62"/>
      <c r="V16" s="62"/>
      <c r="W16" s="63"/>
      <c r="X16" s="63"/>
      <c r="Y16" s="63"/>
      <c r="Z16" s="63"/>
      <c r="AA16" s="64"/>
      <c r="AB16" s="61">
        <v>5</v>
      </c>
      <c r="AC16" s="62"/>
      <c r="AD16" s="62"/>
      <c r="AE16" s="62"/>
      <c r="AF16" s="62"/>
      <c r="AG16" s="63"/>
      <c r="AH16" s="63"/>
      <c r="AI16" s="63"/>
      <c r="AJ16" s="63"/>
      <c r="AK16" s="64"/>
      <c r="AL16" s="61"/>
      <c r="AM16" s="62"/>
      <c r="AN16" s="62"/>
      <c r="AO16" s="62"/>
      <c r="AP16" s="62"/>
      <c r="AQ16" s="62"/>
      <c r="AR16" s="62"/>
      <c r="AS16" s="63"/>
      <c r="AT16" s="63"/>
      <c r="AU16" s="64"/>
      <c r="AV16" s="65">
        <v>5</v>
      </c>
      <c r="AW16" s="57"/>
      <c r="AX16" s="57"/>
      <c r="AY16" s="57"/>
      <c r="AZ16" s="57"/>
      <c r="BA16" s="63"/>
      <c r="BB16" s="63"/>
      <c r="BC16" s="63"/>
      <c r="BD16" s="63"/>
      <c r="BE16" s="64"/>
      <c r="BF16" s="61">
        <v>5</v>
      </c>
      <c r="BG16" s="62"/>
      <c r="BH16" s="62"/>
      <c r="BI16" s="62"/>
      <c r="BJ16" s="62"/>
      <c r="BK16" s="62"/>
      <c r="BL16" s="62"/>
      <c r="BM16" s="63"/>
      <c r="BN16" s="63"/>
      <c r="BO16" s="64"/>
      <c r="BP16" s="61">
        <v>5</v>
      </c>
      <c r="BQ16" s="62"/>
      <c r="BR16" s="62"/>
      <c r="BS16" s="62"/>
      <c r="BT16" s="62"/>
      <c r="BU16" s="63"/>
      <c r="BV16" s="63"/>
      <c r="BW16" s="63"/>
      <c r="BX16" s="63"/>
      <c r="BY16" s="64"/>
      <c r="BZ16" s="61"/>
      <c r="CA16" s="62">
        <v>5</v>
      </c>
      <c r="CB16" s="62"/>
      <c r="CC16" s="62"/>
      <c r="CD16" s="62"/>
      <c r="CE16" s="62"/>
      <c r="CF16" s="62"/>
      <c r="CG16" s="63"/>
      <c r="CH16" s="63"/>
      <c r="CI16" s="64"/>
      <c r="CJ16" s="61">
        <v>5</v>
      </c>
      <c r="CK16" s="57">
        <v>5</v>
      </c>
      <c r="CL16" s="62"/>
      <c r="CM16" s="62"/>
      <c r="CN16" s="62"/>
      <c r="CO16" s="63"/>
      <c r="CP16" s="63"/>
      <c r="CQ16" s="63"/>
      <c r="CR16" s="63"/>
      <c r="CS16" s="64"/>
      <c r="CT16" s="61"/>
      <c r="CU16" s="62"/>
      <c r="CV16" s="62"/>
      <c r="CW16" s="62"/>
      <c r="CX16" s="62"/>
      <c r="CY16" s="63"/>
      <c r="CZ16" s="63"/>
      <c r="DA16" s="63"/>
      <c r="DB16" s="63"/>
      <c r="DC16" s="64"/>
      <c r="DD16" s="61"/>
      <c r="DE16" s="62"/>
      <c r="DF16" s="62"/>
      <c r="DG16" s="62"/>
      <c r="DH16" s="62"/>
      <c r="DI16" s="63"/>
      <c r="DJ16" s="63"/>
      <c r="DK16" s="63"/>
      <c r="DL16" s="63"/>
      <c r="DM16" s="64"/>
      <c r="DN16" s="61">
        <v>5</v>
      </c>
      <c r="DO16" s="62"/>
      <c r="DP16" s="62"/>
      <c r="DQ16" s="62"/>
      <c r="DR16" s="62"/>
      <c r="DS16" s="63"/>
      <c r="DT16" s="63"/>
      <c r="DU16" s="63"/>
      <c r="DV16" s="63"/>
      <c r="DW16" s="64"/>
      <c r="DX16" s="66">
        <v>5</v>
      </c>
      <c r="DY16" s="62">
        <v>5</v>
      </c>
      <c r="DZ16" s="62"/>
      <c r="EA16" s="62"/>
      <c r="EB16" s="62"/>
      <c r="EC16" s="63"/>
      <c r="ED16" s="63"/>
      <c r="EE16" s="63"/>
      <c r="EF16" s="63"/>
      <c r="EG16" s="67"/>
      <c r="EH16" s="66"/>
      <c r="EI16" s="62"/>
      <c r="EJ16" s="62"/>
      <c r="EK16" s="62"/>
      <c r="EL16" s="62"/>
      <c r="EM16" s="63"/>
      <c r="EN16" s="63"/>
      <c r="EO16" s="63"/>
      <c r="EP16" s="63"/>
      <c r="EQ16" s="67"/>
      <c r="ER16" s="72">
        <f t="shared" si="1"/>
        <v>1</v>
      </c>
      <c r="ES16" s="72">
        <f t="shared" si="2"/>
        <v>2</v>
      </c>
      <c r="ET16" s="72">
        <f t="shared" si="3"/>
        <v>1</v>
      </c>
      <c r="EU16" s="72">
        <f t="shared" si="4"/>
        <v>0</v>
      </c>
      <c r="EV16" s="72">
        <f t="shared" si="5"/>
        <v>1</v>
      </c>
      <c r="EW16" s="72">
        <f t="shared" si="6"/>
        <v>1</v>
      </c>
      <c r="EX16" s="72">
        <f t="shared" si="7"/>
        <v>1</v>
      </c>
      <c r="EY16" s="72">
        <f t="shared" si="8"/>
        <v>1</v>
      </c>
      <c r="EZ16" s="72">
        <f t="shared" si="9"/>
        <v>2</v>
      </c>
      <c r="FA16" s="72">
        <f t="shared" si="10"/>
        <v>0</v>
      </c>
      <c r="FB16" s="72">
        <f t="shared" si="11"/>
        <v>0</v>
      </c>
      <c r="FC16" s="72">
        <f t="shared" si="12"/>
        <v>1</v>
      </c>
      <c r="FD16" s="72">
        <f t="shared" si="13"/>
        <v>2</v>
      </c>
      <c r="FE16" s="72">
        <f t="shared" si="14"/>
        <v>0</v>
      </c>
      <c r="FF16" s="73">
        <f t="shared" si="15"/>
        <v>13</v>
      </c>
      <c r="FG16" s="73">
        <f t="shared" si="16"/>
        <v>0</v>
      </c>
      <c r="FH16" s="74" t="e">
        <f t="shared" si="17"/>
        <v>#DIV/0!</v>
      </c>
      <c r="FI16" s="75" t="str">
        <f t="shared" si="18"/>
        <v/>
      </c>
      <c r="FJ16" s="75" t="str">
        <f t="shared" si="19"/>
        <v/>
      </c>
      <c r="FK16" s="75" t="str">
        <f t="shared" si="20"/>
        <v>17-11_L4,</v>
      </c>
      <c r="FL16" s="75" t="str">
        <f t="shared" si="21"/>
        <v/>
      </c>
      <c r="FM16" s="75" t="str">
        <f t="shared" si="22"/>
        <v/>
      </c>
      <c r="FN16" s="75" t="str">
        <f t="shared" si="23"/>
        <v>15-12_L4,</v>
      </c>
      <c r="FO16" s="75" t="str">
        <f t="shared" si="24"/>
        <v/>
      </c>
      <c r="FP16" s="75" t="str">
        <f t="shared" si="25"/>
        <v>09-01_L4,</v>
      </c>
      <c r="FQ16" s="75" t="str">
        <f t="shared" si="26"/>
        <v/>
      </c>
      <c r="FR16" s="75" t="str">
        <f t="shared" si="27"/>
        <v>23-01_L4,</v>
      </c>
      <c r="FS16" s="75" t="str">
        <f t="shared" si="28"/>
        <v/>
      </c>
      <c r="FT16" s="75" t="str">
        <f t="shared" si="29"/>
        <v/>
      </c>
      <c r="FU16" s="75" t="str">
        <f t="shared" si="30"/>
        <v/>
      </c>
    </row>
    <row r="17" spans="1:177" ht="15.75" customHeight="1" x14ac:dyDescent="0.25">
      <c r="A17" s="57">
        <f>B1_PS!A17</f>
        <v>6</v>
      </c>
      <c r="B17" s="57" t="str">
        <f>B1_PS!B17</f>
        <v>B1</v>
      </c>
      <c r="C17" s="56" t="str">
        <f>B1_PS!C17</f>
        <v>CSE</v>
      </c>
      <c r="D17" s="58">
        <f>B1_PS!D17</f>
        <v>21002171210086</v>
      </c>
      <c r="E17" s="59" t="str">
        <f>B1_PS!E17</f>
        <v>NAVADIYA MANAN JITESHBHAI</v>
      </c>
      <c r="F17" s="60">
        <f>B1_PS!F17</f>
        <v>44866</v>
      </c>
      <c r="G17" s="327"/>
      <c r="H17" s="61">
        <v>6</v>
      </c>
      <c r="I17" s="57"/>
      <c r="J17" s="57"/>
      <c r="K17" s="62"/>
      <c r="L17" s="62"/>
      <c r="M17" s="63"/>
      <c r="N17" s="63"/>
      <c r="O17" s="63"/>
      <c r="P17" s="63"/>
      <c r="Q17" s="64"/>
      <c r="R17" s="109">
        <v>6</v>
      </c>
      <c r="S17" s="57">
        <v>6</v>
      </c>
      <c r="T17" s="62"/>
      <c r="U17" s="62"/>
      <c r="V17" s="62"/>
      <c r="W17" s="63"/>
      <c r="X17" s="63"/>
      <c r="Y17" s="63"/>
      <c r="Z17" s="63"/>
      <c r="AA17" s="64"/>
      <c r="AB17" s="61">
        <v>6</v>
      </c>
      <c r="AC17" s="62"/>
      <c r="AD17" s="62"/>
      <c r="AE17" s="62"/>
      <c r="AF17" s="62"/>
      <c r="AG17" s="63"/>
      <c r="AH17" s="63"/>
      <c r="AI17" s="63"/>
      <c r="AJ17" s="63"/>
      <c r="AK17" s="64"/>
      <c r="AL17" s="61"/>
      <c r="AM17" s="62"/>
      <c r="AN17" s="62"/>
      <c r="AO17" s="62"/>
      <c r="AP17" s="62"/>
      <c r="AQ17" s="62"/>
      <c r="AR17" s="62"/>
      <c r="AS17" s="63"/>
      <c r="AT17" s="63"/>
      <c r="AU17" s="64"/>
      <c r="AV17" s="65">
        <v>6</v>
      </c>
      <c r="AW17" s="57"/>
      <c r="AX17" s="57"/>
      <c r="AY17" s="57"/>
      <c r="AZ17" s="57"/>
      <c r="BA17" s="63"/>
      <c r="BB17" s="63"/>
      <c r="BC17" s="63"/>
      <c r="BD17" s="63"/>
      <c r="BE17" s="64"/>
      <c r="BF17" s="61">
        <v>6</v>
      </c>
      <c r="BG17" s="62"/>
      <c r="BH17" s="62"/>
      <c r="BI17" s="62"/>
      <c r="BJ17" s="62"/>
      <c r="BK17" s="62"/>
      <c r="BL17" s="62"/>
      <c r="BM17" s="63"/>
      <c r="BN17" s="63"/>
      <c r="BO17" s="64"/>
      <c r="BP17" s="61">
        <v>6</v>
      </c>
      <c r="BQ17" s="62"/>
      <c r="BR17" s="62"/>
      <c r="BS17" s="62"/>
      <c r="BT17" s="62"/>
      <c r="BU17" s="63"/>
      <c r="BV17" s="63"/>
      <c r="BW17" s="63"/>
      <c r="BX17" s="63"/>
      <c r="BY17" s="64"/>
      <c r="BZ17" s="61">
        <v>6</v>
      </c>
      <c r="CA17" s="62">
        <v>6</v>
      </c>
      <c r="CB17" s="62"/>
      <c r="CC17" s="62"/>
      <c r="CD17" s="62"/>
      <c r="CE17" s="62"/>
      <c r="CF17" s="62"/>
      <c r="CG17" s="63"/>
      <c r="CH17" s="63"/>
      <c r="CI17" s="64"/>
      <c r="CJ17" s="61">
        <v>6</v>
      </c>
      <c r="CK17" s="57">
        <v>6</v>
      </c>
      <c r="CL17" s="62"/>
      <c r="CM17" s="62"/>
      <c r="CN17" s="62"/>
      <c r="CO17" s="63"/>
      <c r="CP17" s="63"/>
      <c r="CQ17" s="63"/>
      <c r="CR17" s="63"/>
      <c r="CS17" s="64"/>
      <c r="CT17" s="61"/>
      <c r="CU17" s="62"/>
      <c r="CV17" s="62"/>
      <c r="CW17" s="62"/>
      <c r="CX17" s="62"/>
      <c r="CY17" s="63"/>
      <c r="CZ17" s="63"/>
      <c r="DA17" s="63"/>
      <c r="DB17" s="63"/>
      <c r="DC17" s="64"/>
      <c r="DD17" s="61"/>
      <c r="DE17" s="62"/>
      <c r="DF17" s="62"/>
      <c r="DG17" s="62"/>
      <c r="DH17" s="62"/>
      <c r="DI17" s="63"/>
      <c r="DJ17" s="63"/>
      <c r="DK17" s="63"/>
      <c r="DL17" s="63"/>
      <c r="DM17" s="64"/>
      <c r="DN17" s="61">
        <v>6</v>
      </c>
      <c r="DO17" s="62"/>
      <c r="DP17" s="62"/>
      <c r="DQ17" s="62"/>
      <c r="DR17" s="62"/>
      <c r="DS17" s="63"/>
      <c r="DT17" s="63"/>
      <c r="DU17" s="63"/>
      <c r="DV17" s="63"/>
      <c r="DW17" s="64"/>
      <c r="DX17" s="66">
        <v>6</v>
      </c>
      <c r="DY17" s="62"/>
      <c r="DZ17" s="62"/>
      <c r="EA17" s="62"/>
      <c r="EB17" s="62"/>
      <c r="EC17" s="63"/>
      <c r="ED17" s="63"/>
      <c r="EE17" s="63"/>
      <c r="EF17" s="63"/>
      <c r="EG17" s="67"/>
      <c r="EH17" s="66">
        <v>6</v>
      </c>
      <c r="EI17" s="62"/>
      <c r="EJ17" s="62"/>
      <c r="EK17" s="62"/>
      <c r="EL17" s="62"/>
      <c r="EM17" s="63"/>
      <c r="EN17" s="63"/>
      <c r="EO17" s="63"/>
      <c r="EP17" s="63"/>
      <c r="EQ17" s="67"/>
      <c r="ER17" s="72">
        <f t="shared" si="1"/>
        <v>1</v>
      </c>
      <c r="ES17" s="72">
        <f t="shared" si="2"/>
        <v>2</v>
      </c>
      <c r="ET17" s="72">
        <f t="shared" si="3"/>
        <v>1</v>
      </c>
      <c r="EU17" s="72">
        <f t="shared" si="4"/>
        <v>0</v>
      </c>
      <c r="EV17" s="72">
        <f t="shared" si="5"/>
        <v>1</v>
      </c>
      <c r="EW17" s="72">
        <f t="shared" si="6"/>
        <v>1</v>
      </c>
      <c r="EX17" s="72">
        <f t="shared" si="7"/>
        <v>1</v>
      </c>
      <c r="EY17" s="72">
        <f t="shared" si="8"/>
        <v>2</v>
      </c>
      <c r="EZ17" s="72">
        <f t="shared" si="9"/>
        <v>2</v>
      </c>
      <c r="FA17" s="72">
        <f t="shared" si="10"/>
        <v>0</v>
      </c>
      <c r="FB17" s="72">
        <f t="shared" si="11"/>
        <v>0</v>
      </c>
      <c r="FC17" s="72">
        <f t="shared" si="12"/>
        <v>1</v>
      </c>
      <c r="FD17" s="72">
        <f t="shared" si="13"/>
        <v>1</v>
      </c>
      <c r="FE17" s="72">
        <f t="shared" si="14"/>
        <v>1</v>
      </c>
      <c r="FF17" s="73">
        <f t="shared" si="15"/>
        <v>14</v>
      </c>
      <c r="FG17" s="73">
        <f t="shared" si="16"/>
        <v>0</v>
      </c>
      <c r="FH17" s="74" t="e">
        <f t="shared" si="17"/>
        <v>#DIV/0!</v>
      </c>
      <c r="FI17" s="75" t="str">
        <f t="shared" si="18"/>
        <v/>
      </c>
      <c r="FJ17" s="75" t="str">
        <f t="shared" si="19"/>
        <v/>
      </c>
      <c r="FK17" s="75" t="str">
        <f t="shared" si="20"/>
        <v>17-11_L4,</v>
      </c>
      <c r="FL17" s="75" t="str">
        <f t="shared" si="21"/>
        <v/>
      </c>
      <c r="FM17" s="75" t="str">
        <f t="shared" si="22"/>
        <v/>
      </c>
      <c r="FN17" s="75" t="str">
        <f t="shared" si="23"/>
        <v>15-12_L4,</v>
      </c>
      <c r="FO17" s="75" t="str">
        <f t="shared" si="24"/>
        <v/>
      </c>
      <c r="FP17" s="75" t="str">
        <f t="shared" si="25"/>
        <v/>
      </c>
      <c r="FQ17" s="75" t="str">
        <f t="shared" si="26"/>
        <v/>
      </c>
      <c r="FR17" s="75" t="str">
        <f t="shared" si="27"/>
        <v>23-01_L4,</v>
      </c>
      <c r="FS17" s="75" t="str">
        <f t="shared" si="28"/>
        <v/>
      </c>
      <c r="FT17" s="75" t="str">
        <f t="shared" si="29"/>
        <v/>
      </c>
      <c r="FU17" s="75" t="str">
        <f t="shared" si="30"/>
        <v/>
      </c>
    </row>
    <row r="18" spans="1:177" ht="15.75" customHeight="1" x14ac:dyDescent="0.25">
      <c r="A18" s="57">
        <f>B1_PS!A18</f>
        <v>7</v>
      </c>
      <c r="B18" s="57" t="str">
        <f>B1_PS!B18</f>
        <v>B1</v>
      </c>
      <c r="C18" s="56" t="str">
        <f>B1_PS!C18</f>
        <v>CSE</v>
      </c>
      <c r="D18" s="58">
        <f>B1_PS!D18</f>
        <v>21002171210143</v>
      </c>
      <c r="E18" s="59" t="str">
        <f>B1_PS!E18</f>
        <v>SACHANIYA TARANG DIPAKBHAI</v>
      </c>
      <c r="F18" s="60">
        <f>B1_PS!F18</f>
        <v>44866</v>
      </c>
      <c r="G18" s="327"/>
      <c r="H18" s="61">
        <v>7</v>
      </c>
      <c r="I18" s="57"/>
      <c r="J18" s="57"/>
      <c r="K18" s="62"/>
      <c r="L18" s="62"/>
      <c r="M18" s="63"/>
      <c r="N18" s="63"/>
      <c r="O18" s="63"/>
      <c r="P18" s="63"/>
      <c r="Q18" s="64"/>
      <c r="R18" s="109">
        <v>7</v>
      </c>
      <c r="S18" s="57">
        <v>7</v>
      </c>
      <c r="T18" s="62"/>
      <c r="U18" s="62"/>
      <c r="V18" s="62"/>
      <c r="W18" s="63"/>
      <c r="X18" s="63"/>
      <c r="Y18" s="63"/>
      <c r="Z18" s="63"/>
      <c r="AA18" s="64"/>
      <c r="AB18" s="61"/>
      <c r="AC18" s="62"/>
      <c r="AD18" s="62"/>
      <c r="AE18" s="62"/>
      <c r="AF18" s="62"/>
      <c r="AG18" s="63"/>
      <c r="AH18" s="63"/>
      <c r="AI18" s="63"/>
      <c r="AJ18" s="63"/>
      <c r="AK18" s="64"/>
      <c r="AL18" s="61"/>
      <c r="AM18" s="62"/>
      <c r="AN18" s="62"/>
      <c r="AO18" s="62"/>
      <c r="AP18" s="62"/>
      <c r="AQ18" s="62"/>
      <c r="AR18" s="62"/>
      <c r="AS18" s="63"/>
      <c r="AT18" s="63"/>
      <c r="AU18" s="64"/>
      <c r="AV18" s="65">
        <v>7</v>
      </c>
      <c r="AW18" s="57"/>
      <c r="AX18" s="57"/>
      <c r="AY18" s="57"/>
      <c r="AZ18" s="57"/>
      <c r="BA18" s="63"/>
      <c r="BB18" s="63"/>
      <c r="BC18" s="63"/>
      <c r="BD18" s="63"/>
      <c r="BE18" s="64"/>
      <c r="BF18" s="61">
        <v>7</v>
      </c>
      <c r="BG18" s="62"/>
      <c r="BH18" s="62"/>
      <c r="BI18" s="62"/>
      <c r="BJ18" s="62"/>
      <c r="BK18" s="62"/>
      <c r="BL18" s="62"/>
      <c r="BM18" s="63"/>
      <c r="BN18" s="63"/>
      <c r="BO18" s="64"/>
      <c r="BP18" s="61">
        <v>7</v>
      </c>
      <c r="BQ18" s="62"/>
      <c r="BR18" s="62"/>
      <c r="BS18" s="62"/>
      <c r="BT18" s="62"/>
      <c r="BU18" s="63"/>
      <c r="BV18" s="63"/>
      <c r="BW18" s="63"/>
      <c r="BX18" s="63"/>
      <c r="BY18" s="64"/>
      <c r="BZ18" s="61">
        <v>7</v>
      </c>
      <c r="CA18" s="62">
        <v>7</v>
      </c>
      <c r="CB18" s="62"/>
      <c r="CC18" s="62"/>
      <c r="CD18" s="62"/>
      <c r="CE18" s="62"/>
      <c r="CF18" s="62"/>
      <c r="CG18" s="63"/>
      <c r="CH18" s="63"/>
      <c r="CI18" s="64"/>
      <c r="CJ18" s="61"/>
      <c r="CK18" s="57">
        <v>7</v>
      </c>
      <c r="CL18" s="62"/>
      <c r="CM18" s="62"/>
      <c r="CN18" s="62"/>
      <c r="CO18" s="63"/>
      <c r="CP18" s="63"/>
      <c r="CQ18" s="63"/>
      <c r="CR18" s="63"/>
      <c r="CS18" s="64"/>
      <c r="CT18" s="61">
        <v>7</v>
      </c>
      <c r="CU18" s="62"/>
      <c r="CV18" s="62"/>
      <c r="CW18" s="62"/>
      <c r="CX18" s="62"/>
      <c r="CY18" s="63"/>
      <c r="CZ18" s="63"/>
      <c r="DA18" s="63"/>
      <c r="DB18" s="63"/>
      <c r="DC18" s="64"/>
      <c r="DD18" s="61"/>
      <c r="DE18" s="62"/>
      <c r="DF18" s="62"/>
      <c r="DG18" s="62"/>
      <c r="DH18" s="62"/>
      <c r="DI18" s="63"/>
      <c r="DJ18" s="63"/>
      <c r="DK18" s="63"/>
      <c r="DL18" s="63"/>
      <c r="DM18" s="64"/>
      <c r="DN18" s="61">
        <v>7</v>
      </c>
      <c r="DO18" s="62"/>
      <c r="DP18" s="62"/>
      <c r="DQ18" s="62"/>
      <c r="DR18" s="62"/>
      <c r="DS18" s="63"/>
      <c r="DT18" s="63"/>
      <c r="DU18" s="63"/>
      <c r="DV18" s="63"/>
      <c r="DW18" s="64"/>
      <c r="DX18" s="66">
        <v>7</v>
      </c>
      <c r="DY18" s="62">
        <v>7</v>
      </c>
      <c r="DZ18" s="62"/>
      <c r="EA18" s="62"/>
      <c r="EB18" s="62"/>
      <c r="EC18" s="63"/>
      <c r="ED18" s="63"/>
      <c r="EE18" s="63"/>
      <c r="EF18" s="63"/>
      <c r="EG18" s="67"/>
      <c r="EH18" s="66"/>
      <c r="EI18" s="62"/>
      <c r="EJ18" s="62"/>
      <c r="EK18" s="62"/>
      <c r="EL18" s="62"/>
      <c r="EM18" s="63"/>
      <c r="EN18" s="63"/>
      <c r="EO18" s="63"/>
      <c r="EP18" s="63"/>
      <c r="EQ18" s="67"/>
      <c r="ER18" s="72">
        <f t="shared" si="1"/>
        <v>1</v>
      </c>
      <c r="ES18" s="72">
        <f t="shared" si="2"/>
        <v>2</v>
      </c>
      <c r="ET18" s="72">
        <f t="shared" si="3"/>
        <v>0</v>
      </c>
      <c r="EU18" s="72">
        <f t="shared" si="4"/>
        <v>0</v>
      </c>
      <c r="EV18" s="72">
        <f t="shared" si="5"/>
        <v>1</v>
      </c>
      <c r="EW18" s="72">
        <f t="shared" si="6"/>
        <v>1</v>
      </c>
      <c r="EX18" s="72">
        <f t="shared" si="7"/>
        <v>1</v>
      </c>
      <c r="EY18" s="72">
        <f t="shared" si="8"/>
        <v>2</v>
      </c>
      <c r="EZ18" s="72">
        <f t="shared" si="9"/>
        <v>1</v>
      </c>
      <c r="FA18" s="72">
        <f t="shared" si="10"/>
        <v>1</v>
      </c>
      <c r="FB18" s="72">
        <f t="shared" si="11"/>
        <v>0</v>
      </c>
      <c r="FC18" s="72">
        <f t="shared" si="12"/>
        <v>1</v>
      </c>
      <c r="FD18" s="72">
        <f t="shared" si="13"/>
        <v>2</v>
      </c>
      <c r="FE18" s="72">
        <f t="shared" si="14"/>
        <v>0</v>
      </c>
      <c r="FF18" s="73">
        <f t="shared" si="15"/>
        <v>13</v>
      </c>
      <c r="FG18" s="73">
        <f t="shared" si="16"/>
        <v>0</v>
      </c>
      <c r="FH18" s="74" t="e">
        <f t="shared" si="17"/>
        <v>#DIV/0!</v>
      </c>
      <c r="FI18" s="75" t="str">
        <f t="shared" si="18"/>
        <v/>
      </c>
      <c r="FJ18" s="75" t="str">
        <f t="shared" si="19"/>
        <v/>
      </c>
      <c r="FK18" s="75" t="str">
        <f t="shared" si="20"/>
        <v>14-11_L4,17-11_L4,</v>
      </c>
      <c r="FL18" s="75" t="str">
        <f t="shared" si="21"/>
        <v/>
      </c>
      <c r="FM18" s="75" t="str">
        <f t="shared" si="22"/>
        <v/>
      </c>
      <c r="FN18" s="75" t="str">
        <f t="shared" si="23"/>
        <v>15-12_L4,</v>
      </c>
      <c r="FO18" s="75" t="str">
        <f t="shared" si="24"/>
        <v/>
      </c>
      <c r="FP18" s="75" t="str">
        <f t="shared" si="25"/>
        <v/>
      </c>
      <c r="FQ18" s="75" t="str">
        <f t="shared" si="26"/>
        <v>16-01_L4,</v>
      </c>
      <c r="FR18" s="75" t="str">
        <f t="shared" si="27"/>
        <v/>
      </c>
      <c r="FS18" s="75" t="str">
        <f t="shared" si="28"/>
        <v/>
      </c>
      <c r="FT18" s="75" t="str">
        <f t="shared" si="29"/>
        <v/>
      </c>
      <c r="FU18" s="75" t="str">
        <f t="shared" si="30"/>
        <v/>
      </c>
    </row>
    <row r="19" spans="1:177" ht="15.75" customHeight="1" x14ac:dyDescent="0.25">
      <c r="A19" s="57">
        <f>B1_PS!A19</f>
        <v>8</v>
      </c>
      <c r="B19" s="57" t="str">
        <f>B1_PS!B19</f>
        <v>B1</v>
      </c>
      <c r="C19" s="56" t="str">
        <f>B1_PS!C19</f>
        <v>CSE</v>
      </c>
      <c r="D19" s="58">
        <f>B1_PS!D19</f>
        <v>21002171210016</v>
      </c>
      <c r="E19" s="59" t="str">
        <f>B1_PS!E19</f>
        <v>CHANDRA ANISH RAJESHKUMAR</v>
      </c>
      <c r="F19" s="60">
        <f>B1_PS!F19</f>
        <v>44866</v>
      </c>
      <c r="G19" s="327"/>
      <c r="H19" s="61">
        <v>8</v>
      </c>
      <c r="I19" s="57"/>
      <c r="J19" s="57"/>
      <c r="K19" s="62"/>
      <c r="L19" s="62"/>
      <c r="M19" s="63"/>
      <c r="N19" s="63"/>
      <c r="O19" s="63"/>
      <c r="P19" s="63"/>
      <c r="Q19" s="64"/>
      <c r="R19" s="109">
        <v>8</v>
      </c>
      <c r="S19" s="57">
        <v>8</v>
      </c>
      <c r="T19" s="62"/>
      <c r="U19" s="62"/>
      <c r="V19" s="62"/>
      <c r="W19" s="63"/>
      <c r="X19" s="63"/>
      <c r="Y19" s="63"/>
      <c r="Z19" s="63"/>
      <c r="AA19" s="64"/>
      <c r="AB19" s="61"/>
      <c r="AC19" s="62"/>
      <c r="AD19" s="62"/>
      <c r="AE19" s="62"/>
      <c r="AF19" s="62"/>
      <c r="AG19" s="63"/>
      <c r="AH19" s="63"/>
      <c r="AI19" s="63"/>
      <c r="AJ19" s="63"/>
      <c r="AK19" s="64"/>
      <c r="AL19" s="61"/>
      <c r="AM19" s="62"/>
      <c r="AN19" s="62"/>
      <c r="AO19" s="62"/>
      <c r="AP19" s="62"/>
      <c r="AQ19" s="62"/>
      <c r="AR19" s="62"/>
      <c r="AS19" s="63"/>
      <c r="AT19" s="63"/>
      <c r="AU19" s="64"/>
      <c r="AV19" s="65">
        <v>8</v>
      </c>
      <c r="AW19" s="57"/>
      <c r="AX19" s="57"/>
      <c r="AY19" s="57"/>
      <c r="AZ19" s="57"/>
      <c r="BA19" s="63"/>
      <c r="BB19" s="63"/>
      <c r="BC19" s="63"/>
      <c r="BD19" s="63"/>
      <c r="BE19" s="64"/>
      <c r="BF19" s="61">
        <v>8</v>
      </c>
      <c r="BG19" s="62"/>
      <c r="BH19" s="62"/>
      <c r="BI19" s="62"/>
      <c r="BJ19" s="62"/>
      <c r="BK19" s="62"/>
      <c r="BL19" s="62"/>
      <c r="BM19" s="63"/>
      <c r="BN19" s="63"/>
      <c r="BO19" s="64"/>
      <c r="BP19" s="61">
        <v>8</v>
      </c>
      <c r="BQ19" s="62"/>
      <c r="BR19" s="62"/>
      <c r="BS19" s="62"/>
      <c r="BT19" s="62"/>
      <c r="BU19" s="63"/>
      <c r="BV19" s="63"/>
      <c r="BW19" s="63"/>
      <c r="BX19" s="63"/>
      <c r="BY19" s="64"/>
      <c r="BZ19" s="61">
        <v>8</v>
      </c>
      <c r="CA19" s="62">
        <v>8</v>
      </c>
      <c r="CB19" s="62"/>
      <c r="CC19" s="62"/>
      <c r="CD19" s="62"/>
      <c r="CE19" s="62"/>
      <c r="CF19" s="62"/>
      <c r="CG19" s="63"/>
      <c r="CH19" s="63"/>
      <c r="CI19" s="64"/>
      <c r="CJ19" s="61">
        <v>8</v>
      </c>
      <c r="CK19" s="57">
        <v>8</v>
      </c>
      <c r="CL19" s="62"/>
      <c r="CM19" s="62"/>
      <c r="CN19" s="62"/>
      <c r="CO19" s="63"/>
      <c r="CP19" s="63"/>
      <c r="CQ19" s="63"/>
      <c r="CR19" s="63"/>
      <c r="CS19" s="64"/>
      <c r="CT19" s="61">
        <v>8</v>
      </c>
      <c r="CU19" s="62"/>
      <c r="CV19" s="62"/>
      <c r="CW19" s="62"/>
      <c r="CX19" s="62"/>
      <c r="CY19" s="63"/>
      <c r="CZ19" s="63"/>
      <c r="DA19" s="63"/>
      <c r="DB19" s="63"/>
      <c r="DC19" s="64"/>
      <c r="DD19" s="61"/>
      <c r="DE19" s="62"/>
      <c r="DF19" s="62"/>
      <c r="DG19" s="62"/>
      <c r="DH19" s="62"/>
      <c r="DI19" s="63"/>
      <c r="DJ19" s="63"/>
      <c r="DK19" s="63"/>
      <c r="DL19" s="63"/>
      <c r="DM19" s="64"/>
      <c r="DN19" s="61">
        <v>8</v>
      </c>
      <c r="DO19" s="62"/>
      <c r="DP19" s="62"/>
      <c r="DQ19" s="62"/>
      <c r="DR19" s="62"/>
      <c r="DS19" s="63"/>
      <c r="DT19" s="63"/>
      <c r="DU19" s="63"/>
      <c r="DV19" s="63"/>
      <c r="DW19" s="64"/>
      <c r="DX19" s="66">
        <v>8</v>
      </c>
      <c r="DY19" s="62">
        <v>8</v>
      </c>
      <c r="DZ19" s="62"/>
      <c r="EA19" s="62"/>
      <c r="EB19" s="62"/>
      <c r="EC19" s="63"/>
      <c r="ED19" s="63"/>
      <c r="EE19" s="63"/>
      <c r="EF19" s="63"/>
      <c r="EG19" s="67"/>
      <c r="EH19" s="66">
        <v>8</v>
      </c>
      <c r="EI19" s="62"/>
      <c r="EJ19" s="62"/>
      <c r="EK19" s="62"/>
      <c r="EL19" s="62"/>
      <c r="EM19" s="63"/>
      <c r="EN19" s="63"/>
      <c r="EO19" s="63"/>
      <c r="EP19" s="63"/>
      <c r="EQ19" s="67"/>
      <c r="ER19" s="72">
        <f t="shared" si="1"/>
        <v>1</v>
      </c>
      <c r="ES19" s="72">
        <f t="shared" si="2"/>
        <v>2</v>
      </c>
      <c r="ET19" s="72">
        <f t="shared" si="3"/>
        <v>0</v>
      </c>
      <c r="EU19" s="72">
        <f t="shared" si="4"/>
        <v>0</v>
      </c>
      <c r="EV19" s="72">
        <f t="shared" si="5"/>
        <v>1</v>
      </c>
      <c r="EW19" s="72">
        <f t="shared" si="6"/>
        <v>1</v>
      </c>
      <c r="EX19" s="72">
        <f t="shared" si="7"/>
        <v>1</v>
      </c>
      <c r="EY19" s="72">
        <f t="shared" si="8"/>
        <v>2</v>
      </c>
      <c r="EZ19" s="72">
        <f t="shared" si="9"/>
        <v>2</v>
      </c>
      <c r="FA19" s="72">
        <f t="shared" si="10"/>
        <v>1</v>
      </c>
      <c r="FB19" s="72">
        <f t="shared" si="11"/>
        <v>0</v>
      </c>
      <c r="FC19" s="72">
        <f t="shared" si="12"/>
        <v>1</v>
      </c>
      <c r="FD19" s="72">
        <f t="shared" si="13"/>
        <v>2</v>
      </c>
      <c r="FE19" s="72">
        <f t="shared" si="14"/>
        <v>1</v>
      </c>
      <c r="FF19" s="73">
        <f t="shared" si="15"/>
        <v>15</v>
      </c>
      <c r="FG19" s="73">
        <f t="shared" si="16"/>
        <v>0</v>
      </c>
      <c r="FH19" s="74" t="e">
        <f t="shared" si="17"/>
        <v>#DIV/0!</v>
      </c>
      <c r="FI19" s="75" t="str">
        <f t="shared" si="18"/>
        <v/>
      </c>
      <c r="FJ19" s="75" t="str">
        <f t="shared" si="19"/>
        <v/>
      </c>
      <c r="FK19" s="75" t="str">
        <f t="shared" si="20"/>
        <v>14-11_L4,17-11_L4,</v>
      </c>
      <c r="FL19" s="75" t="str">
        <f t="shared" si="21"/>
        <v/>
      </c>
      <c r="FM19" s="75" t="str">
        <f t="shared" si="22"/>
        <v/>
      </c>
      <c r="FN19" s="75" t="str">
        <f t="shared" si="23"/>
        <v>15-12_L4,</v>
      </c>
      <c r="FO19" s="75" t="str">
        <f t="shared" si="24"/>
        <v/>
      </c>
      <c r="FP19" s="75" t="str">
        <f t="shared" si="25"/>
        <v/>
      </c>
      <c r="FQ19" s="75" t="str">
        <f t="shared" si="26"/>
        <v/>
      </c>
      <c r="FR19" s="75" t="str">
        <f t="shared" si="27"/>
        <v/>
      </c>
      <c r="FS19" s="75" t="str">
        <f t="shared" si="28"/>
        <v/>
      </c>
      <c r="FT19" s="75" t="str">
        <f t="shared" si="29"/>
        <v/>
      </c>
      <c r="FU19" s="75" t="str">
        <f t="shared" si="30"/>
        <v/>
      </c>
    </row>
    <row r="20" spans="1:177" ht="15.75" customHeight="1" x14ac:dyDescent="0.25">
      <c r="A20" s="57">
        <f>B1_PS!A20</f>
        <v>9</v>
      </c>
      <c r="B20" s="57" t="str">
        <f>B1_PS!B20</f>
        <v>B1</v>
      </c>
      <c r="C20" s="56" t="str">
        <f>B1_PS!C20</f>
        <v>CSE</v>
      </c>
      <c r="D20" s="58">
        <f>B1_PS!D20</f>
        <v>21002171210105</v>
      </c>
      <c r="E20" s="59" t="str">
        <f>B1_PS!E20</f>
        <v>PATEL DIV MAHESHBHAI</v>
      </c>
      <c r="F20" s="60">
        <f>B1_PS!F20</f>
        <v>44866</v>
      </c>
      <c r="G20" s="327"/>
      <c r="H20" s="61">
        <v>9</v>
      </c>
      <c r="I20" s="57"/>
      <c r="J20" s="57"/>
      <c r="K20" s="62"/>
      <c r="L20" s="62"/>
      <c r="M20" s="63"/>
      <c r="N20" s="63"/>
      <c r="O20" s="63"/>
      <c r="P20" s="63"/>
      <c r="Q20" s="64"/>
      <c r="R20" s="109">
        <v>9</v>
      </c>
      <c r="S20" s="57">
        <v>9</v>
      </c>
      <c r="T20" s="62"/>
      <c r="U20" s="62"/>
      <c r="V20" s="62"/>
      <c r="W20" s="63"/>
      <c r="X20" s="63"/>
      <c r="Y20" s="63"/>
      <c r="Z20" s="63"/>
      <c r="AA20" s="64"/>
      <c r="AB20" s="61">
        <v>9</v>
      </c>
      <c r="AC20" s="62"/>
      <c r="AD20" s="62"/>
      <c r="AE20" s="62"/>
      <c r="AF20" s="62"/>
      <c r="AG20" s="63"/>
      <c r="AH20" s="63"/>
      <c r="AI20" s="63"/>
      <c r="AJ20" s="63"/>
      <c r="AK20" s="64"/>
      <c r="AL20" s="61"/>
      <c r="AM20" s="62"/>
      <c r="AN20" s="62"/>
      <c r="AO20" s="62"/>
      <c r="AP20" s="62"/>
      <c r="AQ20" s="62"/>
      <c r="AR20" s="62"/>
      <c r="AS20" s="63"/>
      <c r="AT20" s="63"/>
      <c r="AU20" s="64"/>
      <c r="AV20" s="65">
        <v>9</v>
      </c>
      <c r="AW20" s="57"/>
      <c r="AX20" s="57"/>
      <c r="AY20" s="57"/>
      <c r="AZ20" s="57"/>
      <c r="BA20" s="63"/>
      <c r="BB20" s="63"/>
      <c r="BC20" s="63"/>
      <c r="BD20" s="63"/>
      <c r="BE20" s="64"/>
      <c r="BF20" s="61">
        <v>9</v>
      </c>
      <c r="BG20" s="62"/>
      <c r="BH20" s="62"/>
      <c r="BI20" s="62"/>
      <c r="BJ20" s="62"/>
      <c r="BK20" s="62"/>
      <c r="BL20" s="62"/>
      <c r="BM20" s="63"/>
      <c r="BN20" s="63"/>
      <c r="BO20" s="64"/>
      <c r="BP20" s="61">
        <v>9</v>
      </c>
      <c r="BQ20" s="62"/>
      <c r="BR20" s="62"/>
      <c r="BS20" s="62"/>
      <c r="BT20" s="62"/>
      <c r="BU20" s="63"/>
      <c r="BV20" s="63"/>
      <c r="BW20" s="63"/>
      <c r="BX20" s="63"/>
      <c r="BY20" s="64"/>
      <c r="BZ20" s="61">
        <v>9</v>
      </c>
      <c r="CA20" s="62">
        <v>9</v>
      </c>
      <c r="CB20" s="62"/>
      <c r="CC20" s="62"/>
      <c r="CD20" s="62"/>
      <c r="CE20" s="62"/>
      <c r="CF20" s="62"/>
      <c r="CG20" s="63"/>
      <c r="CH20" s="63"/>
      <c r="CI20" s="64"/>
      <c r="CJ20" s="61"/>
      <c r="CK20" s="57">
        <v>9</v>
      </c>
      <c r="CL20" s="62"/>
      <c r="CM20" s="62"/>
      <c r="CN20" s="62"/>
      <c r="CO20" s="63"/>
      <c r="CP20" s="63"/>
      <c r="CQ20" s="63"/>
      <c r="CR20" s="63"/>
      <c r="CS20" s="64"/>
      <c r="CT20" s="61">
        <v>9</v>
      </c>
      <c r="CU20" s="62"/>
      <c r="CV20" s="62"/>
      <c r="CW20" s="62"/>
      <c r="CX20" s="62"/>
      <c r="CY20" s="63"/>
      <c r="CZ20" s="63"/>
      <c r="DA20" s="63"/>
      <c r="DB20" s="63"/>
      <c r="DC20" s="64"/>
      <c r="DD20" s="61"/>
      <c r="DE20" s="62"/>
      <c r="DF20" s="62"/>
      <c r="DG20" s="62"/>
      <c r="DH20" s="62"/>
      <c r="DI20" s="63"/>
      <c r="DJ20" s="63"/>
      <c r="DK20" s="63"/>
      <c r="DL20" s="63"/>
      <c r="DM20" s="64"/>
      <c r="DN20" s="61">
        <v>9</v>
      </c>
      <c r="DO20" s="62"/>
      <c r="DP20" s="62"/>
      <c r="DQ20" s="62"/>
      <c r="DR20" s="62"/>
      <c r="DS20" s="63"/>
      <c r="DT20" s="63"/>
      <c r="DU20" s="63"/>
      <c r="DV20" s="63"/>
      <c r="DW20" s="64"/>
      <c r="DX20" s="66"/>
      <c r="DY20" s="62">
        <v>9</v>
      </c>
      <c r="DZ20" s="62"/>
      <c r="EA20" s="62"/>
      <c r="EB20" s="62"/>
      <c r="EC20" s="63"/>
      <c r="ED20" s="63"/>
      <c r="EE20" s="63"/>
      <c r="EF20" s="63"/>
      <c r="EG20" s="67"/>
      <c r="EH20" s="66"/>
      <c r="EI20" s="62"/>
      <c r="EJ20" s="62"/>
      <c r="EK20" s="62"/>
      <c r="EL20" s="62"/>
      <c r="EM20" s="63"/>
      <c r="EN20" s="63"/>
      <c r="EO20" s="63"/>
      <c r="EP20" s="63"/>
      <c r="EQ20" s="67"/>
      <c r="ER20" s="72">
        <f t="shared" si="1"/>
        <v>1</v>
      </c>
      <c r="ES20" s="72">
        <f t="shared" si="2"/>
        <v>2</v>
      </c>
      <c r="ET20" s="72">
        <f t="shared" si="3"/>
        <v>1</v>
      </c>
      <c r="EU20" s="72">
        <f t="shared" si="4"/>
        <v>0</v>
      </c>
      <c r="EV20" s="72">
        <f t="shared" si="5"/>
        <v>1</v>
      </c>
      <c r="EW20" s="72">
        <f t="shared" si="6"/>
        <v>1</v>
      </c>
      <c r="EX20" s="72">
        <f t="shared" si="7"/>
        <v>1</v>
      </c>
      <c r="EY20" s="72">
        <f t="shared" si="8"/>
        <v>2</v>
      </c>
      <c r="EZ20" s="72">
        <f t="shared" si="9"/>
        <v>1</v>
      </c>
      <c r="FA20" s="72">
        <f t="shared" si="10"/>
        <v>1</v>
      </c>
      <c r="FB20" s="72">
        <f t="shared" si="11"/>
        <v>0</v>
      </c>
      <c r="FC20" s="72">
        <f t="shared" si="12"/>
        <v>1</v>
      </c>
      <c r="FD20" s="72">
        <f t="shared" si="13"/>
        <v>1</v>
      </c>
      <c r="FE20" s="72">
        <f t="shared" si="14"/>
        <v>0</v>
      </c>
      <c r="FF20" s="73">
        <f t="shared" si="15"/>
        <v>13</v>
      </c>
      <c r="FG20" s="73">
        <f t="shared" si="16"/>
        <v>0</v>
      </c>
      <c r="FH20" s="74" t="e">
        <f t="shared" si="17"/>
        <v>#DIV/0!</v>
      </c>
      <c r="FI20" s="75" t="str">
        <f t="shared" si="18"/>
        <v/>
      </c>
      <c r="FJ20" s="75" t="str">
        <f t="shared" si="19"/>
        <v/>
      </c>
      <c r="FK20" s="75" t="str">
        <f t="shared" si="20"/>
        <v>17-11_L4,</v>
      </c>
      <c r="FL20" s="75" t="str">
        <f t="shared" si="21"/>
        <v/>
      </c>
      <c r="FM20" s="75" t="str">
        <f t="shared" si="22"/>
        <v/>
      </c>
      <c r="FN20" s="75" t="str">
        <f t="shared" si="23"/>
        <v>15-12_L4,</v>
      </c>
      <c r="FO20" s="75" t="str">
        <f t="shared" si="24"/>
        <v/>
      </c>
      <c r="FP20" s="75" t="str">
        <f t="shared" si="25"/>
        <v/>
      </c>
      <c r="FQ20" s="75" t="str">
        <f t="shared" si="26"/>
        <v>16-01_L4,</v>
      </c>
      <c r="FR20" s="75" t="str">
        <f t="shared" si="27"/>
        <v/>
      </c>
      <c r="FS20" s="75" t="str">
        <f t="shared" si="28"/>
        <v/>
      </c>
      <c r="FT20" s="75" t="str">
        <f t="shared" si="29"/>
        <v/>
      </c>
      <c r="FU20" s="75" t="str">
        <f t="shared" si="30"/>
        <v>20-02_L4,20-02_L4,</v>
      </c>
    </row>
    <row r="21" spans="1:177" ht="15.75" customHeight="1" x14ac:dyDescent="0.25">
      <c r="A21" s="57">
        <f>B1_PS!A21</f>
        <v>10</v>
      </c>
      <c r="B21" s="57" t="str">
        <f>B1_PS!B21</f>
        <v>B1</v>
      </c>
      <c r="C21" s="56" t="str">
        <f>B1_PS!C21</f>
        <v>CSE</v>
      </c>
      <c r="D21" s="58">
        <f>B1_PS!D21</f>
        <v>21002171210083</v>
      </c>
      <c r="E21" s="59" t="str">
        <f>B1_PS!E21</f>
        <v>MODI PERIN TEJASKUMAR</v>
      </c>
      <c r="F21" s="60">
        <f>B1_PS!F21</f>
        <v>44866</v>
      </c>
      <c r="G21" s="327"/>
      <c r="H21" s="61">
        <v>10</v>
      </c>
      <c r="I21" s="57"/>
      <c r="J21" s="57"/>
      <c r="K21" s="62"/>
      <c r="L21" s="62"/>
      <c r="M21" s="63"/>
      <c r="N21" s="63"/>
      <c r="O21" s="63"/>
      <c r="P21" s="63"/>
      <c r="Q21" s="64"/>
      <c r="R21" s="109">
        <v>10</v>
      </c>
      <c r="S21" s="57">
        <v>10</v>
      </c>
      <c r="T21" s="62"/>
      <c r="U21" s="62"/>
      <c r="V21" s="62"/>
      <c r="W21" s="63"/>
      <c r="X21" s="63"/>
      <c r="Y21" s="63"/>
      <c r="Z21" s="63"/>
      <c r="AA21" s="64"/>
      <c r="AB21" s="61">
        <v>10</v>
      </c>
      <c r="AC21" s="62"/>
      <c r="AD21" s="62"/>
      <c r="AE21" s="62"/>
      <c r="AF21" s="62"/>
      <c r="AG21" s="63"/>
      <c r="AH21" s="63"/>
      <c r="AI21" s="63"/>
      <c r="AJ21" s="63"/>
      <c r="AK21" s="64"/>
      <c r="AL21" s="61"/>
      <c r="AM21" s="62"/>
      <c r="AN21" s="62"/>
      <c r="AO21" s="62"/>
      <c r="AP21" s="62"/>
      <c r="AQ21" s="62"/>
      <c r="AR21" s="62"/>
      <c r="AS21" s="63"/>
      <c r="AT21" s="63"/>
      <c r="AU21" s="64"/>
      <c r="AV21" s="65">
        <v>10</v>
      </c>
      <c r="AW21" s="57"/>
      <c r="AX21" s="57"/>
      <c r="AY21" s="57"/>
      <c r="AZ21" s="57"/>
      <c r="BA21" s="63"/>
      <c r="BB21" s="63"/>
      <c r="BC21" s="63"/>
      <c r="BD21" s="63"/>
      <c r="BE21" s="64"/>
      <c r="BF21" s="61">
        <v>10</v>
      </c>
      <c r="BG21" s="62">
        <v>10</v>
      </c>
      <c r="BH21" s="62"/>
      <c r="BI21" s="62"/>
      <c r="BJ21" s="62"/>
      <c r="BK21" s="62"/>
      <c r="BL21" s="62"/>
      <c r="BM21" s="63"/>
      <c r="BN21" s="63"/>
      <c r="BO21" s="64"/>
      <c r="BP21" s="61">
        <v>10</v>
      </c>
      <c r="BQ21" s="62"/>
      <c r="BR21" s="62"/>
      <c r="BS21" s="62"/>
      <c r="BT21" s="62"/>
      <c r="BU21" s="63"/>
      <c r="BV21" s="63"/>
      <c r="BW21" s="63"/>
      <c r="BX21" s="63"/>
      <c r="BY21" s="64"/>
      <c r="BZ21" s="61">
        <v>10</v>
      </c>
      <c r="CA21" s="62">
        <v>10</v>
      </c>
      <c r="CB21" s="62"/>
      <c r="CC21" s="62"/>
      <c r="CD21" s="62"/>
      <c r="CE21" s="62"/>
      <c r="CF21" s="62"/>
      <c r="CG21" s="63"/>
      <c r="CH21" s="63"/>
      <c r="CI21" s="64"/>
      <c r="CJ21" s="61"/>
      <c r="CK21" s="57">
        <v>10</v>
      </c>
      <c r="CL21" s="62"/>
      <c r="CM21" s="62"/>
      <c r="CN21" s="62"/>
      <c r="CO21" s="63"/>
      <c r="CP21" s="63"/>
      <c r="CQ21" s="63"/>
      <c r="CR21" s="63"/>
      <c r="CS21" s="64"/>
      <c r="CT21" s="61">
        <v>10</v>
      </c>
      <c r="CU21" s="62"/>
      <c r="CV21" s="62"/>
      <c r="CW21" s="62"/>
      <c r="CX21" s="62"/>
      <c r="CY21" s="63"/>
      <c r="CZ21" s="63"/>
      <c r="DA21" s="63"/>
      <c r="DB21" s="63"/>
      <c r="DC21" s="64"/>
      <c r="DD21" s="61"/>
      <c r="DE21" s="62"/>
      <c r="DF21" s="62"/>
      <c r="DG21" s="62"/>
      <c r="DH21" s="62"/>
      <c r="DI21" s="63"/>
      <c r="DJ21" s="63"/>
      <c r="DK21" s="63"/>
      <c r="DL21" s="63"/>
      <c r="DM21" s="64"/>
      <c r="DN21" s="61">
        <v>10</v>
      </c>
      <c r="DO21" s="62"/>
      <c r="DP21" s="62"/>
      <c r="DQ21" s="62"/>
      <c r="DR21" s="62"/>
      <c r="DS21" s="63"/>
      <c r="DT21" s="63"/>
      <c r="DU21" s="63"/>
      <c r="DV21" s="63"/>
      <c r="DW21" s="64"/>
      <c r="DX21" s="66">
        <v>10</v>
      </c>
      <c r="DY21" s="62">
        <v>10</v>
      </c>
      <c r="DZ21" s="62"/>
      <c r="EA21" s="62"/>
      <c r="EB21" s="62"/>
      <c r="EC21" s="63"/>
      <c r="ED21" s="63"/>
      <c r="EE21" s="63"/>
      <c r="EF21" s="63"/>
      <c r="EG21" s="67"/>
      <c r="EH21" s="66"/>
      <c r="EI21" s="62"/>
      <c r="EJ21" s="62"/>
      <c r="EK21" s="62"/>
      <c r="EL21" s="62"/>
      <c r="EM21" s="63"/>
      <c r="EN21" s="63"/>
      <c r="EO21" s="63"/>
      <c r="EP21" s="63"/>
      <c r="EQ21" s="67"/>
      <c r="ER21" s="72">
        <f t="shared" si="1"/>
        <v>1</v>
      </c>
      <c r="ES21" s="72">
        <f t="shared" si="2"/>
        <v>2</v>
      </c>
      <c r="ET21" s="72">
        <f t="shared" si="3"/>
        <v>1</v>
      </c>
      <c r="EU21" s="72">
        <f t="shared" si="4"/>
        <v>0</v>
      </c>
      <c r="EV21" s="72">
        <f t="shared" si="5"/>
        <v>1</v>
      </c>
      <c r="EW21" s="72">
        <f t="shared" si="6"/>
        <v>2</v>
      </c>
      <c r="EX21" s="72">
        <f t="shared" si="7"/>
        <v>1</v>
      </c>
      <c r="EY21" s="72">
        <f t="shared" si="8"/>
        <v>2</v>
      </c>
      <c r="EZ21" s="72">
        <f t="shared" si="9"/>
        <v>1</v>
      </c>
      <c r="FA21" s="72">
        <f t="shared" si="10"/>
        <v>1</v>
      </c>
      <c r="FB21" s="72">
        <f t="shared" si="11"/>
        <v>0</v>
      </c>
      <c r="FC21" s="72">
        <f t="shared" si="12"/>
        <v>1</v>
      </c>
      <c r="FD21" s="72">
        <f t="shared" si="13"/>
        <v>2</v>
      </c>
      <c r="FE21" s="72">
        <f t="shared" si="14"/>
        <v>0</v>
      </c>
      <c r="FF21" s="73">
        <f t="shared" si="15"/>
        <v>15</v>
      </c>
      <c r="FG21" s="73">
        <f t="shared" si="16"/>
        <v>0</v>
      </c>
      <c r="FH21" s="74" t="e">
        <f t="shared" si="17"/>
        <v>#DIV/0!</v>
      </c>
      <c r="FI21" s="75" t="str">
        <f t="shared" si="18"/>
        <v/>
      </c>
      <c r="FJ21" s="75" t="str">
        <f t="shared" si="19"/>
        <v/>
      </c>
      <c r="FK21" s="75" t="str">
        <f t="shared" si="20"/>
        <v>17-11_L4,</v>
      </c>
      <c r="FL21" s="75" t="str">
        <f t="shared" si="21"/>
        <v/>
      </c>
      <c r="FM21" s="75" t="str">
        <f t="shared" si="22"/>
        <v/>
      </c>
      <c r="FN21" s="75" t="str">
        <f t="shared" si="23"/>
        <v/>
      </c>
      <c r="FO21" s="75" t="str">
        <f t="shared" si="24"/>
        <v/>
      </c>
      <c r="FP21" s="75" t="str">
        <f t="shared" si="25"/>
        <v/>
      </c>
      <c r="FQ21" s="75" t="str">
        <f t="shared" si="26"/>
        <v>16-01_L4,</v>
      </c>
      <c r="FR21" s="75" t="str">
        <f t="shared" si="27"/>
        <v/>
      </c>
      <c r="FS21" s="75" t="str">
        <f t="shared" si="28"/>
        <v/>
      </c>
      <c r="FT21" s="75" t="str">
        <f t="shared" si="29"/>
        <v/>
      </c>
      <c r="FU21" s="75" t="str">
        <f t="shared" si="30"/>
        <v/>
      </c>
    </row>
    <row r="22" spans="1:177" ht="15.75" customHeight="1" x14ac:dyDescent="0.25">
      <c r="A22" s="57">
        <f>B1_PS!A22</f>
        <v>11</v>
      </c>
      <c r="B22" s="57" t="str">
        <f>B1_PS!B22</f>
        <v>B1</v>
      </c>
      <c r="C22" s="56" t="str">
        <f>B1_PS!C22</f>
        <v>CSE</v>
      </c>
      <c r="D22" s="58">
        <f>B1_PS!D22</f>
        <v>21002171210108</v>
      </c>
      <c r="E22" s="59" t="str">
        <f>B1_PS!E22</f>
        <v>PATEL HARMIT RAJESHBHAI</v>
      </c>
      <c r="F22" s="60">
        <f>B1_PS!F22</f>
        <v>44866</v>
      </c>
      <c r="G22" s="327"/>
      <c r="H22" s="61">
        <v>11</v>
      </c>
      <c r="I22" s="57"/>
      <c r="J22" s="57"/>
      <c r="K22" s="62"/>
      <c r="L22" s="62"/>
      <c r="M22" s="63"/>
      <c r="N22" s="63"/>
      <c r="O22" s="63"/>
      <c r="P22" s="63"/>
      <c r="Q22" s="64"/>
      <c r="R22" s="109">
        <v>11</v>
      </c>
      <c r="S22" s="57">
        <v>11</v>
      </c>
      <c r="T22" s="62"/>
      <c r="U22" s="62"/>
      <c r="V22" s="62"/>
      <c r="W22" s="63"/>
      <c r="X22" s="63"/>
      <c r="Y22" s="63"/>
      <c r="Z22" s="63"/>
      <c r="AA22" s="64"/>
      <c r="AB22" s="61">
        <v>11</v>
      </c>
      <c r="AC22" s="62"/>
      <c r="AD22" s="62"/>
      <c r="AE22" s="62"/>
      <c r="AF22" s="62"/>
      <c r="AG22" s="63"/>
      <c r="AH22" s="63"/>
      <c r="AI22" s="63"/>
      <c r="AJ22" s="63"/>
      <c r="AK22" s="64"/>
      <c r="AL22" s="61"/>
      <c r="AM22" s="62"/>
      <c r="AN22" s="62"/>
      <c r="AO22" s="62"/>
      <c r="AP22" s="62"/>
      <c r="AQ22" s="62"/>
      <c r="AR22" s="62"/>
      <c r="AS22" s="63"/>
      <c r="AT22" s="63"/>
      <c r="AU22" s="64"/>
      <c r="AV22" s="65">
        <v>11</v>
      </c>
      <c r="AW22" s="57"/>
      <c r="AX22" s="57"/>
      <c r="AY22" s="57"/>
      <c r="AZ22" s="57"/>
      <c r="BA22" s="63"/>
      <c r="BB22" s="63"/>
      <c r="BC22" s="63"/>
      <c r="BD22" s="63"/>
      <c r="BE22" s="64"/>
      <c r="BF22" s="61">
        <v>11</v>
      </c>
      <c r="BG22" s="62">
        <v>11</v>
      </c>
      <c r="BH22" s="62"/>
      <c r="BI22" s="62"/>
      <c r="BJ22" s="62"/>
      <c r="BK22" s="62"/>
      <c r="BL22" s="62"/>
      <c r="BM22" s="63"/>
      <c r="BN22" s="63"/>
      <c r="BO22" s="64"/>
      <c r="BP22" s="61"/>
      <c r="BQ22" s="62"/>
      <c r="BR22" s="62"/>
      <c r="BS22" s="62"/>
      <c r="BT22" s="62"/>
      <c r="BU22" s="63"/>
      <c r="BV22" s="63"/>
      <c r="BW22" s="63"/>
      <c r="BX22" s="63"/>
      <c r="BY22" s="64"/>
      <c r="BZ22" s="61">
        <v>11</v>
      </c>
      <c r="CA22" s="62">
        <v>11</v>
      </c>
      <c r="CB22" s="62"/>
      <c r="CC22" s="62"/>
      <c r="CD22" s="62"/>
      <c r="CE22" s="62"/>
      <c r="CF22" s="62"/>
      <c r="CG22" s="63"/>
      <c r="CH22" s="63"/>
      <c r="CI22" s="64"/>
      <c r="CJ22" s="61">
        <v>11</v>
      </c>
      <c r="CK22" s="57">
        <v>11</v>
      </c>
      <c r="CL22" s="62"/>
      <c r="CM22" s="62"/>
      <c r="CN22" s="62"/>
      <c r="CO22" s="63"/>
      <c r="CP22" s="63"/>
      <c r="CQ22" s="63"/>
      <c r="CR22" s="63"/>
      <c r="CS22" s="64"/>
      <c r="CT22" s="61">
        <v>11</v>
      </c>
      <c r="CU22" s="62"/>
      <c r="CV22" s="62"/>
      <c r="CW22" s="62"/>
      <c r="CX22" s="62"/>
      <c r="CY22" s="63"/>
      <c r="CZ22" s="63"/>
      <c r="DA22" s="63"/>
      <c r="DB22" s="63"/>
      <c r="DC22" s="64"/>
      <c r="DD22" s="61"/>
      <c r="DE22" s="62"/>
      <c r="DF22" s="62"/>
      <c r="DG22" s="62"/>
      <c r="DH22" s="62"/>
      <c r="DI22" s="63"/>
      <c r="DJ22" s="63"/>
      <c r="DK22" s="63"/>
      <c r="DL22" s="63"/>
      <c r="DM22" s="64"/>
      <c r="DN22" s="61">
        <v>11</v>
      </c>
      <c r="DO22" s="62"/>
      <c r="DP22" s="62"/>
      <c r="DQ22" s="62"/>
      <c r="DR22" s="62"/>
      <c r="DS22" s="63"/>
      <c r="DT22" s="63"/>
      <c r="DU22" s="63"/>
      <c r="DV22" s="63"/>
      <c r="DW22" s="64"/>
      <c r="DX22" s="66">
        <v>11</v>
      </c>
      <c r="DY22" s="62"/>
      <c r="DZ22" s="62"/>
      <c r="EA22" s="62"/>
      <c r="EB22" s="62"/>
      <c r="EC22" s="63"/>
      <c r="ED22" s="63"/>
      <c r="EE22" s="63"/>
      <c r="EF22" s="63"/>
      <c r="EG22" s="67"/>
      <c r="EH22" s="66"/>
      <c r="EI22" s="62"/>
      <c r="EJ22" s="62"/>
      <c r="EK22" s="62"/>
      <c r="EL22" s="62"/>
      <c r="EM22" s="63"/>
      <c r="EN22" s="63"/>
      <c r="EO22" s="63"/>
      <c r="EP22" s="63"/>
      <c r="EQ22" s="67"/>
      <c r="ER22" s="72">
        <f t="shared" si="1"/>
        <v>1</v>
      </c>
      <c r="ES22" s="72">
        <f t="shared" si="2"/>
        <v>2</v>
      </c>
      <c r="ET22" s="72">
        <f t="shared" si="3"/>
        <v>1</v>
      </c>
      <c r="EU22" s="72">
        <f t="shared" si="4"/>
        <v>0</v>
      </c>
      <c r="EV22" s="72">
        <f t="shared" si="5"/>
        <v>1</v>
      </c>
      <c r="EW22" s="72">
        <f t="shared" si="6"/>
        <v>2</v>
      </c>
      <c r="EX22" s="72">
        <f t="shared" si="7"/>
        <v>0</v>
      </c>
      <c r="EY22" s="72">
        <f t="shared" si="8"/>
        <v>2</v>
      </c>
      <c r="EZ22" s="72">
        <f t="shared" si="9"/>
        <v>2</v>
      </c>
      <c r="FA22" s="72">
        <f t="shared" si="10"/>
        <v>1</v>
      </c>
      <c r="FB22" s="72">
        <f t="shared" si="11"/>
        <v>0</v>
      </c>
      <c r="FC22" s="72">
        <f t="shared" si="12"/>
        <v>1</v>
      </c>
      <c r="FD22" s="72">
        <f t="shared" si="13"/>
        <v>1</v>
      </c>
      <c r="FE22" s="72">
        <f t="shared" si="14"/>
        <v>0</v>
      </c>
      <c r="FF22" s="73">
        <f t="shared" si="15"/>
        <v>14</v>
      </c>
      <c r="FG22" s="73">
        <f t="shared" si="16"/>
        <v>0</v>
      </c>
      <c r="FH22" s="74" t="e">
        <f t="shared" si="17"/>
        <v>#DIV/0!</v>
      </c>
      <c r="FI22" s="75" t="str">
        <f t="shared" si="18"/>
        <v/>
      </c>
      <c r="FJ22" s="75" t="str">
        <f t="shared" si="19"/>
        <v/>
      </c>
      <c r="FK22" s="75" t="str">
        <f t="shared" si="20"/>
        <v>17-11_L4,</v>
      </c>
      <c r="FL22" s="75" t="str">
        <f t="shared" si="21"/>
        <v/>
      </c>
      <c r="FM22" s="75" t="str">
        <f t="shared" si="22"/>
        <v/>
      </c>
      <c r="FN22" s="75" t="str">
        <f t="shared" si="23"/>
        <v/>
      </c>
      <c r="FO22" s="75" t="str">
        <f t="shared" si="24"/>
        <v>19-12_L4,</v>
      </c>
      <c r="FP22" s="75" t="str">
        <f t="shared" si="25"/>
        <v/>
      </c>
      <c r="FQ22" s="75" t="str">
        <f t="shared" si="26"/>
        <v/>
      </c>
      <c r="FR22" s="75" t="str">
        <f t="shared" si="27"/>
        <v/>
      </c>
      <c r="FS22" s="75" t="str">
        <f t="shared" si="28"/>
        <v/>
      </c>
      <c r="FT22" s="75" t="str">
        <f t="shared" si="29"/>
        <v/>
      </c>
      <c r="FU22" s="75" t="str">
        <f t="shared" si="30"/>
        <v/>
      </c>
    </row>
    <row r="23" spans="1:177" ht="15.75" customHeight="1" x14ac:dyDescent="0.25">
      <c r="A23" s="57">
        <f>B1_PS!A23</f>
        <v>12</v>
      </c>
      <c r="B23" s="57" t="str">
        <f>B1_PS!B23</f>
        <v>B1</v>
      </c>
      <c r="C23" s="56" t="str">
        <f>B1_PS!C23</f>
        <v>CSE</v>
      </c>
      <c r="D23" s="58">
        <f>B1_PS!D23</f>
        <v>21002171210050</v>
      </c>
      <c r="E23" s="59" t="str">
        <f>B1_PS!E23</f>
        <v>JAL BHAVEN SHAH</v>
      </c>
      <c r="F23" s="60">
        <f>B1_PS!F23</f>
        <v>44866</v>
      </c>
      <c r="G23" s="327"/>
      <c r="H23" s="61">
        <v>12</v>
      </c>
      <c r="I23" s="57"/>
      <c r="J23" s="57"/>
      <c r="K23" s="62"/>
      <c r="L23" s="62"/>
      <c r="M23" s="63"/>
      <c r="N23" s="63"/>
      <c r="O23" s="63"/>
      <c r="P23" s="63"/>
      <c r="Q23" s="64"/>
      <c r="R23" s="109">
        <v>12</v>
      </c>
      <c r="S23" s="57">
        <v>12</v>
      </c>
      <c r="T23" s="62"/>
      <c r="U23" s="62"/>
      <c r="V23" s="62"/>
      <c r="W23" s="63"/>
      <c r="X23" s="63"/>
      <c r="Y23" s="63"/>
      <c r="Z23" s="63"/>
      <c r="AA23" s="64"/>
      <c r="AB23" s="61">
        <v>12</v>
      </c>
      <c r="AC23" s="62"/>
      <c r="AD23" s="62"/>
      <c r="AE23" s="62"/>
      <c r="AF23" s="62"/>
      <c r="AG23" s="63"/>
      <c r="AH23" s="63"/>
      <c r="AI23" s="63"/>
      <c r="AJ23" s="63"/>
      <c r="AK23" s="64"/>
      <c r="AL23" s="61"/>
      <c r="AM23" s="62"/>
      <c r="AN23" s="62"/>
      <c r="AO23" s="62"/>
      <c r="AP23" s="62"/>
      <c r="AQ23" s="62"/>
      <c r="AR23" s="62"/>
      <c r="AS23" s="63"/>
      <c r="AT23" s="63"/>
      <c r="AU23" s="64"/>
      <c r="AV23" s="65">
        <v>12</v>
      </c>
      <c r="AW23" s="57"/>
      <c r="AX23" s="57"/>
      <c r="AY23" s="57"/>
      <c r="AZ23" s="57"/>
      <c r="BA23" s="63"/>
      <c r="BB23" s="63"/>
      <c r="BC23" s="63"/>
      <c r="BD23" s="63"/>
      <c r="BE23" s="64"/>
      <c r="BF23" s="61">
        <v>12</v>
      </c>
      <c r="BG23" s="62">
        <v>12</v>
      </c>
      <c r="BH23" s="62"/>
      <c r="BI23" s="62"/>
      <c r="BJ23" s="62"/>
      <c r="BK23" s="62"/>
      <c r="BL23" s="62"/>
      <c r="BM23" s="63"/>
      <c r="BN23" s="63"/>
      <c r="BO23" s="64"/>
      <c r="BP23" s="61">
        <v>12</v>
      </c>
      <c r="BQ23" s="62"/>
      <c r="BR23" s="62"/>
      <c r="BS23" s="62"/>
      <c r="BT23" s="62"/>
      <c r="BU23" s="63"/>
      <c r="BV23" s="63"/>
      <c r="BW23" s="63"/>
      <c r="BX23" s="63"/>
      <c r="BY23" s="64"/>
      <c r="BZ23" s="61"/>
      <c r="CA23" s="62"/>
      <c r="CB23" s="62"/>
      <c r="CC23" s="62"/>
      <c r="CD23" s="62"/>
      <c r="CE23" s="62"/>
      <c r="CF23" s="62"/>
      <c r="CG23" s="63"/>
      <c r="CH23" s="63"/>
      <c r="CI23" s="64"/>
      <c r="CJ23" s="61"/>
      <c r="CK23" s="57">
        <v>12</v>
      </c>
      <c r="CL23" s="62"/>
      <c r="CM23" s="62"/>
      <c r="CN23" s="62"/>
      <c r="CO23" s="63"/>
      <c r="CP23" s="63"/>
      <c r="CQ23" s="63"/>
      <c r="CR23" s="63"/>
      <c r="CS23" s="64"/>
      <c r="CT23" s="61">
        <v>12</v>
      </c>
      <c r="CU23" s="62"/>
      <c r="CV23" s="62"/>
      <c r="CW23" s="62"/>
      <c r="CX23" s="62"/>
      <c r="CY23" s="63"/>
      <c r="CZ23" s="63"/>
      <c r="DA23" s="63"/>
      <c r="DB23" s="63"/>
      <c r="DC23" s="64"/>
      <c r="DD23" s="61"/>
      <c r="DE23" s="62"/>
      <c r="DF23" s="62"/>
      <c r="DG23" s="62"/>
      <c r="DH23" s="62"/>
      <c r="DI23" s="63"/>
      <c r="DJ23" s="63"/>
      <c r="DK23" s="63"/>
      <c r="DL23" s="63"/>
      <c r="DM23" s="64"/>
      <c r="DN23" s="61">
        <v>12</v>
      </c>
      <c r="DO23" s="62"/>
      <c r="DP23" s="62"/>
      <c r="DQ23" s="62"/>
      <c r="DR23" s="62"/>
      <c r="DS23" s="63"/>
      <c r="DT23" s="63"/>
      <c r="DU23" s="63"/>
      <c r="DV23" s="63"/>
      <c r="DW23" s="64"/>
      <c r="DX23" s="66">
        <v>12</v>
      </c>
      <c r="DY23" s="62"/>
      <c r="DZ23" s="62"/>
      <c r="EA23" s="62"/>
      <c r="EB23" s="62"/>
      <c r="EC23" s="63"/>
      <c r="ED23" s="63"/>
      <c r="EE23" s="63"/>
      <c r="EF23" s="63"/>
      <c r="EG23" s="67"/>
      <c r="EH23" s="66">
        <v>12</v>
      </c>
      <c r="EI23" s="62"/>
      <c r="EJ23" s="62"/>
      <c r="EK23" s="62"/>
      <c r="EL23" s="62"/>
      <c r="EM23" s="63"/>
      <c r="EN23" s="63"/>
      <c r="EO23" s="63"/>
      <c r="EP23" s="63"/>
      <c r="EQ23" s="67"/>
      <c r="ER23" s="72">
        <f t="shared" si="1"/>
        <v>1</v>
      </c>
      <c r="ES23" s="72">
        <f t="shared" si="2"/>
        <v>2</v>
      </c>
      <c r="ET23" s="72">
        <f t="shared" si="3"/>
        <v>1</v>
      </c>
      <c r="EU23" s="72">
        <f t="shared" si="4"/>
        <v>0</v>
      </c>
      <c r="EV23" s="72">
        <f t="shared" si="5"/>
        <v>1</v>
      </c>
      <c r="EW23" s="72">
        <f t="shared" si="6"/>
        <v>2</v>
      </c>
      <c r="EX23" s="72">
        <f t="shared" si="7"/>
        <v>1</v>
      </c>
      <c r="EY23" s="72">
        <f t="shared" si="8"/>
        <v>0</v>
      </c>
      <c r="EZ23" s="72">
        <f t="shared" si="9"/>
        <v>1</v>
      </c>
      <c r="FA23" s="72">
        <f t="shared" si="10"/>
        <v>1</v>
      </c>
      <c r="FB23" s="72">
        <f t="shared" si="11"/>
        <v>0</v>
      </c>
      <c r="FC23" s="72">
        <f t="shared" si="12"/>
        <v>1</v>
      </c>
      <c r="FD23" s="72">
        <f t="shared" si="13"/>
        <v>1</v>
      </c>
      <c r="FE23" s="72">
        <f t="shared" si="14"/>
        <v>1</v>
      </c>
      <c r="FF23" s="73">
        <f t="shared" si="15"/>
        <v>13</v>
      </c>
      <c r="FG23" s="73">
        <f t="shared" si="16"/>
        <v>0</v>
      </c>
      <c r="FH23" s="74" t="e">
        <f t="shared" si="17"/>
        <v>#DIV/0!</v>
      </c>
      <c r="FI23" s="75" t="str">
        <f t="shared" si="18"/>
        <v/>
      </c>
      <c r="FJ23" s="75" t="str">
        <f t="shared" si="19"/>
        <v/>
      </c>
      <c r="FK23" s="75" t="str">
        <f t="shared" si="20"/>
        <v>17-11_L4,</v>
      </c>
      <c r="FL23" s="75" t="str">
        <f t="shared" si="21"/>
        <v/>
      </c>
      <c r="FM23" s="75" t="str">
        <f t="shared" si="22"/>
        <v/>
      </c>
      <c r="FN23" s="75" t="str">
        <f t="shared" si="23"/>
        <v/>
      </c>
      <c r="FO23" s="75" t="str">
        <f t="shared" si="24"/>
        <v/>
      </c>
      <c r="FP23" s="75" t="str">
        <f t="shared" si="25"/>
        <v>09-01_L4,12-01_L4,</v>
      </c>
      <c r="FQ23" s="75" t="str">
        <f t="shared" si="26"/>
        <v>16-01_L4,</v>
      </c>
      <c r="FR23" s="75" t="str">
        <f t="shared" si="27"/>
        <v/>
      </c>
      <c r="FS23" s="75" t="str">
        <f t="shared" si="28"/>
        <v/>
      </c>
      <c r="FT23" s="75" t="str">
        <f t="shared" si="29"/>
        <v/>
      </c>
      <c r="FU23" s="75" t="str">
        <f t="shared" si="30"/>
        <v/>
      </c>
    </row>
    <row r="24" spans="1:177" ht="15.75" customHeight="1" x14ac:dyDescent="0.25">
      <c r="A24" s="57">
        <f>B1_PS!A24</f>
        <v>13</v>
      </c>
      <c r="B24" s="57" t="str">
        <f>B1_PS!B24</f>
        <v>B1</v>
      </c>
      <c r="C24" s="56" t="str">
        <f>B1_PS!C24</f>
        <v>CSE</v>
      </c>
      <c r="D24" s="58">
        <f>B1_PS!D24</f>
        <v>21002171210054</v>
      </c>
      <c r="E24" s="59" t="str">
        <f>B1_PS!E24</f>
        <v xml:space="preserve">JHA KUSHAL LALIT </v>
      </c>
      <c r="F24" s="60">
        <f>B1_PS!F24</f>
        <v>44866</v>
      </c>
      <c r="G24" s="327"/>
      <c r="H24" s="61">
        <v>13</v>
      </c>
      <c r="I24" s="57"/>
      <c r="J24" s="57"/>
      <c r="K24" s="62"/>
      <c r="L24" s="62"/>
      <c r="M24" s="63"/>
      <c r="N24" s="63"/>
      <c r="O24" s="63"/>
      <c r="P24" s="63"/>
      <c r="Q24" s="64"/>
      <c r="R24" s="109">
        <v>13</v>
      </c>
      <c r="S24" s="57">
        <v>13</v>
      </c>
      <c r="T24" s="62"/>
      <c r="U24" s="62"/>
      <c r="V24" s="62"/>
      <c r="W24" s="63"/>
      <c r="X24" s="63"/>
      <c r="Y24" s="63"/>
      <c r="Z24" s="63"/>
      <c r="AA24" s="64"/>
      <c r="AB24" s="61">
        <v>13</v>
      </c>
      <c r="AC24" s="62"/>
      <c r="AD24" s="62"/>
      <c r="AE24" s="62"/>
      <c r="AF24" s="62"/>
      <c r="AG24" s="63"/>
      <c r="AH24" s="63"/>
      <c r="AI24" s="63"/>
      <c r="AJ24" s="63"/>
      <c r="AK24" s="64"/>
      <c r="AL24" s="61"/>
      <c r="AM24" s="62"/>
      <c r="AN24" s="62"/>
      <c r="AO24" s="62"/>
      <c r="AP24" s="62"/>
      <c r="AQ24" s="62"/>
      <c r="AR24" s="62"/>
      <c r="AS24" s="63"/>
      <c r="AT24" s="63"/>
      <c r="AU24" s="64"/>
      <c r="AV24" s="65"/>
      <c r="AW24" s="57"/>
      <c r="AX24" s="57"/>
      <c r="AY24" s="57"/>
      <c r="AZ24" s="57"/>
      <c r="BA24" s="63"/>
      <c r="BB24" s="63"/>
      <c r="BC24" s="63"/>
      <c r="BD24" s="63"/>
      <c r="BE24" s="64"/>
      <c r="BF24" s="61">
        <v>13</v>
      </c>
      <c r="BG24" s="62">
        <v>13</v>
      </c>
      <c r="BH24" s="62"/>
      <c r="BI24" s="62"/>
      <c r="BJ24" s="62"/>
      <c r="BK24" s="62"/>
      <c r="BL24" s="62"/>
      <c r="BM24" s="63"/>
      <c r="BN24" s="63"/>
      <c r="BO24" s="64"/>
      <c r="BP24" s="61">
        <v>13</v>
      </c>
      <c r="BQ24" s="62"/>
      <c r="BR24" s="62"/>
      <c r="BS24" s="62"/>
      <c r="BT24" s="62"/>
      <c r="BU24" s="63"/>
      <c r="BV24" s="63"/>
      <c r="BW24" s="63"/>
      <c r="BX24" s="63"/>
      <c r="BY24" s="64"/>
      <c r="BZ24" s="61">
        <v>13</v>
      </c>
      <c r="CA24" s="62">
        <v>13</v>
      </c>
      <c r="CB24" s="62"/>
      <c r="CC24" s="62"/>
      <c r="CD24" s="62"/>
      <c r="CE24" s="62"/>
      <c r="CF24" s="62"/>
      <c r="CG24" s="63"/>
      <c r="CH24" s="63"/>
      <c r="CI24" s="64"/>
      <c r="CJ24" s="61">
        <v>13</v>
      </c>
      <c r="CK24" s="57">
        <v>13</v>
      </c>
      <c r="CL24" s="62"/>
      <c r="CM24" s="62"/>
      <c r="CN24" s="62"/>
      <c r="CO24" s="63"/>
      <c r="CP24" s="63"/>
      <c r="CQ24" s="63"/>
      <c r="CR24" s="63"/>
      <c r="CS24" s="64"/>
      <c r="CT24" s="61">
        <v>13</v>
      </c>
      <c r="CU24" s="62"/>
      <c r="CV24" s="62"/>
      <c r="CW24" s="62"/>
      <c r="CX24" s="62"/>
      <c r="CY24" s="63"/>
      <c r="CZ24" s="63"/>
      <c r="DA24" s="63"/>
      <c r="DB24" s="63"/>
      <c r="DC24" s="64"/>
      <c r="DD24" s="61"/>
      <c r="DE24" s="62"/>
      <c r="DF24" s="62"/>
      <c r="DG24" s="62"/>
      <c r="DH24" s="62"/>
      <c r="DI24" s="63"/>
      <c r="DJ24" s="63"/>
      <c r="DK24" s="63"/>
      <c r="DL24" s="63"/>
      <c r="DM24" s="64"/>
      <c r="DN24" s="61">
        <v>13</v>
      </c>
      <c r="DO24" s="62"/>
      <c r="DP24" s="62"/>
      <c r="DQ24" s="62"/>
      <c r="DR24" s="62"/>
      <c r="DS24" s="63"/>
      <c r="DT24" s="63"/>
      <c r="DU24" s="63"/>
      <c r="DV24" s="63"/>
      <c r="DW24" s="64"/>
      <c r="DX24" s="66">
        <v>13</v>
      </c>
      <c r="DY24" s="62">
        <v>13</v>
      </c>
      <c r="DZ24" s="62"/>
      <c r="EA24" s="62"/>
      <c r="EB24" s="62"/>
      <c r="EC24" s="63"/>
      <c r="ED24" s="63"/>
      <c r="EE24" s="63"/>
      <c r="EF24" s="63"/>
      <c r="EG24" s="67"/>
      <c r="EH24" s="66"/>
      <c r="EI24" s="62"/>
      <c r="EJ24" s="62"/>
      <c r="EK24" s="62"/>
      <c r="EL24" s="62"/>
      <c r="EM24" s="63"/>
      <c r="EN24" s="63"/>
      <c r="EO24" s="63"/>
      <c r="EP24" s="63"/>
      <c r="EQ24" s="67"/>
      <c r="ER24" s="72">
        <f t="shared" si="1"/>
        <v>1</v>
      </c>
      <c r="ES24" s="72">
        <f t="shared" si="2"/>
        <v>2</v>
      </c>
      <c r="ET24" s="72">
        <f t="shared" si="3"/>
        <v>1</v>
      </c>
      <c r="EU24" s="72">
        <f t="shared" si="4"/>
        <v>0</v>
      </c>
      <c r="EV24" s="72">
        <f t="shared" si="5"/>
        <v>0</v>
      </c>
      <c r="EW24" s="72">
        <f t="shared" si="6"/>
        <v>2</v>
      </c>
      <c r="EX24" s="72">
        <f t="shared" si="7"/>
        <v>1</v>
      </c>
      <c r="EY24" s="72">
        <f t="shared" si="8"/>
        <v>2</v>
      </c>
      <c r="EZ24" s="72">
        <f t="shared" si="9"/>
        <v>2</v>
      </c>
      <c r="FA24" s="72">
        <f t="shared" si="10"/>
        <v>1</v>
      </c>
      <c r="FB24" s="72">
        <f t="shared" si="11"/>
        <v>0</v>
      </c>
      <c r="FC24" s="72">
        <f t="shared" si="12"/>
        <v>1</v>
      </c>
      <c r="FD24" s="72">
        <f t="shared" si="13"/>
        <v>2</v>
      </c>
      <c r="FE24" s="72">
        <f t="shared" si="14"/>
        <v>0</v>
      </c>
      <c r="FF24" s="73">
        <f t="shared" si="15"/>
        <v>15</v>
      </c>
      <c r="FG24" s="73">
        <f t="shared" si="16"/>
        <v>0</v>
      </c>
      <c r="FH24" s="74" t="e">
        <f t="shared" si="17"/>
        <v>#DIV/0!</v>
      </c>
      <c r="FI24" s="75" t="str">
        <f t="shared" si="18"/>
        <v/>
      </c>
      <c r="FJ24" s="75" t="str">
        <f t="shared" si="19"/>
        <v/>
      </c>
      <c r="FK24" s="75" t="str">
        <f t="shared" si="20"/>
        <v>17-11_L4,</v>
      </c>
      <c r="FL24" s="75" t="str">
        <f t="shared" si="21"/>
        <v/>
      </c>
      <c r="FM24" s="75" t="str">
        <f t="shared" si="22"/>
        <v>08-12_L4,</v>
      </c>
      <c r="FN24" s="75" t="str">
        <f t="shared" si="23"/>
        <v/>
      </c>
      <c r="FO24" s="75" t="str">
        <f t="shared" si="24"/>
        <v/>
      </c>
      <c r="FP24" s="75" t="str">
        <f t="shared" si="25"/>
        <v/>
      </c>
      <c r="FQ24" s="75" t="str">
        <f t="shared" si="26"/>
        <v/>
      </c>
      <c r="FR24" s="75" t="str">
        <f t="shared" si="27"/>
        <v/>
      </c>
      <c r="FS24" s="75" t="str">
        <f t="shared" si="28"/>
        <v/>
      </c>
      <c r="FT24" s="75" t="str">
        <f t="shared" si="29"/>
        <v/>
      </c>
      <c r="FU24" s="75" t="str">
        <f t="shared" si="30"/>
        <v/>
      </c>
    </row>
    <row r="25" spans="1:177" ht="15.75" customHeight="1" x14ac:dyDescent="0.25">
      <c r="A25" s="57">
        <f>B1_PS!A25</f>
        <v>14</v>
      </c>
      <c r="B25" s="57" t="str">
        <f>B1_PS!B25</f>
        <v>B1</v>
      </c>
      <c r="C25" s="56" t="str">
        <f>B1_PS!C25</f>
        <v>CSE</v>
      </c>
      <c r="D25" s="58">
        <f>B1_PS!D25</f>
        <v>21002171210183</v>
      </c>
      <c r="E25" s="59" t="str">
        <f>B1_PS!E25</f>
        <v>SUTREJA SHIVANI BHUPATBHAI</v>
      </c>
      <c r="F25" s="60">
        <f>B1_PS!F25</f>
        <v>44866</v>
      </c>
      <c r="G25" s="327"/>
      <c r="H25" s="61">
        <v>14</v>
      </c>
      <c r="I25" s="57"/>
      <c r="J25" s="57"/>
      <c r="K25" s="62"/>
      <c r="L25" s="62"/>
      <c r="M25" s="63"/>
      <c r="N25" s="63"/>
      <c r="O25" s="63"/>
      <c r="P25" s="63"/>
      <c r="Q25" s="64"/>
      <c r="R25" s="109">
        <v>14</v>
      </c>
      <c r="S25" s="57">
        <v>14</v>
      </c>
      <c r="T25" s="62"/>
      <c r="U25" s="62"/>
      <c r="V25" s="62"/>
      <c r="W25" s="63"/>
      <c r="X25" s="63"/>
      <c r="Y25" s="63"/>
      <c r="Z25" s="63"/>
      <c r="AA25" s="64"/>
      <c r="AB25" s="61">
        <v>14</v>
      </c>
      <c r="AC25" s="62"/>
      <c r="AD25" s="62"/>
      <c r="AE25" s="62"/>
      <c r="AF25" s="62"/>
      <c r="AG25" s="63"/>
      <c r="AH25" s="63"/>
      <c r="AI25" s="63"/>
      <c r="AJ25" s="63"/>
      <c r="AK25" s="64"/>
      <c r="AL25" s="61"/>
      <c r="AM25" s="62"/>
      <c r="AN25" s="62"/>
      <c r="AO25" s="62"/>
      <c r="AP25" s="62"/>
      <c r="AQ25" s="62"/>
      <c r="AR25" s="62"/>
      <c r="AS25" s="63"/>
      <c r="AT25" s="63"/>
      <c r="AU25" s="64"/>
      <c r="AV25" s="65">
        <v>14</v>
      </c>
      <c r="AW25" s="57"/>
      <c r="AX25" s="57"/>
      <c r="AY25" s="57"/>
      <c r="AZ25" s="57"/>
      <c r="BA25" s="63"/>
      <c r="BB25" s="63"/>
      <c r="BC25" s="63"/>
      <c r="BD25" s="63"/>
      <c r="BE25" s="64"/>
      <c r="BF25" s="61">
        <v>14</v>
      </c>
      <c r="BG25" s="62">
        <v>14</v>
      </c>
      <c r="BH25" s="62"/>
      <c r="BI25" s="62"/>
      <c r="BJ25" s="62"/>
      <c r="BK25" s="62"/>
      <c r="BL25" s="62"/>
      <c r="BM25" s="63"/>
      <c r="BN25" s="63"/>
      <c r="BO25" s="64"/>
      <c r="BP25" s="61"/>
      <c r="BQ25" s="62"/>
      <c r="BR25" s="62"/>
      <c r="BS25" s="62"/>
      <c r="BT25" s="62"/>
      <c r="BU25" s="63"/>
      <c r="BV25" s="63"/>
      <c r="BW25" s="63"/>
      <c r="BX25" s="63"/>
      <c r="BY25" s="64"/>
      <c r="BZ25" s="61">
        <v>14</v>
      </c>
      <c r="CA25" s="62">
        <v>14</v>
      </c>
      <c r="CB25" s="62"/>
      <c r="CC25" s="62"/>
      <c r="CD25" s="62"/>
      <c r="CE25" s="62"/>
      <c r="CF25" s="62"/>
      <c r="CG25" s="63"/>
      <c r="CH25" s="63"/>
      <c r="CI25" s="64"/>
      <c r="CJ25" s="61">
        <v>14</v>
      </c>
      <c r="CK25" s="57">
        <v>14</v>
      </c>
      <c r="CL25" s="62"/>
      <c r="CM25" s="62"/>
      <c r="CN25" s="62"/>
      <c r="CO25" s="63"/>
      <c r="CP25" s="63"/>
      <c r="CQ25" s="63"/>
      <c r="CR25" s="63"/>
      <c r="CS25" s="64"/>
      <c r="CT25" s="61">
        <v>14</v>
      </c>
      <c r="CU25" s="62"/>
      <c r="CV25" s="62"/>
      <c r="CW25" s="62"/>
      <c r="CX25" s="62"/>
      <c r="CY25" s="63"/>
      <c r="CZ25" s="63"/>
      <c r="DA25" s="63"/>
      <c r="DB25" s="63"/>
      <c r="DC25" s="64"/>
      <c r="DD25" s="61"/>
      <c r="DE25" s="62"/>
      <c r="DF25" s="62"/>
      <c r="DG25" s="62"/>
      <c r="DH25" s="62"/>
      <c r="DI25" s="63"/>
      <c r="DJ25" s="63"/>
      <c r="DK25" s="63"/>
      <c r="DL25" s="63"/>
      <c r="DM25" s="64"/>
      <c r="DN25" s="61"/>
      <c r="DO25" s="62"/>
      <c r="DP25" s="62"/>
      <c r="DQ25" s="62"/>
      <c r="DR25" s="62"/>
      <c r="DS25" s="63"/>
      <c r="DT25" s="63"/>
      <c r="DU25" s="63"/>
      <c r="DV25" s="63"/>
      <c r="DW25" s="64"/>
      <c r="DX25" s="66">
        <v>14</v>
      </c>
      <c r="DY25" s="62">
        <v>14</v>
      </c>
      <c r="DZ25" s="62"/>
      <c r="EA25" s="62"/>
      <c r="EB25" s="62"/>
      <c r="EC25" s="63"/>
      <c r="ED25" s="63"/>
      <c r="EE25" s="63"/>
      <c r="EF25" s="63"/>
      <c r="EG25" s="67"/>
      <c r="EH25" s="66"/>
      <c r="EI25" s="62"/>
      <c r="EJ25" s="62"/>
      <c r="EK25" s="62"/>
      <c r="EL25" s="62"/>
      <c r="EM25" s="63"/>
      <c r="EN25" s="63"/>
      <c r="EO25" s="63"/>
      <c r="EP25" s="63"/>
      <c r="EQ25" s="67"/>
      <c r="ER25" s="72">
        <f t="shared" si="1"/>
        <v>1</v>
      </c>
      <c r="ES25" s="72">
        <f t="shared" si="2"/>
        <v>2</v>
      </c>
      <c r="ET25" s="72">
        <f t="shared" si="3"/>
        <v>1</v>
      </c>
      <c r="EU25" s="72">
        <f t="shared" si="4"/>
        <v>0</v>
      </c>
      <c r="EV25" s="72">
        <f t="shared" si="5"/>
        <v>1</v>
      </c>
      <c r="EW25" s="72">
        <f t="shared" si="6"/>
        <v>2</v>
      </c>
      <c r="EX25" s="72">
        <f t="shared" si="7"/>
        <v>0</v>
      </c>
      <c r="EY25" s="72">
        <f t="shared" si="8"/>
        <v>2</v>
      </c>
      <c r="EZ25" s="72">
        <f t="shared" si="9"/>
        <v>2</v>
      </c>
      <c r="FA25" s="72">
        <f t="shared" si="10"/>
        <v>1</v>
      </c>
      <c r="FB25" s="72">
        <f t="shared" si="11"/>
        <v>0</v>
      </c>
      <c r="FC25" s="72">
        <f t="shared" si="12"/>
        <v>0</v>
      </c>
      <c r="FD25" s="72">
        <f t="shared" si="13"/>
        <v>2</v>
      </c>
      <c r="FE25" s="72">
        <f t="shared" si="14"/>
        <v>0</v>
      </c>
      <c r="FF25" s="73">
        <f t="shared" si="15"/>
        <v>14</v>
      </c>
      <c r="FG25" s="73">
        <f t="shared" si="16"/>
        <v>0</v>
      </c>
      <c r="FH25" s="74" t="e">
        <f t="shared" si="17"/>
        <v>#DIV/0!</v>
      </c>
      <c r="FI25" s="75" t="str">
        <f t="shared" si="18"/>
        <v/>
      </c>
      <c r="FJ25" s="75" t="str">
        <f t="shared" si="19"/>
        <v/>
      </c>
      <c r="FK25" s="75" t="str">
        <f t="shared" si="20"/>
        <v>17-11_L4,</v>
      </c>
      <c r="FL25" s="75" t="str">
        <f t="shared" si="21"/>
        <v/>
      </c>
      <c r="FM25" s="75" t="str">
        <f t="shared" si="22"/>
        <v/>
      </c>
      <c r="FN25" s="75" t="str">
        <f t="shared" si="23"/>
        <v/>
      </c>
      <c r="FO25" s="75" t="str">
        <f t="shared" si="24"/>
        <v>19-12_L4,</v>
      </c>
      <c r="FP25" s="75" t="str">
        <f t="shared" si="25"/>
        <v/>
      </c>
      <c r="FQ25" s="75" t="str">
        <f t="shared" si="26"/>
        <v/>
      </c>
      <c r="FR25" s="75" t="str">
        <f t="shared" si="27"/>
        <v/>
      </c>
      <c r="FS25" s="75" t="str">
        <f t="shared" si="28"/>
        <v/>
      </c>
      <c r="FT25" s="75" t="str">
        <f t="shared" si="29"/>
        <v>16-02_L4,</v>
      </c>
      <c r="FU25" s="75" t="str">
        <f t="shared" si="30"/>
        <v/>
      </c>
    </row>
    <row r="26" spans="1:177" ht="15.75" customHeight="1" x14ac:dyDescent="0.25">
      <c r="A26" s="57">
        <f>B1_PS!A26</f>
        <v>15</v>
      </c>
      <c r="B26" s="57" t="str">
        <f>B1_PS!B26</f>
        <v>B1</v>
      </c>
      <c r="C26" s="56" t="str">
        <f>B1_PS!C26</f>
        <v>CSE</v>
      </c>
      <c r="D26" s="58">
        <f>B1_PS!D26</f>
        <v>21002171210102</v>
      </c>
      <c r="E26" s="59" t="str">
        <f>B1_PS!E26</f>
        <v>PATEL DEV HEMESH</v>
      </c>
      <c r="F26" s="60">
        <f>B1_PS!F26</f>
        <v>44866</v>
      </c>
      <c r="G26" s="327"/>
      <c r="H26" s="61">
        <v>15</v>
      </c>
      <c r="I26" s="57"/>
      <c r="J26" s="57"/>
      <c r="K26" s="62"/>
      <c r="L26" s="62"/>
      <c r="M26" s="63"/>
      <c r="N26" s="63"/>
      <c r="O26" s="63"/>
      <c r="P26" s="63"/>
      <c r="Q26" s="64"/>
      <c r="R26" s="109">
        <v>15</v>
      </c>
      <c r="S26" s="57">
        <v>15</v>
      </c>
      <c r="T26" s="62"/>
      <c r="U26" s="62"/>
      <c r="V26" s="62"/>
      <c r="W26" s="63"/>
      <c r="X26" s="63"/>
      <c r="Y26" s="63"/>
      <c r="Z26" s="63"/>
      <c r="AA26" s="64"/>
      <c r="AB26" s="61">
        <v>15</v>
      </c>
      <c r="AC26" s="62">
        <v>15</v>
      </c>
      <c r="AD26" s="62"/>
      <c r="AE26" s="62"/>
      <c r="AF26" s="62"/>
      <c r="AG26" s="63"/>
      <c r="AH26" s="63"/>
      <c r="AI26" s="63"/>
      <c r="AJ26" s="63"/>
      <c r="AK26" s="64"/>
      <c r="AL26" s="61"/>
      <c r="AM26" s="62"/>
      <c r="AN26" s="62"/>
      <c r="AO26" s="62"/>
      <c r="AP26" s="62"/>
      <c r="AQ26" s="62"/>
      <c r="AR26" s="62"/>
      <c r="AS26" s="63"/>
      <c r="AT26" s="63"/>
      <c r="AU26" s="64"/>
      <c r="AV26" s="65">
        <v>15</v>
      </c>
      <c r="AW26" s="57"/>
      <c r="AX26" s="57"/>
      <c r="AY26" s="57"/>
      <c r="AZ26" s="57"/>
      <c r="BA26" s="63"/>
      <c r="BB26" s="63"/>
      <c r="BC26" s="63"/>
      <c r="BD26" s="63"/>
      <c r="BE26" s="64"/>
      <c r="BF26" s="61">
        <v>15</v>
      </c>
      <c r="BG26" s="62"/>
      <c r="BH26" s="62"/>
      <c r="BI26" s="62"/>
      <c r="BJ26" s="62"/>
      <c r="BK26" s="62"/>
      <c r="BL26" s="62"/>
      <c r="BM26" s="63"/>
      <c r="BN26" s="63"/>
      <c r="BO26" s="64"/>
      <c r="BP26" s="61">
        <v>15</v>
      </c>
      <c r="BQ26" s="62"/>
      <c r="BR26" s="62"/>
      <c r="BS26" s="62"/>
      <c r="BT26" s="62"/>
      <c r="BU26" s="63"/>
      <c r="BV26" s="63"/>
      <c r="BW26" s="63"/>
      <c r="BX26" s="63"/>
      <c r="BY26" s="64"/>
      <c r="BZ26" s="61">
        <v>15</v>
      </c>
      <c r="CA26" s="62">
        <v>15</v>
      </c>
      <c r="CB26" s="62"/>
      <c r="CC26" s="62"/>
      <c r="CD26" s="62"/>
      <c r="CE26" s="62"/>
      <c r="CF26" s="62"/>
      <c r="CG26" s="63"/>
      <c r="CH26" s="63"/>
      <c r="CI26" s="64"/>
      <c r="CJ26" s="61">
        <v>15</v>
      </c>
      <c r="CK26" s="57">
        <v>15</v>
      </c>
      <c r="CL26" s="62"/>
      <c r="CM26" s="62"/>
      <c r="CN26" s="62"/>
      <c r="CO26" s="63"/>
      <c r="CP26" s="63"/>
      <c r="CQ26" s="63"/>
      <c r="CR26" s="63"/>
      <c r="CS26" s="64"/>
      <c r="CT26" s="61"/>
      <c r="CU26" s="62"/>
      <c r="CV26" s="62"/>
      <c r="CW26" s="62"/>
      <c r="CX26" s="62"/>
      <c r="CY26" s="63"/>
      <c r="CZ26" s="63"/>
      <c r="DA26" s="63"/>
      <c r="DB26" s="63"/>
      <c r="DC26" s="64"/>
      <c r="DD26" s="61"/>
      <c r="DE26" s="62"/>
      <c r="DF26" s="62"/>
      <c r="DG26" s="62"/>
      <c r="DH26" s="62"/>
      <c r="DI26" s="63"/>
      <c r="DJ26" s="63"/>
      <c r="DK26" s="63"/>
      <c r="DL26" s="63"/>
      <c r="DM26" s="64"/>
      <c r="DN26" s="61">
        <v>15</v>
      </c>
      <c r="DO26" s="62"/>
      <c r="DP26" s="62"/>
      <c r="DQ26" s="62"/>
      <c r="DR26" s="62"/>
      <c r="DS26" s="63"/>
      <c r="DT26" s="63"/>
      <c r="DU26" s="63"/>
      <c r="DV26" s="63"/>
      <c r="DW26" s="64"/>
      <c r="DX26" s="66">
        <v>15</v>
      </c>
      <c r="DY26" s="62">
        <v>15</v>
      </c>
      <c r="DZ26" s="62"/>
      <c r="EA26" s="62"/>
      <c r="EB26" s="62"/>
      <c r="EC26" s="63"/>
      <c r="ED26" s="63"/>
      <c r="EE26" s="63"/>
      <c r="EF26" s="63"/>
      <c r="EG26" s="67"/>
      <c r="EH26" s="66">
        <v>15</v>
      </c>
      <c r="EI26" s="62"/>
      <c r="EJ26" s="62"/>
      <c r="EK26" s="62"/>
      <c r="EL26" s="62"/>
      <c r="EM26" s="63"/>
      <c r="EN26" s="63"/>
      <c r="EO26" s="63"/>
      <c r="EP26" s="63"/>
      <c r="EQ26" s="67"/>
      <c r="ER26" s="72">
        <f t="shared" si="1"/>
        <v>1</v>
      </c>
      <c r="ES26" s="72">
        <f t="shared" si="2"/>
        <v>2</v>
      </c>
      <c r="ET26" s="72">
        <f t="shared" si="3"/>
        <v>2</v>
      </c>
      <c r="EU26" s="72">
        <f t="shared" si="4"/>
        <v>0</v>
      </c>
      <c r="EV26" s="72">
        <f t="shared" si="5"/>
        <v>1</v>
      </c>
      <c r="EW26" s="72">
        <f t="shared" si="6"/>
        <v>1</v>
      </c>
      <c r="EX26" s="72">
        <f t="shared" si="7"/>
        <v>1</v>
      </c>
      <c r="EY26" s="72">
        <f t="shared" si="8"/>
        <v>2</v>
      </c>
      <c r="EZ26" s="72">
        <f t="shared" si="9"/>
        <v>2</v>
      </c>
      <c r="FA26" s="72">
        <f t="shared" si="10"/>
        <v>0</v>
      </c>
      <c r="FB26" s="72">
        <f t="shared" si="11"/>
        <v>0</v>
      </c>
      <c r="FC26" s="72">
        <f t="shared" si="12"/>
        <v>1</v>
      </c>
      <c r="FD26" s="72">
        <f t="shared" si="13"/>
        <v>2</v>
      </c>
      <c r="FE26" s="72">
        <f t="shared" si="14"/>
        <v>1</v>
      </c>
      <c r="FF26" s="73">
        <f t="shared" si="15"/>
        <v>16</v>
      </c>
      <c r="FG26" s="73">
        <f t="shared" si="16"/>
        <v>0</v>
      </c>
      <c r="FH26" s="74" t="e">
        <f t="shared" si="17"/>
        <v>#DIV/0!</v>
      </c>
      <c r="FI26" s="75" t="str">
        <f t="shared" si="18"/>
        <v/>
      </c>
      <c r="FJ26" s="75" t="str">
        <f t="shared" si="19"/>
        <v/>
      </c>
      <c r="FK26" s="75" t="str">
        <f t="shared" si="20"/>
        <v/>
      </c>
      <c r="FL26" s="75" t="str">
        <f t="shared" si="21"/>
        <v/>
      </c>
      <c r="FM26" s="75" t="str">
        <f t="shared" si="22"/>
        <v/>
      </c>
      <c r="FN26" s="75" t="str">
        <f t="shared" si="23"/>
        <v>15-12_L4,</v>
      </c>
      <c r="FO26" s="75" t="str">
        <f t="shared" si="24"/>
        <v/>
      </c>
      <c r="FP26" s="75" t="str">
        <f t="shared" si="25"/>
        <v/>
      </c>
      <c r="FQ26" s="75" t="str">
        <f t="shared" si="26"/>
        <v/>
      </c>
      <c r="FR26" s="75" t="str">
        <f t="shared" si="27"/>
        <v>23-01_L4,</v>
      </c>
      <c r="FS26" s="75" t="str">
        <f t="shared" si="28"/>
        <v/>
      </c>
      <c r="FT26" s="75" t="str">
        <f t="shared" si="29"/>
        <v/>
      </c>
      <c r="FU26" s="75" t="str">
        <f t="shared" si="30"/>
        <v/>
      </c>
    </row>
    <row r="27" spans="1:177" ht="15.75" customHeight="1" x14ac:dyDescent="0.25">
      <c r="A27" s="57">
        <f>B1_PS!A27</f>
        <v>16</v>
      </c>
      <c r="B27" s="57" t="str">
        <f>B1_PS!B27</f>
        <v>B1</v>
      </c>
      <c r="C27" s="56" t="str">
        <f>B1_PS!C27</f>
        <v>CSE</v>
      </c>
      <c r="D27" s="58">
        <f>B1_PS!D27</f>
        <v>21002171210125</v>
      </c>
      <c r="E27" s="59" t="str">
        <f>B1_PS!E27</f>
        <v>PATEL SHREY SURESHBHAI</v>
      </c>
      <c r="F27" s="60">
        <f>B1_PS!F27</f>
        <v>44866</v>
      </c>
      <c r="G27" s="327"/>
      <c r="H27" s="61">
        <v>16</v>
      </c>
      <c r="I27" s="62"/>
      <c r="J27" s="57"/>
      <c r="K27" s="62"/>
      <c r="L27" s="62"/>
      <c r="M27" s="63"/>
      <c r="N27" s="63"/>
      <c r="O27" s="63"/>
      <c r="P27" s="63"/>
      <c r="Q27" s="64"/>
      <c r="R27" s="109">
        <v>16</v>
      </c>
      <c r="S27" s="57"/>
      <c r="T27" s="62"/>
      <c r="U27" s="62"/>
      <c r="V27" s="62"/>
      <c r="W27" s="63"/>
      <c r="X27" s="63"/>
      <c r="Y27" s="63"/>
      <c r="Z27" s="63"/>
      <c r="AA27" s="64"/>
      <c r="AB27" s="61">
        <v>16</v>
      </c>
      <c r="AC27" s="62">
        <v>16</v>
      </c>
      <c r="AD27" s="62"/>
      <c r="AE27" s="62"/>
      <c r="AF27" s="62"/>
      <c r="AG27" s="63"/>
      <c r="AH27" s="63"/>
      <c r="AI27" s="63"/>
      <c r="AJ27" s="63"/>
      <c r="AK27" s="64"/>
      <c r="AL27" s="61"/>
      <c r="AM27" s="62"/>
      <c r="AN27" s="62"/>
      <c r="AO27" s="62"/>
      <c r="AP27" s="62"/>
      <c r="AQ27" s="62"/>
      <c r="AR27" s="62"/>
      <c r="AS27" s="63"/>
      <c r="AT27" s="63"/>
      <c r="AU27" s="64"/>
      <c r="AV27" s="65">
        <v>16</v>
      </c>
      <c r="AW27" s="57"/>
      <c r="AX27" s="57"/>
      <c r="AY27" s="57"/>
      <c r="AZ27" s="57"/>
      <c r="BA27" s="63"/>
      <c r="BB27" s="63"/>
      <c r="BC27" s="63"/>
      <c r="BD27" s="63"/>
      <c r="BE27" s="64"/>
      <c r="BF27" s="61">
        <v>16</v>
      </c>
      <c r="BG27" s="62">
        <v>16</v>
      </c>
      <c r="BH27" s="62"/>
      <c r="BI27" s="62"/>
      <c r="BJ27" s="62"/>
      <c r="BK27" s="62"/>
      <c r="BL27" s="62"/>
      <c r="BM27" s="63"/>
      <c r="BN27" s="63"/>
      <c r="BO27" s="64"/>
      <c r="BP27" s="61">
        <v>16</v>
      </c>
      <c r="BQ27" s="62"/>
      <c r="BR27" s="62"/>
      <c r="BS27" s="62"/>
      <c r="BT27" s="62"/>
      <c r="BU27" s="63"/>
      <c r="BV27" s="63"/>
      <c r="BW27" s="63"/>
      <c r="BX27" s="63"/>
      <c r="BY27" s="64"/>
      <c r="BZ27" s="61">
        <v>16</v>
      </c>
      <c r="CA27" s="62">
        <v>16</v>
      </c>
      <c r="CB27" s="62"/>
      <c r="CC27" s="62"/>
      <c r="CD27" s="62"/>
      <c r="CE27" s="62"/>
      <c r="CF27" s="62"/>
      <c r="CG27" s="63"/>
      <c r="CH27" s="63"/>
      <c r="CI27" s="64"/>
      <c r="CJ27" s="61">
        <v>16</v>
      </c>
      <c r="CK27" s="57">
        <v>16</v>
      </c>
      <c r="CL27" s="62"/>
      <c r="CM27" s="62"/>
      <c r="CN27" s="62"/>
      <c r="CO27" s="63"/>
      <c r="CP27" s="63"/>
      <c r="CQ27" s="63"/>
      <c r="CR27" s="63"/>
      <c r="CS27" s="64"/>
      <c r="CT27" s="61">
        <v>16</v>
      </c>
      <c r="CU27" s="62"/>
      <c r="CV27" s="62"/>
      <c r="CW27" s="62"/>
      <c r="CX27" s="62"/>
      <c r="CY27" s="63"/>
      <c r="CZ27" s="63"/>
      <c r="DA27" s="63"/>
      <c r="DB27" s="63"/>
      <c r="DC27" s="64"/>
      <c r="DD27" s="61"/>
      <c r="DE27" s="62"/>
      <c r="DF27" s="62"/>
      <c r="DG27" s="62"/>
      <c r="DH27" s="62"/>
      <c r="DI27" s="63"/>
      <c r="DJ27" s="63"/>
      <c r="DK27" s="63"/>
      <c r="DL27" s="63"/>
      <c r="DM27" s="64"/>
      <c r="DN27" s="61">
        <v>16</v>
      </c>
      <c r="DO27" s="62"/>
      <c r="DP27" s="62"/>
      <c r="DQ27" s="62"/>
      <c r="DR27" s="62"/>
      <c r="DS27" s="63"/>
      <c r="DT27" s="63"/>
      <c r="DU27" s="63"/>
      <c r="DV27" s="63"/>
      <c r="DW27" s="64"/>
      <c r="DX27" s="66">
        <v>16</v>
      </c>
      <c r="DY27" s="62">
        <v>16</v>
      </c>
      <c r="DZ27" s="62"/>
      <c r="EA27" s="62"/>
      <c r="EB27" s="62"/>
      <c r="EC27" s="63"/>
      <c r="ED27" s="63"/>
      <c r="EE27" s="63"/>
      <c r="EF27" s="63"/>
      <c r="EG27" s="67"/>
      <c r="EH27" s="66">
        <v>16</v>
      </c>
      <c r="EI27" s="62"/>
      <c r="EJ27" s="62"/>
      <c r="EK27" s="62"/>
      <c r="EL27" s="62"/>
      <c r="EM27" s="63"/>
      <c r="EN27" s="63"/>
      <c r="EO27" s="63"/>
      <c r="EP27" s="63"/>
      <c r="EQ27" s="67"/>
      <c r="ER27" s="72">
        <f t="shared" si="1"/>
        <v>1</v>
      </c>
      <c r="ES27" s="72">
        <f t="shared" si="2"/>
        <v>1</v>
      </c>
      <c r="ET27" s="72">
        <f t="shared" si="3"/>
        <v>2</v>
      </c>
      <c r="EU27" s="72">
        <f t="shared" si="4"/>
        <v>0</v>
      </c>
      <c r="EV27" s="72">
        <f t="shared" si="5"/>
        <v>1</v>
      </c>
      <c r="EW27" s="72">
        <f t="shared" si="6"/>
        <v>2</v>
      </c>
      <c r="EX27" s="72">
        <f t="shared" si="7"/>
        <v>1</v>
      </c>
      <c r="EY27" s="72">
        <f t="shared" si="8"/>
        <v>2</v>
      </c>
      <c r="EZ27" s="72">
        <f t="shared" si="9"/>
        <v>2</v>
      </c>
      <c r="FA27" s="72">
        <f t="shared" si="10"/>
        <v>1</v>
      </c>
      <c r="FB27" s="72">
        <f t="shared" si="11"/>
        <v>0</v>
      </c>
      <c r="FC27" s="72">
        <f t="shared" si="12"/>
        <v>1</v>
      </c>
      <c r="FD27" s="72">
        <f t="shared" si="13"/>
        <v>2</v>
      </c>
      <c r="FE27" s="72">
        <f t="shared" si="14"/>
        <v>1</v>
      </c>
      <c r="FF27" s="73">
        <f t="shared" si="15"/>
        <v>17</v>
      </c>
      <c r="FG27" s="73">
        <f t="shared" si="16"/>
        <v>0</v>
      </c>
      <c r="FH27" s="74" t="e">
        <f t="shared" si="17"/>
        <v>#DIV/0!</v>
      </c>
      <c r="FI27" s="75" t="str">
        <f t="shared" si="18"/>
        <v/>
      </c>
      <c r="FJ27" s="75" t="str">
        <f t="shared" si="19"/>
        <v>10-11_L4,</v>
      </c>
      <c r="FK27" s="75" t="str">
        <f t="shared" si="20"/>
        <v/>
      </c>
      <c r="FL27" s="75" t="str">
        <f t="shared" si="21"/>
        <v/>
      </c>
      <c r="FM27" s="75" t="str">
        <f t="shared" si="22"/>
        <v/>
      </c>
      <c r="FN27" s="75" t="str">
        <f t="shared" si="23"/>
        <v/>
      </c>
      <c r="FO27" s="75" t="str">
        <f t="shared" si="24"/>
        <v/>
      </c>
      <c r="FP27" s="75" t="str">
        <f t="shared" si="25"/>
        <v/>
      </c>
      <c r="FQ27" s="75" t="str">
        <f t="shared" si="26"/>
        <v/>
      </c>
      <c r="FR27" s="75" t="str">
        <f t="shared" si="27"/>
        <v/>
      </c>
      <c r="FS27" s="75" t="str">
        <f t="shared" si="28"/>
        <v/>
      </c>
      <c r="FT27" s="75" t="str">
        <f t="shared" si="29"/>
        <v/>
      </c>
      <c r="FU27" s="75" t="str">
        <f t="shared" si="30"/>
        <v/>
      </c>
    </row>
    <row r="28" spans="1:177" ht="15.75" customHeight="1" x14ac:dyDescent="0.25">
      <c r="A28" s="57">
        <f>B1_PS!A28</f>
        <v>17</v>
      </c>
      <c r="B28" s="57" t="str">
        <f>B1_PS!B28</f>
        <v>B1</v>
      </c>
      <c r="C28" s="56" t="str">
        <f>B1_PS!C28</f>
        <v>CSE</v>
      </c>
      <c r="D28" s="58">
        <f>B1_PS!D28</f>
        <v>21002171210140</v>
      </c>
      <c r="E28" s="59" t="str">
        <f>B1_PS!E28</f>
        <v>RAVAL VISHWA MITTALKUMAR</v>
      </c>
      <c r="F28" s="60">
        <f>B1_PS!F28</f>
        <v>44866</v>
      </c>
      <c r="G28" s="327"/>
      <c r="H28" s="61">
        <v>17</v>
      </c>
      <c r="I28" s="62"/>
      <c r="J28" s="57"/>
      <c r="K28" s="62"/>
      <c r="L28" s="62"/>
      <c r="M28" s="63"/>
      <c r="N28" s="63"/>
      <c r="O28" s="63"/>
      <c r="P28" s="63"/>
      <c r="Q28" s="64"/>
      <c r="R28" s="109"/>
      <c r="S28" s="57">
        <v>17</v>
      </c>
      <c r="T28" s="62"/>
      <c r="U28" s="62"/>
      <c r="V28" s="62"/>
      <c r="W28" s="63"/>
      <c r="X28" s="63"/>
      <c r="Y28" s="63"/>
      <c r="Z28" s="63"/>
      <c r="AA28" s="64"/>
      <c r="AB28" s="61">
        <v>17</v>
      </c>
      <c r="AC28" s="62">
        <v>17</v>
      </c>
      <c r="AD28" s="62"/>
      <c r="AE28" s="62"/>
      <c r="AF28" s="62"/>
      <c r="AG28" s="63"/>
      <c r="AH28" s="63"/>
      <c r="AI28" s="63"/>
      <c r="AJ28" s="63"/>
      <c r="AK28" s="64"/>
      <c r="AL28" s="61"/>
      <c r="AM28" s="62"/>
      <c r="AN28" s="62"/>
      <c r="AO28" s="62"/>
      <c r="AP28" s="62"/>
      <c r="AQ28" s="62"/>
      <c r="AR28" s="62"/>
      <c r="AS28" s="63"/>
      <c r="AT28" s="63"/>
      <c r="AU28" s="64"/>
      <c r="AV28" s="65">
        <v>17</v>
      </c>
      <c r="AW28" s="57"/>
      <c r="AX28" s="57"/>
      <c r="AY28" s="57"/>
      <c r="AZ28" s="57"/>
      <c r="BA28" s="63"/>
      <c r="BB28" s="63"/>
      <c r="BC28" s="63"/>
      <c r="BD28" s="63"/>
      <c r="BE28" s="64"/>
      <c r="BF28" s="61">
        <v>17</v>
      </c>
      <c r="BG28" s="62">
        <v>17</v>
      </c>
      <c r="BH28" s="62"/>
      <c r="BI28" s="62"/>
      <c r="BJ28" s="62"/>
      <c r="BK28" s="62"/>
      <c r="BL28" s="62"/>
      <c r="BM28" s="63"/>
      <c r="BN28" s="63"/>
      <c r="BO28" s="64"/>
      <c r="BP28" s="61"/>
      <c r="BQ28" s="62"/>
      <c r="BR28" s="62"/>
      <c r="BS28" s="62"/>
      <c r="BT28" s="62"/>
      <c r="BU28" s="63"/>
      <c r="BV28" s="63"/>
      <c r="BW28" s="63"/>
      <c r="BX28" s="63"/>
      <c r="BY28" s="64"/>
      <c r="BZ28" s="61">
        <v>17</v>
      </c>
      <c r="CA28" s="62">
        <v>17</v>
      </c>
      <c r="CB28" s="62"/>
      <c r="CC28" s="62"/>
      <c r="CD28" s="62"/>
      <c r="CE28" s="62"/>
      <c r="CF28" s="62"/>
      <c r="CG28" s="63"/>
      <c r="CH28" s="63"/>
      <c r="CI28" s="64"/>
      <c r="CJ28" s="61"/>
      <c r="CK28" s="57">
        <v>17</v>
      </c>
      <c r="CL28" s="62"/>
      <c r="CM28" s="62"/>
      <c r="CN28" s="62"/>
      <c r="CO28" s="63"/>
      <c r="CP28" s="63"/>
      <c r="CQ28" s="63"/>
      <c r="CR28" s="63"/>
      <c r="CS28" s="64"/>
      <c r="CT28" s="61">
        <v>17</v>
      </c>
      <c r="CU28" s="62"/>
      <c r="CV28" s="62"/>
      <c r="CW28" s="62"/>
      <c r="CX28" s="62"/>
      <c r="CY28" s="63"/>
      <c r="CZ28" s="63"/>
      <c r="DA28" s="63"/>
      <c r="DB28" s="63"/>
      <c r="DC28" s="64"/>
      <c r="DD28" s="61"/>
      <c r="DE28" s="62"/>
      <c r="DF28" s="62"/>
      <c r="DG28" s="62"/>
      <c r="DH28" s="62"/>
      <c r="DI28" s="63"/>
      <c r="DJ28" s="63"/>
      <c r="DK28" s="63"/>
      <c r="DL28" s="63"/>
      <c r="DM28" s="64"/>
      <c r="DN28" s="61">
        <v>17</v>
      </c>
      <c r="DO28" s="62"/>
      <c r="DP28" s="62"/>
      <c r="DQ28" s="62"/>
      <c r="DR28" s="62"/>
      <c r="DS28" s="63"/>
      <c r="DT28" s="63"/>
      <c r="DU28" s="63"/>
      <c r="DV28" s="63"/>
      <c r="DW28" s="64"/>
      <c r="DX28" s="66">
        <v>17</v>
      </c>
      <c r="DY28" s="62">
        <v>17</v>
      </c>
      <c r="DZ28" s="62"/>
      <c r="EA28" s="62"/>
      <c r="EB28" s="62"/>
      <c r="EC28" s="63"/>
      <c r="ED28" s="63"/>
      <c r="EE28" s="63"/>
      <c r="EF28" s="63"/>
      <c r="EG28" s="67"/>
      <c r="EH28" s="66"/>
      <c r="EI28" s="62"/>
      <c r="EJ28" s="62"/>
      <c r="EK28" s="62"/>
      <c r="EL28" s="62"/>
      <c r="EM28" s="63"/>
      <c r="EN28" s="63"/>
      <c r="EO28" s="63"/>
      <c r="EP28" s="63"/>
      <c r="EQ28" s="67"/>
      <c r="ER28" s="72">
        <f t="shared" si="1"/>
        <v>1</v>
      </c>
      <c r="ES28" s="72">
        <f t="shared" si="2"/>
        <v>1</v>
      </c>
      <c r="ET28" s="72">
        <f t="shared" si="3"/>
        <v>2</v>
      </c>
      <c r="EU28" s="72">
        <f t="shared" si="4"/>
        <v>0</v>
      </c>
      <c r="EV28" s="72">
        <f t="shared" si="5"/>
        <v>1</v>
      </c>
      <c r="EW28" s="72">
        <f t="shared" si="6"/>
        <v>2</v>
      </c>
      <c r="EX28" s="72">
        <f t="shared" si="7"/>
        <v>0</v>
      </c>
      <c r="EY28" s="72">
        <f t="shared" si="8"/>
        <v>2</v>
      </c>
      <c r="EZ28" s="72">
        <f t="shared" si="9"/>
        <v>1</v>
      </c>
      <c r="FA28" s="72">
        <f t="shared" si="10"/>
        <v>1</v>
      </c>
      <c r="FB28" s="72">
        <f t="shared" si="11"/>
        <v>0</v>
      </c>
      <c r="FC28" s="72">
        <f t="shared" si="12"/>
        <v>1</v>
      </c>
      <c r="FD28" s="72">
        <f t="shared" si="13"/>
        <v>2</v>
      </c>
      <c r="FE28" s="72">
        <f t="shared" si="14"/>
        <v>0</v>
      </c>
      <c r="FF28" s="73">
        <f t="shared" si="15"/>
        <v>14</v>
      </c>
      <c r="FG28" s="73">
        <f t="shared" si="16"/>
        <v>0</v>
      </c>
      <c r="FH28" s="74" t="e">
        <f t="shared" si="17"/>
        <v>#DIV/0!</v>
      </c>
      <c r="FI28" s="75" t="str">
        <f t="shared" si="18"/>
        <v/>
      </c>
      <c r="FJ28" s="75" t="str">
        <f t="shared" si="19"/>
        <v>07-11_L4,</v>
      </c>
      <c r="FK28" s="75" t="str">
        <f t="shared" si="20"/>
        <v/>
      </c>
      <c r="FL28" s="75" t="str">
        <f t="shared" si="21"/>
        <v/>
      </c>
      <c r="FM28" s="75" t="str">
        <f t="shared" si="22"/>
        <v/>
      </c>
      <c r="FN28" s="75" t="str">
        <f t="shared" si="23"/>
        <v/>
      </c>
      <c r="FO28" s="75" t="str">
        <f t="shared" si="24"/>
        <v>19-12_L4,</v>
      </c>
      <c r="FP28" s="75" t="str">
        <f t="shared" si="25"/>
        <v/>
      </c>
      <c r="FQ28" s="75" t="str">
        <f t="shared" si="26"/>
        <v>16-01_L4,</v>
      </c>
      <c r="FR28" s="75" t="str">
        <f t="shared" si="27"/>
        <v/>
      </c>
      <c r="FS28" s="75" t="str">
        <f t="shared" si="28"/>
        <v/>
      </c>
      <c r="FT28" s="75" t="str">
        <f t="shared" si="29"/>
        <v/>
      </c>
      <c r="FU28" s="75" t="str">
        <f t="shared" si="30"/>
        <v/>
      </c>
    </row>
    <row r="29" spans="1:177" ht="15.75" customHeight="1" x14ac:dyDescent="0.25">
      <c r="A29" s="57">
        <f>B1_PS!A29</f>
        <v>18</v>
      </c>
      <c r="B29" s="57" t="str">
        <f>B1_PS!B29</f>
        <v>B1</v>
      </c>
      <c r="C29" s="56" t="str">
        <f>B1_PS!C29</f>
        <v>CSE</v>
      </c>
      <c r="D29" s="58">
        <f>B1_PS!D29</f>
        <v>21002171210127</v>
      </c>
      <c r="E29" s="59" t="str">
        <f>B1_PS!E29</f>
        <v>PATEL TIRTH AJAYKUMAR</v>
      </c>
      <c r="F29" s="60">
        <f>B1_PS!F29</f>
        <v>44866</v>
      </c>
      <c r="G29" s="327"/>
      <c r="H29" s="61">
        <v>18</v>
      </c>
      <c r="I29" s="62"/>
      <c r="J29" s="57"/>
      <c r="K29" s="62"/>
      <c r="L29" s="62"/>
      <c r="M29" s="63"/>
      <c r="N29" s="63"/>
      <c r="O29" s="63"/>
      <c r="P29" s="63"/>
      <c r="Q29" s="64"/>
      <c r="R29" s="109">
        <v>18</v>
      </c>
      <c r="S29" s="57">
        <v>18</v>
      </c>
      <c r="T29" s="62"/>
      <c r="U29" s="62"/>
      <c r="V29" s="62"/>
      <c r="W29" s="63"/>
      <c r="X29" s="63"/>
      <c r="Y29" s="63"/>
      <c r="Z29" s="63"/>
      <c r="AA29" s="64"/>
      <c r="AB29" s="61">
        <v>18</v>
      </c>
      <c r="AC29" s="62"/>
      <c r="AD29" s="62"/>
      <c r="AE29" s="62"/>
      <c r="AF29" s="62"/>
      <c r="AG29" s="63"/>
      <c r="AH29" s="63"/>
      <c r="AI29" s="63"/>
      <c r="AJ29" s="63"/>
      <c r="AK29" s="64"/>
      <c r="AL29" s="61"/>
      <c r="AM29" s="62"/>
      <c r="AN29" s="62"/>
      <c r="AO29" s="62"/>
      <c r="AP29" s="62"/>
      <c r="AQ29" s="62"/>
      <c r="AR29" s="62"/>
      <c r="AS29" s="63"/>
      <c r="AT29" s="63"/>
      <c r="AU29" s="64"/>
      <c r="AV29" s="65">
        <v>18</v>
      </c>
      <c r="AW29" s="57"/>
      <c r="AX29" s="57"/>
      <c r="AY29" s="57"/>
      <c r="AZ29" s="57"/>
      <c r="BA29" s="63"/>
      <c r="BB29" s="63"/>
      <c r="BC29" s="63"/>
      <c r="BD29" s="63"/>
      <c r="BE29" s="64"/>
      <c r="BF29" s="61">
        <v>18</v>
      </c>
      <c r="BG29" s="62">
        <v>18</v>
      </c>
      <c r="BH29" s="62"/>
      <c r="BI29" s="62"/>
      <c r="BJ29" s="62"/>
      <c r="BK29" s="62"/>
      <c r="BL29" s="62"/>
      <c r="BM29" s="63"/>
      <c r="BN29" s="63"/>
      <c r="BO29" s="64"/>
      <c r="BP29" s="61">
        <v>18</v>
      </c>
      <c r="BQ29" s="62"/>
      <c r="BR29" s="62"/>
      <c r="BS29" s="62"/>
      <c r="BT29" s="62"/>
      <c r="BU29" s="63"/>
      <c r="BV29" s="63"/>
      <c r="BW29" s="63"/>
      <c r="BX29" s="63"/>
      <c r="BY29" s="64"/>
      <c r="BZ29" s="61">
        <v>18</v>
      </c>
      <c r="CA29" s="62">
        <v>18</v>
      </c>
      <c r="CB29" s="62"/>
      <c r="CC29" s="62"/>
      <c r="CD29" s="62"/>
      <c r="CE29" s="62"/>
      <c r="CF29" s="62"/>
      <c r="CG29" s="63"/>
      <c r="CH29" s="63"/>
      <c r="CI29" s="64"/>
      <c r="CJ29" s="61"/>
      <c r="CK29" s="57"/>
      <c r="CL29" s="62"/>
      <c r="CM29" s="62"/>
      <c r="CN29" s="62"/>
      <c r="CO29" s="63"/>
      <c r="CP29" s="63"/>
      <c r="CQ29" s="63"/>
      <c r="CR29" s="63"/>
      <c r="CS29" s="64"/>
      <c r="CT29" s="61">
        <v>18</v>
      </c>
      <c r="CU29" s="62"/>
      <c r="CV29" s="62"/>
      <c r="CW29" s="62"/>
      <c r="CX29" s="62"/>
      <c r="CY29" s="63"/>
      <c r="CZ29" s="63"/>
      <c r="DA29" s="63"/>
      <c r="DB29" s="63"/>
      <c r="DC29" s="64"/>
      <c r="DD29" s="61"/>
      <c r="DE29" s="62"/>
      <c r="DF29" s="62"/>
      <c r="DG29" s="62"/>
      <c r="DH29" s="62"/>
      <c r="DI29" s="63"/>
      <c r="DJ29" s="63"/>
      <c r="DK29" s="63"/>
      <c r="DL29" s="63"/>
      <c r="DM29" s="64"/>
      <c r="DN29" s="61">
        <v>18</v>
      </c>
      <c r="DO29" s="62"/>
      <c r="DP29" s="62"/>
      <c r="DQ29" s="62"/>
      <c r="DR29" s="62"/>
      <c r="DS29" s="63"/>
      <c r="DT29" s="63"/>
      <c r="DU29" s="63"/>
      <c r="DV29" s="63"/>
      <c r="DW29" s="64"/>
      <c r="DX29" s="66">
        <v>18</v>
      </c>
      <c r="DY29" s="62"/>
      <c r="DZ29" s="62"/>
      <c r="EA29" s="62"/>
      <c r="EB29" s="62"/>
      <c r="EC29" s="63"/>
      <c r="ED29" s="63"/>
      <c r="EE29" s="63"/>
      <c r="EF29" s="63"/>
      <c r="EG29" s="67"/>
      <c r="EH29" s="66">
        <v>18</v>
      </c>
      <c r="EI29" s="62"/>
      <c r="EJ29" s="62"/>
      <c r="EK29" s="62"/>
      <c r="EL29" s="62"/>
      <c r="EM29" s="63"/>
      <c r="EN29" s="63"/>
      <c r="EO29" s="63"/>
      <c r="EP29" s="63"/>
      <c r="EQ29" s="67"/>
      <c r="ER29" s="72">
        <f t="shared" si="1"/>
        <v>1</v>
      </c>
      <c r="ES29" s="72">
        <f t="shared" si="2"/>
        <v>2</v>
      </c>
      <c r="ET29" s="72">
        <f t="shared" si="3"/>
        <v>1</v>
      </c>
      <c r="EU29" s="72">
        <f t="shared" si="4"/>
        <v>0</v>
      </c>
      <c r="EV29" s="72">
        <f t="shared" si="5"/>
        <v>1</v>
      </c>
      <c r="EW29" s="72">
        <f t="shared" si="6"/>
        <v>2</v>
      </c>
      <c r="EX29" s="72">
        <f t="shared" si="7"/>
        <v>1</v>
      </c>
      <c r="EY29" s="72">
        <f t="shared" si="8"/>
        <v>2</v>
      </c>
      <c r="EZ29" s="72">
        <f t="shared" si="9"/>
        <v>0</v>
      </c>
      <c r="FA29" s="72">
        <f t="shared" si="10"/>
        <v>1</v>
      </c>
      <c r="FB29" s="72">
        <f t="shared" si="11"/>
        <v>0</v>
      </c>
      <c r="FC29" s="72">
        <f t="shared" si="12"/>
        <v>1</v>
      </c>
      <c r="FD29" s="72">
        <f t="shared" si="13"/>
        <v>1</v>
      </c>
      <c r="FE29" s="72">
        <f t="shared" si="14"/>
        <v>1</v>
      </c>
      <c r="FF29" s="73">
        <f t="shared" si="15"/>
        <v>14</v>
      </c>
      <c r="FG29" s="73">
        <f t="shared" si="16"/>
        <v>0</v>
      </c>
      <c r="FH29" s="74" t="e">
        <f t="shared" si="17"/>
        <v>#DIV/0!</v>
      </c>
      <c r="FI29" s="75" t="str">
        <f t="shared" si="18"/>
        <v/>
      </c>
      <c r="FJ29" s="75" t="str">
        <f t="shared" si="19"/>
        <v/>
      </c>
      <c r="FK29" s="75" t="str">
        <f t="shared" si="20"/>
        <v>17-11_L4,</v>
      </c>
      <c r="FL29" s="75" t="str">
        <f t="shared" si="21"/>
        <v/>
      </c>
      <c r="FM29" s="75" t="str">
        <f t="shared" si="22"/>
        <v/>
      </c>
      <c r="FN29" s="75" t="str">
        <f t="shared" si="23"/>
        <v/>
      </c>
      <c r="FO29" s="75" t="str">
        <f t="shared" si="24"/>
        <v/>
      </c>
      <c r="FP29" s="75" t="str">
        <f t="shared" si="25"/>
        <v/>
      </c>
      <c r="FQ29" s="75" t="str">
        <f t="shared" si="26"/>
        <v>16-01_L4,19-01_L4,</v>
      </c>
      <c r="FR29" s="75" t="str">
        <f t="shared" si="27"/>
        <v/>
      </c>
      <c r="FS29" s="75" t="str">
        <f t="shared" si="28"/>
        <v/>
      </c>
      <c r="FT29" s="75" t="str">
        <f t="shared" si="29"/>
        <v/>
      </c>
      <c r="FU29" s="75" t="str">
        <f t="shared" si="30"/>
        <v/>
      </c>
    </row>
    <row r="30" spans="1:177" ht="15.75" customHeight="1" x14ac:dyDescent="0.25">
      <c r="A30" s="57">
        <f>B1_PS!A30</f>
        <v>19</v>
      </c>
      <c r="B30" s="57" t="str">
        <f>B1_PS!B30</f>
        <v>B1</v>
      </c>
      <c r="C30" s="56" t="str">
        <f>B1_PS!C30</f>
        <v>CSE</v>
      </c>
      <c r="D30" s="58">
        <f>B1_PS!D30</f>
        <v>21002171210158</v>
      </c>
      <c r="E30" s="59" t="str">
        <f>B1_PS!E30</f>
        <v>SHAH KHUSHIL HITESH</v>
      </c>
      <c r="F30" s="60">
        <f>B1_PS!F30</f>
        <v>44866</v>
      </c>
      <c r="G30" s="327"/>
      <c r="H30" s="61">
        <v>19</v>
      </c>
      <c r="I30" s="62"/>
      <c r="J30" s="57"/>
      <c r="K30" s="62"/>
      <c r="L30" s="62"/>
      <c r="M30" s="63"/>
      <c r="N30" s="63"/>
      <c r="O30" s="63"/>
      <c r="P30" s="63"/>
      <c r="Q30" s="64"/>
      <c r="R30" s="109">
        <v>19</v>
      </c>
      <c r="S30" s="57">
        <v>19</v>
      </c>
      <c r="T30" s="62"/>
      <c r="U30" s="62"/>
      <c r="V30" s="62"/>
      <c r="W30" s="63"/>
      <c r="X30" s="63"/>
      <c r="Y30" s="63"/>
      <c r="Z30" s="63"/>
      <c r="AA30" s="64"/>
      <c r="AB30" s="61">
        <v>19</v>
      </c>
      <c r="AC30" s="62"/>
      <c r="AD30" s="62"/>
      <c r="AE30" s="62"/>
      <c r="AF30" s="62"/>
      <c r="AG30" s="63"/>
      <c r="AH30" s="63"/>
      <c r="AI30" s="63"/>
      <c r="AJ30" s="63"/>
      <c r="AK30" s="64"/>
      <c r="AL30" s="61"/>
      <c r="AM30" s="62"/>
      <c r="AN30" s="62"/>
      <c r="AO30" s="62"/>
      <c r="AP30" s="62"/>
      <c r="AQ30" s="62"/>
      <c r="AR30" s="62"/>
      <c r="AS30" s="63"/>
      <c r="AT30" s="63"/>
      <c r="AU30" s="64"/>
      <c r="AV30" s="65">
        <v>19</v>
      </c>
      <c r="AW30" s="57"/>
      <c r="AX30" s="57"/>
      <c r="AY30" s="57"/>
      <c r="AZ30" s="57"/>
      <c r="BA30" s="63"/>
      <c r="BB30" s="63"/>
      <c r="BC30" s="63"/>
      <c r="BD30" s="63"/>
      <c r="BE30" s="64"/>
      <c r="BF30" s="61">
        <v>19</v>
      </c>
      <c r="BG30" s="62"/>
      <c r="BH30" s="62"/>
      <c r="BI30" s="62"/>
      <c r="BJ30" s="62"/>
      <c r="BK30" s="62"/>
      <c r="BL30" s="62"/>
      <c r="BM30" s="63"/>
      <c r="BN30" s="63"/>
      <c r="BO30" s="64"/>
      <c r="BP30" s="61"/>
      <c r="BQ30" s="62"/>
      <c r="BR30" s="62"/>
      <c r="BS30" s="62"/>
      <c r="BT30" s="62"/>
      <c r="BU30" s="63"/>
      <c r="BV30" s="63"/>
      <c r="BW30" s="63"/>
      <c r="BX30" s="63"/>
      <c r="BY30" s="64"/>
      <c r="BZ30" s="61"/>
      <c r="CA30" s="62">
        <v>19</v>
      </c>
      <c r="CB30" s="62"/>
      <c r="CC30" s="62"/>
      <c r="CD30" s="62"/>
      <c r="CE30" s="62"/>
      <c r="CF30" s="62"/>
      <c r="CG30" s="63"/>
      <c r="CH30" s="63"/>
      <c r="CI30" s="64"/>
      <c r="CJ30" s="61">
        <v>19</v>
      </c>
      <c r="CK30" s="57">
        <v>19</v>
      </c>
      <c r="CL30" s="62"/>
      <c r="CM30" s="62"/>
      <c r="CN30" s="62"/>
      <c r="CO30" s="63"/>
      <c r="CP30" s="63"/>
      <c r="CQ30" s="63"/>
      <c r="CR30" s="63"/>
      <c r="CS30" s="64"/>
      <c r="CT30" s="61">
        <v>19</v>
      </c>
      <c r="CU30" s="62"/>
      <c r="CV30" s="62"/>
      <c r="CW30" s="62"/>
      <c r="CX30" s="62"/>
      <c r="CY30" s="63"/>
      <c r="CZ30" s="63"/>
      <c r="DA30" s="63"/>
      <c r="DB30" s="63"/>
      <c r="DC30" s="64"/>
      <c r="DD30" s="61"/>
      <c r="DE30" s="62"/>
      <c r="DF30" s="62"/>
      <c r="DG30" s="62"/>
      <c r="DH30" s="62"/>
      <c r="DI30" s="63"/>
      <c r="DJ30" s="63"/>
      <c r="DK30" s="63"/>
      <c r="DL30" s="63"/>
      <c r="DM30" s="64"/>
      <c r="DN30" s="61">
        <v>19</v>
      </c>
      <c r="DO30" s="62"/>
      <c r="DP30" s="62"/>
      <c r="DQ30" s="62"/>
      <c r="DR30" s="62"/>
      <c r="DS30" s="63"/>
      <c r="DT30" s="63"/>
      <c r="DU30" s="63"/>
      <c r="DV30" s="63"/>
      <c r="DW30" s="64"/>
      <c r="DX30" s="66">
        <v>19</v>
      </c>
      <c r="DY30" s="62">
        <v>19</v>
      </c>
      <c r="DZ30" s="62"/>
      <c r="EA30" s="62"/>
      <c r="EB30" s="62"/>
      <c r="EC30" s="63"/>
      <c r="ED30" s="63"/>
      <c r="EE30" s="63"/>
      <c r="EF30" s="63"/>
      <c r="EG30" s="67"/>
      <c r="EH30" s="66"/>
      <c r="EI30" s="62"/>
      <c r="EJ30" s="62"/>
      <c r="EK30" s="62"/>
      <c r="EL30" s="62"/>
      <c r="EM30" s="63"/>
      <c r="EN30" s="63"/>
      <c r="EO30" s="63"/>
      <c r="EP30" s="63"/>
      <c r="EQ30" s="67"/>
      <c r="ER30" s="72">
        <f t="shared" si="1"/>
        <v>1</v>
      </c>
      <c r="ES30" s="72">
        <f t="shared" si="2"/>
        <v>2</v>
      </c>
      <c r="ET30" s="72">
        <f t="shared" si="3"/>
        <v>1</v>
      </c>
      <c r="EU30" s="72">
        <f t="shared" si="4"/>
        <v>0</v>
      </c>
      <c r="EV30" s="72">
        <f t="shared" si="5"/>
        <v>1</v>
      </c>
      <c r="EW30" s="72">
        <f t="shared" si="6"/>
        <v>1</v>
      </c>
      <c r="EX30" s="72">
        <f t="shared" si="7"/>
        <v>0</v>
      </c>
      <c r="EY30" s="72">
        <f t="shared" si="8"/>
        <v>1</v>
      </c>
      <c r="EZ30" s="72">
        <f t="shared" si="9"/>
        <v>2</v>
      </c>
      <c r="FA30" s="72">
        <f t="shared" si="10"/>
        <v>1</v>
      </c>
      <c r="FB30" s="72">
        <f t="shared" si="11"/>
        <v>0</v>
      </c>
      <c r="FC30" s="72">
        <f t="shared" si="12"/>
        <v>1</v>
      </c>
      <c r="FD30" s="72">
        <f t="shared" si="13"/>
        <v>2</v>
      </c>
      <c r="FE30" s="72">
        <f t="shared" si="14"/>
        <v>0</v>
      </c>
      <c r="FF30" s="73">
        <f t="shared" si="15"/>
        <v>13</v>
      </c>
      <c r="FG30" s="73">
        <f t="shared" si="16"/>
        <v>0</v>
      </c>
      <c r="FH30" s="74" t="e">
        <f t="shared" si="17"/>
        <v>#DIV/0!</v>
      </c>
      <c r="FI30" s="75" t="str">
        <f t="shared" si="18"/>
        <v/>
      </c>
      <c r="FJ30" s="75" t="str">
        <f t="shared" si="19"/>
        <v/>
      </c>
      <c r="FK30" s="75" t="str">
        <f t="shared" si="20"/>
        <v>17-11_L4,</v>
      </c>
      <c r="FL30" s="75" t="str">
        <f t="shared" si="21"/>
        <v/>
      </c>
      <c r="FM30" s="75" t="str">
        <f t="shared" si="22"/>
        <v/>
      </c>
      <c r="FN30" s="75" t="str">
        <f t="shared" si="23"/>
        <v>15-12_L4,</v>
      </c>
      <c r="FO30" s="75" t="str">
        <f t="shared" si="24"/>
        <v>19-12_L4,</v>
      </c>
      <c r="FP30" s="75" t="str">
        <f t="shared" si="25"/>
        <v>09-01_L4,</v>
      </c>
      <c r="FQ30" s="75" t="str">
        <f t="shared" si="26"/>
        <v/>
      </c>
      <c r="FR30" s="75" t="str">
        <f t="shared" si="27"/>
        <v/>
      </c>
      <c r="FS30" s="75" t="str">
        <f t="shared" si="28"/>
        <v/>
      </c>
      <c r="FT30" s="75" t="str">
        <f t="shared" si="29"/>
        <v/>
      </c>
      <c r="FU30" s="75" t="str">
        <f t="shared" si="30"/>
        <v/>
      </c>
    </row>
    <row r="31" spans="1:177" ht="15.75" customHeight="1" x14ac:dyDescent="0.25">
      <c r="A31" s="57">
        <f>B1_PS!A31</f>
        <v>20</v>
      </c>
      <c r="B31" s="57" t="str">
        <f>B1_PS!B31</f>
        <v>B1</v>
      </c>
      <c r="C31" s="56" t="str">
        <f>B1_PS!C31</f>
        <v>CSE</v>
      </c>
      <c r="D31" s="58">
        <f>B1_PS!D31</f>
        <v>21002171210148</v>
      </c>
      <c r="E31" s="59" t="str">
        <f>B1_PS!E31</f>
        <v>SAVALIA TIRTH JAYANTIBHAI</v>
      </c>
      <c r="F31" s="60">
        <f>B1_PS!F31</f>
        <v>44866</v>
      </c>
      <c r="G31" s="327"/>
      <c r="H31" s="61">
        <v>20</v>
      </c>
      <c r="I31" s="62"/>
      <c r="J31" s="57"/>
      <c r="K31" s="62"/>
      <c r="L31" s="62"/>
      <c r="M31" s="63"/>
      <c r="N31" s="63"/>
      <c r="O31" s="63"/>
      <c r="P31" s="63"/>
      <c r="Q31" s="64"/>
      <c r="R31" s="109">
        <v>20</v>
      </c>
      <c r="S31" s="57">
        <v>20</v>
      </c>
      <c r="T31" s="62"/>
      <c r="U31" s="62"/>
      <c r="V31" s="62"/>
      <c r="W31" s="63"/>
      <c r="X31" s="63"/>
      <c r="Y31" s="63"/>
      <c r="Z31" s="63"/>
      <c r="AA31" s="64"/>
      <c r="AB31" s="61">
        <v>20</v>
      </c>
      <c r="AC31" s="62"/>
      <c r="AD31" s="62"/>
      <c r="AE31" s="62"/>
      <c r="AF31" s="62"/>
      <c r="AG31" s="63"/>
      <c r="AH31" s="63"/>
      <c r="AI31" s="63"/>
      <c r="AJ31" s="63"/>
      <c r="AK31" s="64"/>
      <c r="AL31" s="61"/>
      <c r="AM31" s="62"/>
      <c r="AN31" s="62"/>
      <c r="AO31" s="62"/>
      <c r="AP31" s="62"/>
      <c r="AQ31" s="62"/>
      <c r="AR31" s="62"/>
      <c r="AS31" s="63"/>
      <c r="AT31" s="63"/>
      <c r="AU31" s="64"/>
      <c r="AV31" s="65">
        <v>20</v>
      </c>
      <c r="AW31" s="57"/>
      <c r="AX31" s="57"/>
      <c r="AY31" s="57"/>
      <c r="AZ31" s="57"/>
      <c r="BA31" s="63"/>
      <c r="BB31" s="63"/>
      <c r="BC31" s="63"/>
      <c r="BD31" s="63"/>
      <c r="BE31" s="64"/>
      <c r="BF31" s="61">
        <v>20</v>
      </c>
      <c r="BG31" s="62">
        <v>20</v>
      </c>
      <c r="BH31" s="62"/>
      <c r="BI31" s="62"/>
      <c r="BJ31" s="62"/>
      <c r="BK31" s="62"/>
      <c r="BL31" s="62"/>
      <c r="BM31" s="63"/>
      <c r="BN31" s="63"/>
      <c r="BO31" s="64"/>
      <c r="BP31" s="61"/>
      <c r="BQ31" s="62"/>
      <c r="BR31" s="62"/>
      <c r="BS31" s="62"/>
      <c r="BT31" s="62"/>
      <c r="BU31" s="63"/>
      <c r="BV31" s="63"/>
      <c r="BW31" s="63"/>
      <c r="BX31" s="63"/>
      <c r="BY31" s="64"/>
      <c r="BZ31" s="61">
        <v>20</v>
      </c>
      <c r="CA31" s="62">
        <v>20</v>
      </c>
      <c r="CB31" s="62"/>
      <c r="CC31" s="62"/>
      <c r="CD31" s="62"/>
      <c r="CE31" s="62"/>
      <c r="CF31" s="62"/>
      <c r="CG31" s="63"/>
      <c r="CH31" s="63"/>
      <c r="CI31" s="64"/>
      <c r="CJ31" s="61">
        <v>20</v>
      </c>
      <c r="CK31" s="57">
        <v>20</v>
      </c>
      <c r="CL31" s="62"/>
      <c r="CM31" s="62"/>
      <c r="CN31" s="62"/>
      <c r="CO31" s="63"/>
      <c r="CP31" s="63"/>
      <c r="CQ31" s="63"/>
      <c r="CR31" s="63"/>
      <c r="CS31" s="64"/>
      <c r="CT31" s="61">
        <v>20</v>
      </c>
      <c r="CU31" s="62"/>
      <c r="CV31" s="62"/>
      <c r="CW31" s="62"/>
      <c r="CX31" s="62"/>
      <c r="CY31" s="63"/>
      <c r="CZ31" s="63"/>
      <c r="DA31" s="63"/>
      <c r="DB31" s="63"/>
      <c r="DC31" s="64"/>
      <c r="DD31" s="61"/>
      <c r="DE31" s="62"/>
      <c r="DF31" s="62"/>
      <c r="DG31" s="62"/>
      <c r="DH31" s="62"/>
      <c r="DI31" s="63"/>
      <c r="DJ31" s="63"/>
      <c r="DK31" s="63"/>
      <c r="DL31" s="63"/>
      <c r="DM31" s="64"/>
      <c r="DN31" s="61">
        <v>20</v>
      </c>
      <c r="DO31" s="62"/>
      <c r="DP31" s="62"/>
      <c r="DQ31" s="62"/>
      <c r="DR31" s="62"/>
      <c r="DS31" s="63"/>
      <c r="DT31" s="63"/>
      <c r="DU31" s="63"/>
      <c r="DV31" s="63"/>
      <c r="DW31" s="64"/>
      <c r="DX31" s="66">
        <v>20</v>
      </c>
      <c r="DY31" s="62"/>
      <c r="DZ31" s="62"/>
      <c r="EA31" s="62"/>
      <c r="EB31" s="62"/>
      <c r="EC31" s="63"/>
      <c r="ED31" s="63"/>
      <c r="EE31" s="63"/>
      <c r="EF31" s="63"/>
      <c r="EG31" s="67"/>
      <c r="EH31" s="66"/>
      <c r="EI31" s="62"/>
      <c r="EJ31" s="62"/>
      <c r="EK31" s="62"/>
      <c r="EL31" s="62"/>
      <c r="EM31" s="63"/>
      <c r="EN31" s="63"/>
      <c r="EO31" s="63"/>
      <c r="EP31" s="63"/>
      <c r="EQ31" s="67"/>
      <c r="ER31" s="72">
        <f t="shared" si="1"/>
        <v>1</v>
      </c>
      <c r="ES31" s="72">
        <f t="shared" si="2"/>
        <v>2</v>
      </c>
      <c r="ET31" s="72">
        <f t="shared" si="3"/>
        <v>1</v>
      </c>
      <c r="EU31" s="72">
        <f t="shared" si="4"/>
        <v>0</v>
      </c>
      <c r="EV31" s="72">
        <f t="shared" si="5"/>
        <v>1</v>
      </c>
      <c r="EW31" s="72">
        <f t="shared" si="6"/>
        <v>2</v>
      </c>
      <c r="EX31" s="72">
        <f t="shared" si="7"/>
        <v>0</v>
      </c>
      <c r="EY31" s="72">
        <f t="shared" si="8"/>
        <v>2</v>
      </c>
      <c r="EZ31" s="72">
        <f t="shared" si="9"/>
        <v>2</v>
      </c>
      <c r="FA31" s="72">
        <f t="shared" si="10"/>
        <v>1</v>
      </c>
      <c r="FB31" s="72">
        <f t="shared" si="11"/>
        <v>0</v>
      </c>
      <c r="FC31" s="72">
        <f t="shared" si="12"/>
        <v>1</v>
      </c>
      <c r="FD31" s="72">
        <f t="shared" si="13"/>
        <v>1</v>
      </c>
      <c r="FE31" s="72">
        <f t="shared" si="14"/>
        <v>0</v>
      </c>
      <c r="FF31" s="73">
        <f t="shared" si="15"/>
        <v>14</v>
      </c>
      <c r="FG31" s="73">
        <f t="shared" si="16"/>
        <v>0</v>
      </c>
      <c r="FH31" s="74" t="e">
        <f t="shared" si="17"/>
        <v>#DIV/0!</v>
      </c>
      <c r="FI31" s="75" t="str">
        <f t="shared" si="18"/>
        <v/>
      </c>
      <c r="FJ31" s="75" t="str">
        <f t="shared" si="19"/>
        <v/>
      </c>
      <c r="FK31" s="75" t="str">
        <f t="shared" si="20"/>
        <v>17-11_L4,</v>
      </c>
      <c r="FL31" s="75" t="str">
        <f t="shared" si="21"/>
        <v/>
      </c>
      <c r="FM31" s="75" t="str">
        <f t="shared" si="22"/>
        <v/>
      </c>
      <c r="FN31" s="75" t="str">
        <f t="shared" si="23"/>
        <v/>
      </c>
      <c r="FO31" s="75" t="str">
        <f t="shared" si="24"/>
        <v>19-12_L4,</v>
      </c>
      <c r="FP31" s="75" t="str">
        <f t="shared" si="25"/>
        <v/>
      </c>
      <c r="FQ31" s="75" t="str">
        <f t="shared" si="26"/>
        <v/>
      </c>
      <c r="FR31" s="75" t="str">
        <f t="shared" si="27"/>
        <v/>
      </c>
      <c r="FS31" s="75" t="str">
        <f t="shared" si="28"/>
        <v/>
      </c>
      <c r="FT31" s="75" t="str">
        <f t="shared" si="29"/>
        <v/>
      </c>
      <c r="FU31" s="75" t="str">
        <f t="shared" si="30"/>
        <v/>
      </c>
    </row>
    <row r="32" spans="1:177" ht="15.75" customHeight="1" x14ac:dyDescent="0.25">
      <c r="A32" s="57">
        <f>B1_PS!A32</f>
        <v>21</v>
      </c>
      <c r="B32" s="57" t="str">
        <f>B1_PS!B32</f>
        <v>B1</v>
      </c>
      <c r="C32" s="56" t="str">
        <f>B1_PS!C32</f>
        <v>CSE</v>
      </c>
      <c r="D32" s="58">
        <f>B1_PS!D32</f>
        <v>21002171210063</v>
      </c>
      <c r="E32" s="59" t="str">
        <f>B1_PS!E32</f>
        <v>KARAN UMANGKUMAR PATEL</v>
      </c>
      <c r="F32" s="60">
        <f>B1_PS!F32</f>
        <v>44866</v>
      </c>
      <c r="G32" s="327"/>
      <c r="H32" s="61">
        <v>21</v>
      </c>
      <c r="I32" s="62"/>
      <c r="J32" s="57"/>
      <c r="K32" s="62"/>
      <c r="L32" s="62"/>
      <c r="M32" s="63"/>
      <c r="N32" s="63"/>
      <c r="O32" s="63"/>
      <c r="P32" s="63"/>
      <c r="Q32" s="64"/>
      <c r="R32" s="109">
        <v>21</v>
      </c>
      <c r="S32" s="57">
        <v>21</v>
      </c>
      <c r="T32" s="62"/>
      <c r="U32" s="62"/>
      <c r="V32" s="62"/>
      <c r="W32" s="63"/>
      <c r="X32" s="63"/>
      <c r="Y32" s="63"/>
      <c r="Z32" s="63"/>
      <c r="AA32" s="64"/>
      <c r="AB32" s="61">
        <v>21</v>
      </c>
      <c r="AC32" s="62">
        <v>21</v>
      </c>
      <c r="AD32" s="62"/>
      <c r="AE32" s="62"/>
      <c r="AF32" s="62"/>
      <c r="AG32" s="63"/>
      <c r="AH32" s="63"/>
      <c r="AI32" s="63"/>
      <c r="AJ32" s="63"/>
      <c r="AK32" s="64"/>
      <c r="AL32" s="61"/>
      <c r="AM32" s="62"/>
      <c r="AN32" s="62"/>
      <c r="AO32" s="62"/>
      <c r="AP32" s="62"/>
      <c r="AQ32" s="62"/>
      <c r="AR32" s="62"/>
      <c r="AS32" s="63"/>
      <c r="AT32" s="63"/>
      <c r="AU32" s="64"/>
      <c r="AV32" s="65">
        <v>21</v>
      </c>
      <c r="AW32" s="57"/>
      <c r="AX32" s="57"/>
      <c r="AY32" s="57"/>
      <c r="AZ32" s="57"/>
      <c r="BA32" s="63"/>
      <c r="BB32" s="63"/>
      <c r="BC32" s="63"/>
      <c r="BD32" s="63"/>
      <c r="BE32" s="64"/>
      <c r="BF32" s="61">
        <v>21</v>
      </c>
      <c r="BG32" s="62">
        <v>21</v>
      </c>
      <c r="BH32" s="62"/>
      <c r="BI32" s="62"/>
      <c r="BJ32" s="62"/>
      <c r="BK32" s="62"/>
      <c r="BL32" s="62"/>
      <c r="BM32" s="63"/>
      <c r="BN32" s="63"/>
      <c r="BO32" s="64"/>
      <c r="BP32" s="61">
        <v>21</v>
      </c>
      <c r="BQ32" s="62"/>
      <c r="BR32" s="62"/>
      <c r="BS32" s="62"/>
      <c r="BT32" s="62"/>
      <c r="BU32" s="63"/>
      <c r="BV32" s="63"/>
      <c r="BW32" s="63"/>
      <c r="BX32" s="63"/>
      <c r="BY32" s="64"/>
      <c r="BZ32" s="61">
        <v>21</v>
      </c>
      <c r="CA32" s="62">
        <v>21</v>
      </c>
      <c r="CB32" s="62"/>
      <c r="CC32" s="62"/>
      <c r="CD32" s="62"/>
      <c r="CE32" s="62"/>
      <c r="CF32" s="62"/>
      <c r="CG32" s="63"/>
      <c r="CH32" s="63"/>
      <c r="CI32" s="64"/>
      <c r="CJ32" s="61">
        <v>21</v>
      </c>
      <c r="CK32" s="57">
        <v>21</v>
      </c>
      <c r="CL32" s="62"/>
      <c r="CM32" s="62"/>
      <c r="CN32" s="62"/>
      <c r="CO32" s="63"/>
      <c r="CP32" s="63"/>
      <c r="CQ32" s="63"/>
      <c r="CR32" s="63"/>
      <c r="CS32" s="64"/>
      <c r="CT32" s="61">
        <v>21</v>
      </c>
      <c r="CU32" s="62"/>
      <c r="CV32" s="62"/>
      <c r="CW32" s="62"/>
      <c r="CX32" s="62"/>
      <c r="CY32" s="63"/>
      <c r="CZ32" s="63"/>
      <c r="DA32" s="63"/>
      <c r="DB32" s="63"/>
      <c r="DC32" s="64"/>
      <c r="DD32" s="61"/>
      <c r="DE32" s="62"/>
      <c r="DF32" s="62"/>
      <c r="DG32" s="62"/>
      <c r="DH32" s="62"/>
      <c r="DI32" s="63"/>
      <c r="DJ32" s="63"/>
      <c r="DK32" s="63"/>
      <c r="DL32" s="63"/>
      <c r="DM32" s="64"/>
      <c r="DN32" s="61">
        <v>21</v>
      </c>
      <c r="DO32" s="62"/>
      <c r="DP32" s="62"/>
      <c r="DQ32" s="62"/>
      <c r="DR32" s="62"/>
      <c r="DS32" s="63"/>
      <c r="DT32" s="63"/>
      <c r="DU32" s="63"/>
      <c r="DV32" s="63"/>
      <c r="DW32" s="64"/>
      <c r="DX32" s="66">
        <v>21</v>
      </c>
      <c r="DY32" s="62">
        <v>21</v>
      </c>
      <c r="DZ32" s="62"/>
      <c r="EA32" s="62"/>
      <c r="EB32" s="62"/>
      <c r="EC32" s="63"/>
      <c r="ED32" s="63"/>
      <c r="EE32" s="63"/>
      <c r="EF32" s="63"/>
      <c r="EG32" s="67"/>
      <c r="EH32" s="66">
        <v>21</v>
      </c>
      <c r="EI32" s="62"/>
      <c r="EJ32" s="62"/>
      <c r="EK32" s="62"/>
      <c r="EL32" s="62"/>
      <c r="EM32" s="63"/>
      <c r="EN32" s="63"/>
      <c r="EO32" s="63"/>
      <c r="EP32" s="63"/>
      <c r="EQ32" s="67"/>
      <c r="ER32" s="72">
        <f t="shared" si="1"/>
        <v>1</v>
      </c>
      <c r="ES32" s="72">
        <f t="shared" si="2"/>
        <v>2</v>
      </c>
      <c r="ET32" s="72">
        <f t="shared" si="3"/>
        <v>2</v>
      </c>
      <c r="EU32" s="72">
        <f t="shared" si="4"/>
        <v>0</v>
      </c>
      <c r="EV32" s="72">
        <f t="shared" si="5"/>
        <v>1</v>
      </c>
      <c r="EW32" s="72">
        <f t="shared" si="6"/>
        <v>2</v>
      </c>
      <c r="EX32" s="72">
        <f t="shared" si="7"/>
        <v>1</v>
      </c>
      <c r="EY32" s="72">
        <f t="shared" si="8"/>
        <v>2</v>
      </c>
      <c r="EZ32" s="72">
        <f t="shared" si="9"/>
        <v>2</v>
      </c>
      <c r="FA32" s="72">
        <f t="shared" si="10"/>
        <v>1</v>
      </c>
      <c r="FB32" s="72">
        <f t="shared" si="11"/>
        <v>0</v>
      </c>
      <c r="FC32" s="72">
        <f t="shared" si="12"/>
        <v>1</v>
      </c>
      <c r="FD32" s="72">
        <f t="shared" si="13"/>
        <v>2</v>
      </c>
      <c r="FE32" s="72">
        <f t="shared" si="14"/>
        <v>1</v>
      </c>
      <c r="FF32" s="73">
        <f t="shared" si="15"/>
        <v>18</v>
      </c>
      <c r="FG32" s="73">
        <f t="shared" si="16"/>
        <v>0</v>
      </c>
      <c r="FH32" s="74" t="e">
        <f t="shared" si="17"/>
        <v>#DIV/0!</v>
      </c>
      <c r="FI32" s="75" t="str">
        <f t="shared" si="18"/>
        <v/>
      </c>
      <c r="FJ32" s="75" t="str">
        <f t="shared" si="19"/>
        <v/>
      </c>
      <c r="FK32" s="75" t="str">
        <f t="shared" si="20"/>
        <v/>
      </c>
      <c r="FL32" s="75" t="str">
        <f t="shared" si="21"/>
        <v/>
      </c>
      <c r="FM32" s="75" t="str">
        <f t="shared" si="22"/>
        <v/>
      </c>
      <c r="FN32" s="75" t="str">
        <f t="shared" si="23"/>
        <v/>
      </c>
      <c r="FO32" s="75" t="str">
        <f t="shared" si="24"/>
        <v/>
      </c>
      <c r="FP32" s="75" t="str">
        <f t="shared" si="25"/>
        <v/>
      </c>
      <c r="FQ32" s="75" t="str">
        <f t="shared" si="26"/>
        <v/>
      </c>
      <c r="FR32" s="75" t="str">
        <f t="shared" si="27"/>
        <v/>
      </c>
      <c r="FS32" s="75" t="str">
        <f t="shared" si="28"/>
        <v/>
      </c>
      <c r="FT32" s="75" t="str">
        <f t="shared" si="29"/>
        <v/>
      </c>
      <c r="FU32" s="75" t="str">
        <f t="shared" si="30"/>
        <v/>
      </c>
    </row>
    <row r="33" spans="1:177" ht="15.75" customHeight="1" x14ac:dyDescent="0.25">
      <c r="A33" s="57">
        <f>B1_PS!A33</f>
        <v>22</v>
      </c>
      <c r="B33" s="57" t="str">
        <f>B1_PS!B33</f>
        <v>B1</v>
      </c>
      <c r="C33" s="56" t="str">
        <f>B1_PS!C33</f>
        <v>CSE</v>
      </c>
      <c r="D33" s="58">
        <f>B1_PS!D33</f>
        <v>21002171210082</v>
      </c>
      <c r="E33" s="59" t="str">
        <f>B1_PS!E33</f>
        <v>MISTRY NISHIT PREM</v>
      </c>
      <c r="F33" s="60">
        <f>B1_PS!F33</f>
        <v>44866</v>
      </c>
      <c r="G33" s="327"/>
      <c r="H33" s="61">
        <v>22</v>
      </c>
      <c r="I33" s="62"/>
      <c r="J33" s="57"/>
      <c r="K33" s="62"/>
      <c r="L33" s="62"/>
      <c r="M33" s="63"/>
      <c r="N33" s="63"/>
      <c r="O33" s="63"/>
      <c r="P33" s="63"/>
      <c r="Q33" s="64"/>
      <c r="R33" s="109">
        <v>22</v>
      </c>
      <c r="S33" s="57">
        <v>22</v>
      </c>
      <c r="T33" s="62"/>
      <c r="U33" s="62"/>
      <c r="V33" s="62"/>
      <c r="W33" s="63"/>
      <c r="X33" s="63"/>
      <c r="Y33" s="63"/>
      <c r="Z33" s="63"/>
      <c r="AA33" s="64"/>
      <c r="AB33" s="61">
        <v>22</v>
      </c>
      <c r="AC33" s="62"/>
      <c r="AD33" s="62"/>
      <c r="AE33" s="62"/>
      <c r="AF33" s="62"/>
      <c r="AG33" s="63"/>
      <c r="AH33" s="63"/>
      <c r="AI33" s="63"/>
      <c r="AJ33" s="63"/>
      <c r="AK33" s="64"/>
      <c r="AL33" s="61"/>
      <c r="AM33" s="62"/>
      <c r="AN33" s="62"/>
      <c r="AO33" s="62"/>
      <c r="AP33" s="62"/>
      <c r="AQ33" s="62"/>
      <c r="AR33" s="62"/>
      <c r="AS33" s="63"/>
      <c r="AT33" s="63"/>
      <c r="AU33" s="64"/>
      <c r="AV33" s="65">
        <v>22</v>
      </c>
      <c r="AW33" s="57"/>
      <c r="AX33" s="57"/>
      <c r="AY33" s="57"/>
      <c r="AZ33" s="57"/>
      <c r="BA33" s="63"/>
      <c r="BB33" s="63"/>
      <c r="BC33" s="63"/>
      <c r="BD33" s="63"/>
      <c r="BE33" s="64"/>
      <c r="BF33" s="61">
        <v>22</v>
      </c>
      <c r="BG33" s="62"/>
      <c r="BH33" s="62"/>
      <c r="BI33" s="62"/>
      <c r="BJ33" s="62"/>
      <c r="BK33" s="62"/>
      <c r="BL33" s="62"/>
      <c r="BM33" s="63"/>
      <c r="BN33" s="63"/>
      <c r="BO33" s="64"/>
      <c r="BP33" s="61">
        <v>22</v>
      </c>
      <c r="BQ33" s="62"/>
      <c r="BR33" s="62"/>
      <c r="BS33" s="62"/>
      <c r="BT33" s="62"/>
      <c r="BU33" s="63"/>
      <c r="BV33" s="63"/>
      <c r="BW33" s="63"/>
      <c r="BX33" s="63"/>
      <c r="BY33" s="64"/>
      <c r="BZ33" s="61">
        <v>22</v>
      </c>
      <c r="CA33" s="62">
        <v>22</v>
      </c>
      <c r="CB33" s="62"/>
      <c r="CC33" s="62"/>
      <c r="CD33" s="62"/>
      <c r="CE33" s="62"/>
      <c r="CF33" s="62"/>
      <c r="CG33" s="63"/>
      <c r="CH33" s="63"/>
      <c r="CI33" s="64"/>
      <c r="CJ33" s="61">
        <v>22</v>
      </c>
      <c r="CK33" s="57">
        <v>22</v>
      </c>
      <c r="CL33" s="62"/>
      <c r="CM33" s="62"/>
      <c r="CN33" s="62"/>
      <c r="CO33" s="63"/>
      <c r="CP33" s="63"/>
      <c r="CQ33" s="63"/>
      <c r="CR33" s="63"/>
      <c r="CS33" s="64"/>
      <c r="CT33" s="61"/>
      <c r="CU33" s="62"/>
      <c r="CV33" s="62"/>
      <c r="CW33" s="62"/>
      <c r="CX33" s="62"/>
      <c r="CY33" s="63"/>
      <c r="CZ33" s="63"/>
      <c r="DA33" s="63"/>
      <c r="DB33" s="63"/>
      <c r="DC33" s="64"/>
      <c r="DD33" s="61"/>
      <c r="DE33" s="62"/>
      <c r="DF33" s="62"/>
      <c r="DG33" s="62"/>
      <c r="DH33" s="62"/>
      <c r="DI33" s="63"/>
      <c r="DJ33" s="63"/>
      <c r="DK33" s="63"/>
      <c r="DL33" s="63"/>
      <c r="DM33" s="64"/>
      <c r="DN33" s="61">
        <v>22</v>
      </c>
      <c r="DO33" s="62"/>
      <c r="DP33" s="62"/>
      <c r="DQ33" s="62"/>
      <c r="DR33" s="62"/>
      <c r="DS33" s="63"/>
      <c r="DT33" s="63"/>
      <c r="DU33" s="63"/>
      <c r="DV33" s="63"/>
      <c r="DW33" s="64"/>
      <c r="DX33" s="66">
        <v>22</v>
      </c>
      <c r="DY33" s="62">
        <v>22</v>
      </c>
      <c r="DZ33" s="62"/>
      <c r="EA33" s="62"/>
      <c r="EB33" s="62"/>
      <c r="EC33" s="63"/>
      <c r="ED33" s="63"/>
      <c r="EE33" s="63"/>
      <c r="EF33" s="63"/>
      <c r="EG33" s="67"/>
      <c r="EH33" s="66"/>
      <c r="EI33" s="62"/>
      <c r="EJ33" s="62"/>
      <c r="EK33" s="62"/>
      <c r="EL33" s="62"/>
      <c r="EM33" s="63"/>
      <c r="EN33" s="63"/>
      <c r="EO33" s="63"/>
      <c r="EP33" s="63"/>
      <c r="EQ33" s="67"/>
      <c r="ER33" s="72">
        <f t="shared" si="1"/>
        <v>1</v>
      </c>
      <c r="ES33" s="72">
        <f t="shared" si="2"/>
        <v>2</v>
      </c>
      <c r="ET33" s="72">
        <f t="shared" si="3"/>
        <v>1</v>
      </c>
      <c r="EU33" s="72">
        <f t="shared" si="4"/>
        <v>0</v>
      </c>
      <c r="EV33" s="72">
        <f t="shared" si="5"/>
        <v>1</v>
      </c>
      <c r="EW33" s="72">
        <f t="shared" si="6"/>
        <v>1</v>
      </c>
      <c r="EX33" s="72">
        <f t="shared" si="7"/>
        <v>1</v>
      </c>
      <c r="EY33" s="72">
        <f t="shared" si="8"/>
        <v>2</v>
      </c>
      <c r="EZ33" s="72">
        <f t="shared" si="9"/>
        <v>2</v>
      </c>
      <c r="FA33" s="72">
        <f t="shared" si="10"/>
        <v>0</v>
      </c>
      <c r="FB33" s="72">
        <f t="shared" si="11"/>
        <v>0</v>
      </c>
      <c r="FC33" s="72">
        <f t="shared" si="12"/>
        <v>1</v>
      </c>
      <c r="FD33" s="72">
        <f t="shared" si="13"/>
        <v>2</v>
      </c>
      <c r="FE33" s="72">
        <f t="shared" si="14"/>
        <v>0</v>
      </c>
      <c r="FF33" s="73">
        <f t="shared" si="15"/>
        <v>14</v>
      </c>
      <c r="FG33" s="73">
        <f t="shared" si="16"/>
        <v>0</v>
      </c>
      <c r="FH33" s="74" t="e">
        <f t="shared" si="17"/>
        <v>#DIV/0!</v>
      </c>
      <c r="FI33" s="75" t="str">
        <f t="shared" si="18"/>
        <v/>
      </c>
      <c r="FJ33" s="75" t="str">
        <f t="shared" si="19"/>
        <v/>
      </c>
      <c r="FK33" s="75" t="str">
        <f t="shared" si="20"/>
        <v>17-11_L4,</v>
      </c>
      <c r="FL33" s="75" t="str">
        <f t="shared" si="21"/>
        <v/>
      </c>
      <c r="FM33" s="75" t="str">
        <f t="shared" si="22"/>
        <v/>
      </c>
      <c r="FN33" s="75" t="str">
        <f t="shared" si="23"/>
        <v>15-12_L4,</v>
      </c>
      <c r="FO33" s="75" t="str">
        <f t="shared" si="24"/>
        <v/>
      </c>
      <c r="FP33" s="75" t="str">
        <f t="shared" si="25"/>
        <v/>
      </c>
      <c r="FQ33" s="75" t="str">
        <f t="shared" si="26"/>
        <v/>
      </c>
      <c r="FR33" s="75" t="str">
        <f t="shared" si="27"/>
        <v>23-01_L4,</v>
      </c>
      <c r="FS33" s="75" t="str">
        <f t="shared" si="28"/>
        <v/>
      </c>
      <c r="FT33" s="75" t="str">
        <f t="shared" si="29"/>
        <v/>
      </c>
      <c r="FU33" s="75" t="str">
        <f t="shared" si="30"/>
        <v/>
      </c>
    </row>
    <row r="34" spans="1:177" ht="15.75" customHeight="1" x14ac:dyDescent="0.25">
      <c r="A34" s="57">
        <f>B1_PS!A34</f>
        <v>23</v>
      </c>
      <c r="B34" s="57" t="str">
        <f>B1_PS!B34</f>
        <v>B1</v>
      </c>
      <c r="C34" s="56" t="str">
        <f>B1_PS!C34</f>
        <v>CSE</v>
      </c>
      <c r="D34" s="58">
        <f>B1_PS!D34</f>
        <v>21002171210080</v>
      </c>
      <c r="E34" s="59" t="str">
        <f>B1_PS!E34</f>
        <v xml:space="preserve">MEHTA VIREN HARISHKUMAR </v>
      </c>
      <c r="F34" s="60">
        <f>B1_PS!F34</f>
        <v>44866</v>
      </c>
      <c r="G34" s="327"/>
      <c r="H34" s="61">
        <v>23</v>
      </c>
      <c r="I34" s="62"/>
      <c r="J34" s="57"/>
      <c r="K34" s="62"/>
      <c r="L34" s="62"/>
      <c r="M34" s="63"/>
      <c r="N34" s="63"/>
      <c r="O34" s="63"/>
      <c r="P34" s="63"/>
      <c r="Q34" s="64"/>
      <c r="R34" s="109"/>
      <c r="S34" s="57"/>
      <c r="T34" s="62"/>
      <c r="U34" s="62"/>
      <c r="V34" s="62"/>
      <c r="W34" s="63"/>
      <c r="X34" s="63"/>
      <c r="Y34" s="63"/>
      <c r="Z34" s="63"/>
      <c r="AA34" s="64"/>
      <c r="AB34" s="61">
        <v>23</v>
      </c>
      <c r="AC34" s="62">
        <v>23</v>
      </c>
      <c r="AD34" s="62"/>
      <c r="AE34" s="62"/>
      <c r="AF34" s="62"/>
      <c r="AG34" s="63"/>
      <c r="AH34" s="63"/>
      <c r="AI34" s="63"/>
      <c r="AJ34" s="63"/>
      <c r="AK34" s="64"/>
      <c r="AL34" s="61"/>
      <c r="AM34" s="62"/>
      <c r="AN34" s="62"/>
      <c r="AO34" s="62"/>
      <c r="AP34" s="62"/>
      <c r="AQ34" s="62"/>
      <c r="AR34" s="62"/>
      <c r="AS34" s="63"/>
      <c r="AT34" s="63"/>
      <c r="AU34" s="64"/>
      <c r="AV34" s="65">
        <v>23</v>
      </c>
      <c r="AW34" s="57"/>
      <c r="AX34" s="57"/>
      <c r="AY34" s="57"/>
      <c r="AZ34" s="57"/>
      <c r="BA34" s="63"/>
      <c r="BB34" s="63"/>
      <c r="BC34" s="63"/>
      <c r="BD34" s="63"/>
      <c r="BE34" s="64"/>
      <c r="BF34" s="61">
        <v>23</v>
      </c>
      <c r="BG34" s="62">
        <v>23</v>
      </c>
      <c r="BH34" s="62"/>
      <c r="BI34" s="62"/>
      <c r="BJ34" s="62"/>
      <c r="BK34" s="62"/>
      <c r="BL34" s="62"/>
      <c r="BM34" s="63"/>
      <c r="BN34" s="63"/>
      <c r="BO34" s="64"/>
      <c r="BP34" s="61">
        <v>23</v>
      </c>
      <c r="BQ34" s="62"/>
      <c r="BR34" s="62"/>
      <c r="BS34" s="62"/>
      <c r="BT34" s="62"/>
      <c r="BU34" s="63"/>
      <c r="BV34" s="63"/>
      <c r="BW34" s="63"/>
      <c r="BX34" s="63"/>
      <c r="BY34" s="64"/>
      <c r="BZ34" s="61">
        <v>23</v>
      </c>
      <c r="CA34" s="62">
        <v>23</v>
      </c>
      <c r="CB34" s="62"/>
      <c r="CC34" s="62"/>
      <c r="CD34" s="62"/>
      <c r="CE34" s="62"/>
      <c r="CF34" s="62"/>
      <c r="CG34" s="63"/>
      <c r="CH34" s="63"/>
      <c r="CI34" s="64"/>
      <c r="CJ34" s="61">
        <v>23</v>
      </c>
      <c r="CK34" s="57">
        <v>23</v>
      </c>
      <c r="CL34" s="62"/>
      <c r="CM34" s="62"/>
      <c r="CN34" s="62"/>
      <c r="CO34" s="63"/>
      <c r="CP34" s="63"/>
      <c r="CQ34" s="63"/>
      <c r="CR34" s="63"/>
      <c r="CS34" s="64"/>
      <c r="CT34" s="61">
        <v>23</v>
      </c>
      <c r="CU34" s="62"/>
      <c r="CV34" s="62"/>
      <c r="CW34" s="62"/>
      <c r="CX34" s="62"/>
      <c r="CY34" s="63"/>
      <c r="CZ34" s="63"/>
      <c r="DA34" s="63"/>
      <c r="DB34" s="63"/>
      <c r="DC34" s="64"/>
      <c r="DD34" s="61"/>
      <c r="DE34" s="62"/>
      <c r="DF34" s="62"/>
      <c r="DG34" s="62"/>
      <c r="DH34" s="62"/>
      <c r="DI34" s="63"/>
      <c r="DJ34" s="63"/>
      <c r="DK34" s="63"/>
      <c r="DL34" s="63"/>
      <c r="DM34" s="64"/>
      <c r="DN34" s="61">
        <v>23</v>
      </c>
      <c r="DO34" s="62"/>
      <c r="DP34" s="62"/>
      <c r="DQ34" s="62"/>
      <c r="DR34" s="62"/>
      <c r="DS34" s="63"/>
      <c r="DT34" s="63"/>
      <c r="DU34" s="63"/>
      <c r="DV34" s="63"/>
      <c r="DW34" s="64"/>
      <c r="DX34" s="66">
        <v>23</v>
      </c>
      <c r="DY34" s="62">
        <v>23</v>
      </c>
      <c r="DZ34" s="62"/>
      <c r="EA34" s="62"/>
      <c r="EB34" s="62"/>
      <c r="EC34" s="63"/>
      <c r="ED34" s="63"/>
      <c r="EE34" s="63"/>
      <c r="EF34" s="63"/>
      <c r="EG34" s="67"/>
      <c r="EH34" s="66">
        <v>23</v>
      </c>
      <c r="EI34" s="62"/>
      <c r="EJ34" s="62"/>
      <c r="EK34" s="62"/>
      <c r="EL34" s="62"/>
      <c r="EM34" s="63"/>
      <c r="EN34" s="63"/>
      <c r="EO34" s="63"/>
      <c r="EP34" s="63"/>
      <c r="EQ34" s="67"/>
      <c r="ER34" s="72">
        <f t="shared" si="1"/>
        <v>1</v>
      </c>
      <c r="ES34" s="72">
        <f t="shared" si="2"/>
        <v>0</v>
      </c>
      <c r="ET34" s="72">
        <f t="shared" si="3"/>
        <v>2</v>
      </c>
      <c r="EU34" s="72">
        <f t="shared" si="4"/>
        <v>0</v>
      </c>
      <c r="EV34" s="72">
        <f t="shared" si="5"/>
        <v>1</v>
      </c>
      <c r="EW34" s="72">
        <f t="shared" si="6"/>
        <v>2</v>
      </c>
      <c r="EX34" s="72">
        <f t="shared" si="7"/>
        <v>1</v>
      </c>
      <c r="EY34" s="72">
        <f t="shared" si="8"/>
        <v>2</v>
      </c>
      <c r="EZ34" s="72">
        <f t="shared" si="9"/>
        <v>2</v>
      </c>
      <c r="FA34" s="72">
        <f t="shared" si="10"/>
        <v>1</v>
      </c>
      <c r="FB34" s="72">
        <f t="shared" si="11"/>
        <v>0</v>
      </c>
      <c r="FC34" s="72">
        <f t="shared" si="12"/>
        <v>1</v>
      </c>
      <c r="FD34" s="72">
        <f t="shared" si="13"/>
        <v>2</v>
      </c>
      <c r="FE34" s="72">
        <f t="shared" si="14"/>
        <v>1</v>
      </c>
      <c r="FF34" s="73">
        <f t="shared" si="15"/>
        <v>16</v>
      </c>
      <c r="FG34" s="73">
        <f t="shared" si="16"/>
        <v>0</v>
      </c>
      <c r="FH34" s="74" t="e">
        <f t="shared" si="17"/>
        <v>#DIV/0!</v>
      </c>
      <c r="FI34" s="75" t="str">
        <f t="shared" si="18"/>
        <v/>
      </c>
      <c r="FJ34" s="75" t="str">
        <f t="shared" si="19"/>
        <v>07-11_L4,10-11_L4,</v>
      </c>
      <c r="FK34" s="75" t="str">
        <f t="shared" si="20"/>
        <v/>
      </c>
      <c r="FL34" s="75" t="str">
        <f t="shared" si="21"/>
        <v/>
      </c>
      <c r="FM34" s="75" t="str">
        <f t="shared" si="22"/>
        <v/>
      </c>
      <c r="FN34" s="75" t="str">
        <f t="shared" si="23"/>
        <v/>
      </c>
      <c r="FO34" s="75" t="str">
        <f t="shared" si="24"/>
        <v/>
      </c>
      <c r="FP34" s="75" t="str">
        <f t="shared" si="25"/>
        <v/>
      </c>
      <c r="FQ34" s="75" t="str">
        <f t="shared" si="26"/>
        <v/>
      </c>
      <c r="FR34" s="75" t="str">
        <f t="shared" si="27"/>
        <v/>
      </c>
      <c r="FS34" s="75" t="str">
        <f t="shared" si="28"/>
        <v/>
      </c>
      <c r="FT34" s="75" t="str">
        <f t="shared" si="29"/>
        <v/>
      </c>
      <c r="FU34" s="75" t="str">
        <f t="shared" si="30"/>
        <v/>
      </c>
    </row>
    <row r="35" spans="1:177" ht="15.75" customHeight="1" x14ac:dyDescent="0.25">
      <c r="A35" s="57">
        <f>B1_PS!A35</f>
        <v>24</v>
      </c>
      <c r="B35" s="57" t="str">
        <f>B1_PS!B35</f>
        <v>B1</v>
      </c>
      <c r="C35" s="56" t="str">
        <f>B1_PS!C35</f>
        <v>CSE</v>
      </c>
      <c r="D35" s="58">
        <f>B1_PS!D35</f>
        <v>21002171210099</v>
      </c>
      <c r="E35" s="59" t="str">
        <f>B1_PS!E35</f>
        <v>PARMAR MIHIRBHAI MUKESHBHAI</v>
      </c>
      <c r="F35" s="60">
        <f>B1_PS!F35</f>
        <v>44866</v>
      </c>
      <c r="G35" s="327"/>
      <c r="H35" s="61">
        <v>24</v>
      </c>
      <c r="I35" s="62"/>
      <c r="J35" s="57"/>
      <c r="K35" s="62"/>
      <c r="L35" s="62"/>
      <c r="M35" s="63"/>
      <c r="N35" s="63"/>
      <c r="O35" s="63"/>
      <c r="P35" s="63"/>
      <c r="Q35" s="64"/>
      <c r="R35" s="109">
        <v>24</v>
      </c>
      <c r="S35" s="57">
        <v>24</v>
      </c>
      <c r="T35" s="62"/>
      <c r="U35" s="62"/>
      <c r="V35" s="62"/>
      <c r="W35" s="63"/>
      <c r="X35" s="63"/>
      <c r="Y35" s="63"/>
      <c r="Z35" s="63"/>
      <c r="AA35" s="64"/>
      <c r="AB35" s="61">
        <v>24</v>
      </c>
      <c r="AC35" s="62"/>
      <c r="AD35" s="62"/>
      <c r="AE35" s="62"/>
      <c r="AF35" s="62"/>
      <c r="AG35" s="63"/>
      <c r="AH35" s="63"/>
      <c r="AI35" s="63"/>
      <c r="AJ35" s="63"/>
      <c r="AK35" s="64"/>
      <c r="AL35" s="61"/>
      <c r="AM35" s="62"/>
      <c r="AN35" s="62"/>
      <c r="AO35" s="62"/>
      <c r="AP35" s="62"/>
      <c r="AQ35" s="62"/>
      <c r="AR35" s="62"/>
      <c r="AS35" s="63"/>
      <c r="AT35" s="63"/>
      <c r="AU35" s="64"/>
      <c r="AV35" s="65">
        <v>24</v>
      </c>
      <c r="AW35" s="57"/>
      <c r="AX35" s="57"/>
      <c r="AY35" s="57"/>
      <c r="AZ35" s="57"/>
      <c r="BA35" s="63"/>
      <c r="BB35" s="63"/>
      <c r="BC35" s="63"/>
      <c r="BD35" s="63"/>
      <c r="BE35" s="64"/>
      <c r="BF35" s="61">
        <v>24</v>
      </c>
      <c r="BG35" s="62">
        <v>24</v>
      </c>
      <c r="BH35" s="62"/>
      <c r="BI35" s="62"/>
      <c r="BJ35" s="62"/>
      <c r="BK35" s="62"/>
      <c r="BL35" s="62"/>
      <c r="BM35" s="63"/>
      <c r="BN35" s="63"/>
      <c r="BO35" s="64"/>
      <c r="BP35" s="61">
        <v>24</v>
      </c>
      <c r="BQ35" s="62"/>
      <c r="BR35" s="62"/>
      <c r="BS35" s="62"/>
      <c r="BT35" s="62"/>
      <c r="BU35" s="63"/>
      <c r="BV35" s="63"/>
      <c r="BW35" s="63"/>
      <c r="BX35" s="63"/>
      <c r="BY35" s="64"/>
      <c r="BZ35" s="61"/>
      <c r="CA35" s="62">
        <v>24</v>
      </c>
      <c r="CB35" s="62"/>
      <c r="CC35" s="62"/>
      <c r="CD35" s="62"/>
      <c r="CE35" s="62"/>
      <c r="CF35" s="62"/>
      <c r="CG35" s="63"/>
      <c r="CH35" s="63"/>
      <c r="CI35" s="64"/>
      <c r="CJ35" s="61">
        <v>24</v>
      </c>
      <c r="CK35" s="57">
        <v>24</v>
      </c>
      <c r="CL35" s="62"/>
      <c r="CM35" s="62"/>
      <c r="CN35" s="62"/>
      <c r="CO35" s="63"/>
      <c r="CP35" s="63"/>
      <c r="CQ35" s="63"/>
      <c r="CR35" s="63"/>
      <c r="CS35" s="64"/>
      <c r="CT35" s="61">
        <v>24</v>
      </c>
      <c r="CU35" s="62"/>
      <c r="CV35" s="62"/>
      <c r="CW35" s="62"/>
      <c r="CX35" s="62"/>
      <c r="CY35" s="63"/>
      <c r="CZ35" s="63"/>
      <c r="DA35" s="63"/>
      <c r="DB35" s="63"/>
      <c r="DC35" s="64"/>
      <c r="DD35" s="61"/>
      <c r="DE35" s="62"/>
      <c r="DF35" s="62"/>
      <c r="DG35" s="62"/>
      <c r="DH35" s="62"/>
      <c r="DI35" s="63"/>
      <c r="DJ35" s="63"/>
      <c r="DK35" s="63"/>
      <c r="DL35" s="63"/>
      <c r="DM35" s="64"/>
      <c r="DN35" s="61">
        <v>24</v>
      </c>
      <c r="DO35" s="62"/>
      <c r="DP35" s="62"/>
      <c r="DQ35" s="62"/>
      <c r="DR35" s="62"/>
      <c r="DS35" s="63"/>
      <c r="DT35" s="63"/>
      <c r="DU35" s="63"/>
      <c r="DV35" s="63"/>
      <c r="DW35" s="64"/>
      <c r="DX35" s="66">
        <v>24</v>
      </c>
      <c r="DY35" s="62">
        <v>24</v>
      </c>
      <c r="DZ35" s="62"/>
      <c r="EA35" s="62"/>
      <c r="EB35" s="62"/>
      <c r="EC35" s="63"/>
      <c r="ED35" s="63"/>
      <c r="EE35" s="63"/>
      <c r="EF35" s="63"/>
      <c r="EG35" s="67"/>
      <c r="EH35" s="66">
        <v>24</v>
      </c>
      <c r="EI35" s="62"/>
      <c r="EJ35" s="62"/>
      <c r="EK35" s="62"/>
      <c r="EL35" s="62"/>
      <c r="EM35" s="63"/>
      <c r="EN35" s="63"/>
      <c r="EO35" s="63"/>
      <c r="EP35" s="63"/>
      <c r="EQ35" s="67"/>
      <c r="ER35" s="72">
        <f t="shared" si="1"/>
        <v>1</v>
      </c>
      <c r="ES35" s="72">
        <f t="shared" si="2"/>
        <v>2</v>
      </c>
      <c r="ET35" s="72">
        <f t="shared" si="3"/>
        <v>1</v>
      </c>
      <c r="EU35" s="72">
        <f t="shared" si="4"/>
        <v>0</v>
      </c>
      <c r="EV35" s="72">
        <f t="shared" si="5"/>
        <v>1</v>
      </c>
      <c r="EW35" s="72">
        <f t="shared" si="6"/>
        <v>2</v>
      </c>
      <c r="EX35" s="72">
        <f t="shared" si="7"/>
        <v>1</v>
      </c>
      <c r="EY35" s="72">
        <f t="shared" si="8"/>
        <v>1</v>
      </c>
      <c r="EZ35" s="72">
        <f t="shared" si="9"/>
        <v>2</v>
      </c>
      <c r="FA35" s="72">
        <f t="shared" si="10"/>
        <v>1</v>
      </c>
      <c r="FB35" s="72">
        <f t="shared" si="11"/>
        <v>0</v>
      </c>
      <c r="FC35" s="72">
        <f t="shared" si="12"/>
        <v>1</v>
      </c>
      <c r="FD35" s="72">
        <f t="shared" si="13"/>
        <v>2</v>
      </c>
      <c r="FE35" s="72">
        <f t="shared" si="14"/>
        <v>1</v>
      </c>
      <c r="FF35" s="73">
        <f t="shared" si="15"/>
        <v>16</v>
      </c>
      <c r="FG35" s="73">
        <f t="shared" si="16"/>
        <v>0</v>
      </c>
      <c r="FH35" s="74" t="e">
        <f t="shared" si="17"/>
        <v>#DIV/0!</v>
      </c>
      <c r="FI35" s="75" t="str">
        <f t="shared" si="18"/>
        <v/>
      </c>
      <c r="FJ35" s="75" t="str">
        <f t="shared" si="19"/>
        <v/>
      </c>
      <c r="FK35" s="75" t="str">
        <f t="shared" si="20"/>
        <v>17-11_L4,</v>
      </c>
      <c r="FL35" s="75" t="str">
        <f t="shared" si="21"/>
        <v/>
      </c>
      <c r="FM35" s="75" t="str">
        <f t="shared" si="22"/>
        <v/>
      </c>
      <c r="FN35" s="75" t="str">
        <f t="shared" si="23"/>
        <v/>
      </c>
      <c r="FO35" s="75" t="str">
        <f t="shared" si="24"/>
        <v/>
      </c>
      <c r="FP35" s="75" t="str">
        <f t="shared" si="25"/>
        <v>09-01_L4,</v>
      </c>
      <c r="FQ35" s="75" t="str">
        <f t="shared" si="26"/>
        <v/>
      </c>
      <c r="FR35" s="75" t="str">
        <f t="shared" si="27"/>
        <v/>
      </c>
      <c r="FS35" s="75" t="str">
        <f t="shared" si="28"/>
        <v/>
      </c>
      <c r="FT35" s="75" t="str">
        <f t="shared" si="29"/>
        <v/>
      </c>
      <c r="FU35" s="75" t="str">
        <f t="shared" si="30"/>
        <v/>
      </c>
    </row>
    <row r="36" spans="1:177" ht="15.75" customHeight="1" x14ac:dyDescent="0.25">
      <c r="A36" s="57">
        <f>B1_PS!A36</f>
        <v>25</v>
      </c>
      <c r="B36" s="57" t="str">
        <f>B1_PS!B36</f>
        <v>B1</v>
      </c>
      <c r="C36" s="56" t="str">
        <f>B1_PS!C36</f>
        <v>CSE</v>
      </c>
      <c r="D36" s="58">
        <f>B1_PS!D36</f>
        <v>21002171210156</v>
      </c>
      <c r="E36" s="59" t="str">
        <f>B1_PS!E36</f>
        <v>SHAH DEV DARSHANKUMAR</v>
      </c>
      <c r="F36" s="60">
        <f>B1_PS!F36</f>
        <v>44866</v>
      </c>
      <c r="G36" s="327"/>
      <c r="H36" s="61">
        <v>25</v>
      </c>
      <c r="I36" s="62"/>
      <c r="J36" s="57"/>
      <c r="K36" s="62"/>
      <c r="L36" s="62"/>
      <c r="M36" s="63"/>
      <c r="N36" s="63"/>
      <c r="O36" s="63"/>
      <c r="P36" s="63"/>
      <c r="Q36" s="64"/>
      <c r="R36" s="109">
        <v>25</v>
      </c>
      <c r="S36" s="57">
        <v>25</v>
      </c>
      <c r="T36" s="62"/>
      <c r="U36" s="62"/>
      <c r="V36" s="62"/>
      <c r="W36" s="63"/>
      <c r="X36" s="63"/>
      <c r="Y36" s="63"/>
      <c r="Z36" s="63"/>
      <c r="AA36" s="64"/>
      <c r="AB36" s="61">
        <v>25</v>
      </c>
      <c r="AC36" s="62">
        <v>25</v>
      </c>
      <c r="AD36" s="62"/>
      <c r="AE36" s="62"/>
      <c r="AF36" s="62"/>
      <c r="AG36" s="63"/>
      <c r="AH36" s="63"/>
      <c r="AI36" s="63"/>
      <c r="AJ36" s="63"/>
      <c r="AK36" s="64"/>
      <c r="AL36" s="61"/>
      <c r="AM36" s="62"/>
      <c r="AN36" s="62"/>
      <c r="AO36" s="62"/>
      <c r="AP36" s="62"/>
      <c r="AQ36" s="62"/>
      <c r="AR36" s="62"/>
      <c r="AS36" s="63"/>
      <c r="AT36" s="63"/>
      <c r="AU36" s="64"/>
      <c r="AV36" s="65">
        <v>25</v>
      </c>
      <c r="AW36" s="57"/>
      <c r="AX36" s="57"/>
      <c r="AY36" s="57"/>
      <c r="AZ36" s="57"/>
      <c r="BA36" s="63"/>
      <c r="BB36" s="63"/>
      <c r="BC36" s="63"/>
      <c r="BD36" s="63"/>
      <c r="BE36" s="64"/>
      <c r="BF36" s="61">
        <v>25</v>
      </c>
      <c r="BG36" s="62">
        <v>25</v>
      </c>
      <c r="BH36" s="62"/>
      <c r="BI36" s="62"/>
      <c r="BJ36" s="62"/>
      <c r="BK36" s="62"/>
      <c r="BL36" s="62"/>
      <c r="BM36" s="63"/>
      <c r="BN36" s="63"/>
      <c r="BO36" s="64"/>
      <c r="BP36" s="61">
        <v>25</v>
      </c>
      <c r="BQ36" s="62"/>
      <c r="BR36" s="62"/>
      <c r="BS36" s="62"/>
      <c r="BT36" s="62"/>
      <c r="BU36" s="63"/>
      <c r="BV36" s="63"/>
      <c r="BW36" s="63"/>
      <c r="BX36" s="63"/>
      <c r="BY36" s="64"/>
      <c r="BZ36" s="61">
        <v>25</v>
      </c>
      <c r="CA36" s="62">
        <v>25</v>
      </c>
      <c r="CB36" s="62"/>
      <c r="CC36" s="62"/>
      <c r="CD36" s="62"/>
      <c r="CE36" s="62"/>
      <c r="CF36" s="62"/>
      <c r="CG36" s="63"/>
      <c r="CH36" s="63"/>
      <c r="CI36" s="64"/>
      <c r="CJ36" s="61">
        <v>25</v>
      </c>
      <c r="CK36" s="57">
        <v>25</v>
      </c>
      <c r="CL36" s="62"/>
      <c r="CM36" s="62"/>
      <c r="CN36" s="62"/>
      <c r="CO36" s="63"/>
      <c r="CP36" s="63"/>
      <c r="CQ36" s="63"/>
      <c r="CR36" s="63"/>
      <c r="CS36" s="64"/>
      <c r="CT36" s="61">
        <v>25</v>
      </c>
      <c r="CU36" s="62"/>
      <c r="CV36" s="62"/>
      <c r="CW36" s="62"/>
      <c r="CX36" s="62"/>
      <c r="CY36" s="63"/>
      <c r="CZ36" s="63"/>
      <c r="DA36" s="63"/>
      <c r="DB36" s="63"/>
      <c r="DC36" s="64"/>
      <c r="DD36" s="61"/>
      <c r="DE36" s="62"/>
      <c r="DF36" s="62"/>
      <c r="DG36" s="62"/>
      <c r="DH36" s="62"/>
      <c r="DI36" s="63"/>
      <c r="DJ36" s="63"/>
      <c r="DK36" s="63"/>
      <c r="DL36" s="63"/>
      <c r="DM36" s="64"/>
      <c r="DN36" s="61">
        <v>25</v>
      </c>
      <c r="DO36" s="62"/>
      <c r="DP36" s="62"/>
      <c r="DQ36" s="62"/>
      <c r="DR36" s="62"/>
      <c r="DS36" s="63"/>
      <c r="DT36" s="63"/>
      <c r="DU36" s="63"/>
      <c r="DV36" s="63"/>
      <c r="DW36" s="64"/>
      <c r="DX36" s="66">
        <v>25</v>
      </c>
      <c r="DY36" s="62">
        <v>25</v>
      </c>
      <c r="DZ36" s="62"/>
      <c r="EA36" s="62"/>
      <c r="EB36" s="62"/>
      <c r="EC36" s="63"/>
      <c r="ED36" s="63"/>
      <c r="EE36" s="63"/>
      <c r="EF36" s="63"/>
      <c r="EG36" s="67"/>
      <c r="EH36" s="66">
        <v>25</v>
      </c>
      <c r="EI36" s="62"/>
      <c r="EJ36" s="62"/>
      <c r="EK36" s="62"/>
      <c r="EL36" s="62"/>
      <c r="EM36" s="63"/>
      <c r="EN36" s="63"/>
      <c r="EO36" s="63"/>
      <c r="EP36" s="63"/>
      <c r="EQ36" s="67"/>
      <c r="ER36" s="72">
        <f t="shared" si="1"/>
        <v>1</v>
      </c>
      <c r="ES36" s="72">
        <f t="shared" si="2"/>
        <v>2</v>
      </c>
      <c r="ET36" s="72">
        <f t="shared" si="3"/>
        <v>2</v>
      </c>
      <c r="EU36" s="72">
        <f t="shared" si="4"/>
        <v>0</v>
      </c>
      <c r="EV36" s="72">
        <f t="shared" si="5"/>
        <v>1</v>
      </c>
      <c r="EW36" s="72">
        <f t="shared" si="6"/>
        <v>2</v>
      </c>
      <c r="EX36" s="72">
        <f t="shared" si="7"/>
        <v>1</v>
      </c>
      <c r="EY36" s="72">
        <f t="shared" si="8"/>
        <v>2</v>
      </c>
      <c r="EZ36" s="72">
        <f t="shared" si="9"/>
        <v>2</v>
      </c>
      <c r="FA36" s="72">
        <f t="shared" si="10"/>
        <v>1</v>
      </c>
      <c r="FB36" s="72">
        <f t="shared" si="11"/>
        <v>0</v>
      </c>
      <c r="FC36" s="72">
        <f t="shared" si="12"/>
        <v>1</v>
      </c>
      <c r="FD36" s="72">
        <f t="shared" si="13"/>
        <v>2</v>
      </c>
      <c r="FE36" s="72">
        <f t="shared" si="14"/>
        <v>1</v>
      </c>
      <c r="FF36" s="73">
        <f t="shared" si="15"/>
        <v>18</v>
      </c>
      <c r="FG36" s="73">
        <f t="shared" si="16"/>
        <v>0</v>
      </c>
      <c r="FH36" s="74" t="e">
        <f t="shared" si="17"/>
        <v>#DIV/0!</v>
      </c>
      <c r="FI36" s="75" t="str">
        <f t="shared" si="18"/>
        <v/>
      </c>
      <c r="FJ36" s="75" t="str">
        <f t="shared" si="19"/>
        <v/>
      </c>
      <c r="FK36" s="75" t="str">
        <f t="shared" si="20"/>
        <v/>
      </c>
      <c r="FL36" s="75" t="str">
        <f t="shared" si="21"/>
        <v/>
      </c>
      <c r="FM36" s="75" t="str">
        <f t="shared" si="22"/>
        <v/>
      </c>
      <c r="FN36" s="75" t="str">
        <f t="shared" si="23"/>
        <v/>
      </c>
      <c r="FO36" s="75" t="str">
        <f t="shared" si="24"/>
        <v/>
      </c>
      <c r="FP36" s="75" t="str">
        <f t="shared" si="25"/>
        <v/>
      </c>
      <c r="FQ36" s="75" t="str">
        <f t="shared" si="26"/>
        <v/>
      </c>
      <c r="FR36" s="75" t="str">
        <f t="shared" si="27"/>
        <v/>
      </c>
      <c r="FS36" s="75" t="str">
        <f t="shared" si="28"/>
        <v/>
      </c>
      <c r="FT36" s="75" t="str">
        <f t="shared" si="29"/>
        <v/>
      </c>
      <c r="FU36" s="75" t="str">
        <f t="shared" si="30"/>
        <v/>
      </c>
    </row>
    <row r="37" spans="1:177" ht="15.75" customHeight="1" x14ac:dyDescent="0.25">
      <c r="A37" s="57">
        <f>B1_PS!A37</f>
        <v>26</v>
      </c>
      <c r="B37" s="57" t="str">
        <f>B1_PS!B37</f>
        <v>B1</v>
      </c>
      <c r="C37" s="56" t="str">
        <f>B1_PS!C37</f>
        <v>CSE</v>
      </c>
      <c r="D37" s="58">
        <f>B1_PS!D37</f>
        <v>21002171210022</v>
      </c>
      <c r="E37" s="59" t="str">
        <f>B1_PS!E37</f>
        <v>CHOKSHI VINIT HARISHBHAI</v>
      </c>
      <c r="F37" s="60">
        <f>B1_PS!F37</f>
        <v>44866</v>
      </c>
      <c r="G37" s="327"/>
      <c r="H37" s="61">
        <v>26</v>
      </c>
      <c r="I37" s="62"/>
      <c r="J37" s="57"/>
      <c r="K37" s="62"/>
      <c r="L37" s="62"/>
      <c r="M37" s="63"/>
      <c r="N37" s="63"/>
      <c r="O37" s="63"/>
      <c r="P37" s="63"/>
      <c r="Q37" s="64"/>
      <c r="R37" s="109"/>
      <c r="S37" s="57">
        <v>26</v>
      </c>
      <c r="T37" s="62"/>
      <c r="U37" s="62"/>
      <c r="V37" s="62"/>
      <c r="W37" s="63"/>
      <c r="X37" s="63"/>
      <c r="Y37" s="63"/>
      <c r="Z37" s="63"/>
      <c r="AA37" s="64"/>
      <c r="AB37" s="61">
        <v>26</v>
      </c>
      <c r="AC37" s="62">
        <v>26</v>
      </c>
      <c r="AD37" s="62"/>
      <c r="AE37" s="62"/>
      <c r="AF37" s="62"/>
      <c r="AG37" s="63"/>
      <c r="AH37" s="63"/>
      <c r="AI37" s="63"/>
      <c r="AJ37" s="63"/>
      <c r="AK37" s="64"/>
      <c r="AL37" s="61"/>
      <c r="AM37" s="62"/>
      <c r="AN37" s="62"/>
      <c r="AO37" s="62"/>
      <c r="AP37" s="62"/>
      <c r="AQ37" s="62"/>
      <c r="AR37" s="62"/>
      <c r="AS37" s="63"/>
      <c r="AT37" s="63"/>
      <c r="AU37" s="64"/>
      <c r="AV37" s="65">
        <v>26</v>
      </c>
      <c r="AW37" s="57"/>
      <c r="AX37" s="57"/>
      <c r="AY37" s="57"/>
      <c r="AZ37" s="57"/>
      <c r="BA37" s="63"/>
      <c r="BB37" s="63"/>
      <c r="BC37" s="63"/>
      <c r="BD37" s="63"/>
      <c r="BE37" s="64"/>
      <c r="BF37" s="61">
        <v>26</v>
      </c>
      <c r="BG37" s="62">
        <v>26</v>
      </c>
      <c r="BH37" s="62"/>
      <c r="BI37" s="62"/>
      <c r="BJ37" s="62"/>
      <c r="BK37" s="62"/>
      <c r="BL37" s="62"/>
      <c r="BM37" s="63"/>
      <c r="BN37" s="63"/>
      <c r="BO37" s="64"/>
      <c r="BP37" s="61">
        <v>26</v>
      </c>
      <c r="BQ37" s="62"/>
      <c r="BR37" s="62"/>
      <c r="BS37" s="62"/>
      <c r="BT37" s="62"/>
      <c r="BU37" s="63"/>
      <c r="BV37" s="63"/>
      <c r="BW37" s="63"/>
      <c r="BX37" s="63"/>
      <c r="BY37" s="64"/>
      <c r="BZ37" s="61">
        <v>26</v>
      </c>
      <c r="CA37" s="62">
        <v>26</v>
      </c>
      <c r="CB37" s="62"/>
      <c r="CC37" s="62"/>
      <c r="CD37" s="62"/>
      <c r="CE37" s="62"/>
      <c r="CF37" s="62"/>
      <c r="CG37" s="63"/>
      <c r="CH37" s="63"/>
      <c r="CI37" s="64"/>
      <c r="CJ37" s="61">
        <v>26</v>
      </c>
      <c r="CK37" s="57">
        <v>26</v>
      </c>
      <c r="CL37" s="62"/>
      <c r="CM37" s="62"/>
      <c r="CN37" s="62"/>
      <c r="CO37" s="63"/>
      <c r="CP37" s="63"/>
      <c r="CQ37" s="63"/>
      <c r="CR37" s="63"/>
      <c r="CS37" s="64"/>
      <c r="CT37" s="61">
        <v>26</v>
      </c>
      <c r="CU37" s="62"/>
      <c r="CV37" s="62"/>
      <c r="CW37" s="62"/>
      <c r="CX37" s="62"/>
      <c r="CY37" s="63"/>
      <c r="CZ37" s="63"/>
      <c r="DA37" s="63"/>
      <c r="DB37" s="63"/>
      <c r="DC37" s="64"/>
      <c r="DD37" s="61"/>
      <c r="DE37" s="62"/>
      <c r="DF37" s="62"/>
      <c r="DG37" s="62"/>
      <c r="DH37" s="62"/>
      <c r="DI37" s="63"/>
      <c r="DJ37" s="63"/>
      <c r="DK37" s="63"/>
      <c r="DL37" s="63"/>
      <c r="DM37" s="64"/>
      <c r="DN37" s="61">
        <v>26</v>
      </c>
      <c r="DO37" s="62"/>
      <c r="DP37" s="62"/>
      <c r="DQ37" s="62"/>
      <c r="DR37" s="62"/>
      <c r="DS37" s="63"/>
      <c r="DT37" s="63"/>
      <c r="DU37" s="63"/>
      <c r="DV37" s="63"/>
      <c r="DW37" s="64"/>
      <c r="DX37" s="66">
        <v>26</v>
      </c>
      <c r="DY37" s="62">
        <v>26</v>
      </c>
      <c r="DZ37" s="62"/>
      <c r="EA37" s="62"/>
      <c r="EB37" s="62"/>
      <c r="EC37" s="63"/>
      <c r="ED37" s="63"/>
      <c r="EE37" s="63"/>
      <c r="EF37" s="63"/>
      <c r="EG37" s="67"/>
      <c r="EH37" s="66">
        <v>26</v>
      </c>
      <c r="EI37" s="62"/>
      <c r="EJ37" s="62"/>
      <c r="EK37" s="62"/>
      <c r="EL37" s="62"/>
      <c r="EM37" s="63"/>
      <c r="EN37" s="63"/>
      <c r="EO37" s="63"/>
      <c r="EP37" s="63"/>
      <c r="EQ37" s="67"/>
      <c r="ER37" s="72">
        <f t="shared" si="1"/>
        <v>1</v>
      </c>
      <c r="ES37" s="72">
        <f t="shared" si="2"/>
        <v>1</v>
      </c>
      <c r="ET37" s="72">
        <f t="shared" si="3"/>
        <v>2</v>
      </c>
      <c r="EU37" s="72">
        <f t="shared" si="4"/>
        <v>0</v>
      </c>
      <c r="EV37" s="72">
        <f t="shared" si="5"/>
        <v>1</v>
      </c>
      <c r="EW37" s="72">
        <f t="shared" si="6"/>
        <v>2</v>
      </c>
      <c r="EX37" s="72">
        <f t="shared" si="7"/>
        <v>1</v>
      </c>
      <c r="EY37" s="72">
        <f t="shared" si="8"/>
        <v>2</v>
      </c>
      <c r="EZ37" s="72">
        <f t="shared" si="9"/>
        <v>2</v>
      </c>
      <c r="FA37" s="72">
        <f t="shared" si="10"/>
        <v>1</v>
      </c>
      <c r="FB37" s="72">
        <f t="shared" si="11"/>
        <v>0</v>
      </c>
      <c r="FC37" s="72">
        <f t="shared" si="12"/>
        <v>1</v>
      </c>
      <c r="FD37" s="72">
        <f t="shared" si="13"/>
        <v>2</v>
      </c>
      <c r="FE37" s="72">
        <f t="shared" si="14"/>
        <v>1</v>
      </c>
      <c r="FF37" s="73">
        <f t="shared" si="15"/>
        <v>17</v>
      </c>
      <c r="FG37" s="73">
        <f t="shared" si="16"/>
        <v>0</v>
      </c>
      <c r="FH37" s="74" t="e">
        <f t="shared" si="17"/>
        <v>#DIV/0!</v>
      </c>
      <c r="FI37" s="75" t="str">
        <f t="shared" si="18"/>
        <v/>
      </c>
      <c r="FJ37" s="75" t="str">
        <f t="shared" si="19"/>
        <v>07-11_L4,</v>
      </c>
      <c r="FK37" s="75" t="str">
        <f t="shared" si="20"/>
        <v/>
      </c>
      <c r="FL37" s="75" t="str">
        <f t="shared" si="21"/>
        <v/>
      </c>
      <c r="FM37" s="75" t="str">
        <f t="shared" si="22"/>
        <v/>
      </c>
      <c r="FN37" s="75" t="str">
        <f t="shared" si="23"/>
        <v/>
      </c>
      <c r="FO37" s="75" t="str">
        <f t="shared" si="24"/>
        <v/>
      </c>
      <c r="FP37" s="75" t="str">
        <f t="shared" si="25"/>
        <v/>
      </c>
      <c r="FQ37" s="75" t="str">
        <f t="shared" si="26"/>
        <v/>
      </c>
      <c r="FR37" s="75" t="str">
        <f t="shared" si="27"/>
        <v/>
      </c>
      <c r="FS37" s="75" t="str">
        <f t="shared" si="28"/>
        <v/>
      </c>
      <c r="FT37" s="75" t="str">
        <f t="shared" si="29"/>
        <v/>
      </c>
      <c r="FU37" s="75" t="str">
        <f t="shared" si="30"/>
        <v/>
      </c>
    </row>
    <row r="38" spans="1:177" ht="15.75" customHeight="1" x14ac:dyDescent="0.25">
      <c r="A38" s="57">
        <f>B1_PS!A38</f>
        <v>27</v>
      </c>
      <c r="B38" s="57" t="str">
        <f>B1_PS!B38</f>
        <v>B1</v>
      </c>
      <c r="C38" s="56" t="str">
        <f>B1_PS!C38</f>
        <v>CSE</v>
      </c>
      <c r="D38" s="58">
        <f>B1_PS!D38</f>
        <v>21002171210070</v>
      </c>
      <c r="E38" s="59" t="str">
        <f>B1_PS!E38</f>
        <v>MAHESHWARI ANSHU RAJESHKUMAR</v>
      </c>
      <c r="F38" s="60">
        <f>B1_PS!F38</f>
        <v>44866</v>
      </c>
      <c r="G38" s="327"/>
      <c r="H38" s="61">
        <v>27</v>
      </c>
      <c r="I38" s="62"/>
      <c r="J38" s="57"/>
      <c r="K38" s="62"/>
      <c r="L38" s="62"/>
      <c r="M38" s="63"/>
      <c r="N38" s="63"/>
      <c r="O38" s="63"/>
      <c r="P38" s="63"/>
      <c r="Q38" s="64"/>
      <c r="R38" s="109">
        <v>27</v>
      </c>
      <c r="S38" s="57"/>
      <c r="T38" s="62"/>
      <c r="U38" s="62"/>
      <c r="V38" s="62"/>
      <c r="W38" s="63"/>
      <c r="X38" s="63"/>
      <c r="Y38" s="63"/>
      <c r="Z38" s="63"/>
      <c r="AA38" s="64"/>
      <c r="AB38" s="61">
        <v>27</v>
      </c>
      <c r="AC38" s="62"/>
      <c r="AD38" s="62"/>
      <c r="AE38" s="62"/>
      <c r="AF38" s="62"/>
      <c r="AG38" s="63"/>
      <c r="AH38" s="63"/>
      <c r="AI38" s="63"/>
      <c r="AJ38" s="63"/>
      <c r="AK38" s="64"/>
      <c r="AL38" s="61"/>
      <c r="AM38" s="62"/>
      <c r="AN38" s="62"/>
      <c r="AO38" s="62"/>
      <c r="AP38" s="62"/>
      <c r="AQ38" s="62"/>
      <c r="AR38" s="62"/>
      <c r="AS38" s="63"/>
      <c r="AT38" s="63"/>
      <c r="AU38" s="64"/>
      <c r="AV38" s="65">
        <v>27</v>
      </c>
      <c r="AW38" s="57"/>
      <c r="AX38" s="57"/>
      <c r="AY38" s="57"/>
      <c r="AZ38" s="57"/>
      <c r="BA38" s="63"/>
      <c r="BB38" s="63"/>
      <c r="BC38" s="63"/>
      <c r="BD38" s="63"/>
      <c r="BE38" s="64"/>
      <c r="BF38" s="61">
        <v>27</v>
      </c>
      <c r="BG38" s="62">
        <v>27</v>
      </c>
      <c r="BH38" s="62"/>
      <c r="BI38" s="62"/>
      <c r="BJ38" s="62"/>
      <c r="BK38" s="62"/>
      <c r="BL38" s="62"/>
      <c r="BM38" s="63"/>
      <c r="BN38" s="63"/>
      <c r="BO38" s="64"/>
      <c r="BP38" s="61">
        <v>27</v>
      </c>
      <c r="BQ38" s="62"/>
      <c r="BR38" s="62"/>
      <c r="BS38" s="62"/>
      <c r="BT38" s="62"/>
      <c r="BU38" s="63"/>
      <c r="BV38" s="63"/>
      <c r="BW38" s="63"/>
      <c r="BX38" s="63"/>
      <c r="BY38" s="64"/>
      <c r="BZ38" s="61">
        <v>27</v>
      </c>
      <c r="CA38" s="62">
        <v>27</v>
      </c>
      <c r="CB38" s="62"/>
      <c r="CC38" s="62"/>
      <c r="CD38" s="62"/>
      <c r="CE38" s="62"/>
      <c r="CF38" s="62"/>
      <c r="CG38" s="63"/>
      <c r="CH38" s="63"/>
      <c r="CI38" s="64"/>
      <c r="CJ38" s="61">
        <v>27</v>
      </c>
      <c r="CK38" s="57">
        <v>27</v>
      </c>
      <c r="CL38" s="62"/>
      <c r="CM38" s="62"/>
      <c r="CN38" s="62"/>
      <c r="CO38" s="63"/>
      <c r="CP38" s="63"/>
      <c r="CQ38" s="63"/>
      <c r="CR38" s="63"/>
      <c r="CS38" s="64"/>
      <c r="CT38" s="61">
        <v>27</v>
      </c>
      <c r="CU38" s="62"/>
      <c r="CV38" s="62"/>
      <c r="CW38" s="62"/>
      <c r="CX38" s="62"/>
      <c r="CY38" s="63"/>
      <c r="CZ38" s="63"/>
      <c r="DA38" s="63"/>
      <c r="DB38" s="63"/>
      <c r="DC38" s="64"/>
      <c r="DD38" s="61"/>
      <c r="DE38" s="62"/>
      <c r="DF38" s="62"/>
      <c r="DG38" s="62"/>
      <c r="DH38" s="62"/>
      <c r="DI38" s="63"/>
      <c r="DJ38" s="63"/>
      <c r="DK38" s="63"/>
      <c r="DL38" s="63"/>
      <c r="DM38" s="64"/>
      <c r="DN38" s="61">
        <v>27</v>
      </c>
      <c r="DO38" s="62"/>
      <c r="DP38" s="62"/>
      <c r="DQ38" s="62"/>
      <c r="DR38" s="62"/>
      <c r="DS38" s="63"/>
      <c r="DT38" s="63"/>
      <c r="DU38" s="63"/>
      <c r="DV38" s="63"/>
      <c r="DW38" s="64"/>
      <c r="DX38" s="66">
        <v>27</v>
      </c>
      <c r="DY38" s="62">
        <v>27</v>
      </c>
      <c r="DZ38" s="62"/>
      <c r="EA38" s="62"/>
      <c r="EB38" s="62"/>
      <c r="EC38" s="63"/>
      <c r="ED38" s="63"/>
      <c r="EE38" s="63"/>
      <c r="EF38" s="63"/>
      <c r="EG38" s="67"/>
      <c r="EH38" s="66"/>
      <c r="EI38" s="62"/>
      <c r="EJ38" s="62"/>
      <c r="EK38" s="62"/>
      <c r="EL38" s="62"/>
      <c r="EM38" s="63"/>
      <c r="EN38" s="63"/>
      <c r="EO38" s="63"/>
      <c r="EP38" s="63"/>
      <c r="EQ38" s="67"/>
      <c r="ER38" s="72">
        <f t="shared" si="1"/>
        <v>1</v>
      </c>
      <c r="ES38" s="72">
        <f t="shared" si="2"/>
        <v>1</v>
      </c>
      <c r="ET38" s="72">
        <f t="shared" si="3"/>
        <v>1</v>
      </c>
      <c r="EU38" s="72">
        <f t="shared" si="4"/>
        <v>0</v>
      </c>
      <c r="EV38" s="72">
        <f t="shared" si="5"/>
        <v>1</v>
      </c>
      <c r="EW38" s="72">
        <f t="shared" si="6"/>
        <v>2</v>
      </c>
      <c r="EX38" s="72">
        <f t="shared" si="7"/>
        <v>1</v>
      </c>
      <c r="EY38" s="72">
        <f t="shared" si="8"/>
        <v>2</v>
      </c>
      <c r="EZ38" s="72">
        <f t="shared" si="9"/>
        <v>2</v>
      </c>
      <c r="FA38" s="72">
        <f t="shared" si="10"/>
        <v>1</v>
      </c>
      <c r="FB38" s="72">
        <f t="shared" si="11"/>
        <v>0</v>
      </c>
      <c r="FC38" s="72">
        <f t="shared" si="12"/>
        <v>1</v>
      </c>
      <c r="FD38" s="72">
        <f t="shared" si="13"/>
        <v>2</v>
      </c>
      <c r="FE38" s="72">
        <f t="shared" si="14"/>
        <v>0</v>
      </c>
      <c r="FF38" s="73">
        <f t="shared" si="15"/>
        <v>15</v>
      </c>
      <c r="FG38" s="73">
        <f t="shared" si="16"/>
        <v>0</v>
      </c>
      <c r="FH38" s="74" t="e">
        <f t="shared" si="17"/>
        <v>#DIV/0!</v>
      </c>
      <c r="FI38" s="75" t="str">
        <f t="shared" si="18"/>
        <v/>
      </c>
      <c r="FJ38" s="75" t="str">
        <f t="shared" si="19"/>
        <v>10-11_L4,</v>
      </c>
      <c r="FK38" s="75" t="str">
        <f t="shared" si="20"/>
        <v>17-11_L4,</v>
      </c>
      <c r="FL38" s="75" t="str">
        <f t="shared" si="21"/>
        <v/>
      </c>
      <c r="FM38" s="75" t="str">
        <f t="shared" si="22"/>
        <v/>
      </c>
      <c r="FN38" s="75" t="str">
        <f t="shared" si="23"/>
        <v/>
      </c>
      <c r="FO38" s="75" t="str">
        <f t="shared" si="24"/>
        <v/>
      </c>
      <c r="FP38" s="75" t="str">
        <f t="shared" si="25"/>
        <v/>
      </c>
      <c r="FQ38" s="75" t="str">
        <f t="shared" si="26"/>
        <v/>
      </c>
      <c r="FR38" s="75" t="str">
        <f t="shared" si="27"/>
        <v/>
      </c>
      <c r="FS38" s="75" t="str">
        <f t="shared" si="28"/>
        <v/>
      </c>
      <c r="FT38" s="75" t="str">
        <f t="shared" si="29"/>
        <v/>
      </c>
      <c r="FU38" s="75" t="str">
        <f t="shared" si="30"/>
        <v/>
      </c>
    </row>
    <row r="39" spans="1:177" ht="15.75" customHeight="1" x14ac:dyDescent="0.25">
      <c r="A39" s="57">
        <f>B1_PS!A39</f>
        <v>28</v>
      </c>
      <c r="B39" s="57" t="str">
        <f>B1_PS!B39</f>
        <v>B1</v>
      </c>
      <c r="C39" s="56" t="str">
        <f>B1_PS!C39</f>
        <v>CSE</v>
      </c>
      <c r="D39" s="58">
        <f>B1_PS!D39</f>
        <v>21002171210094</v>
      </c>
      <c r="E39" s="59" t="str">
        <f>B1_PS!E39</f>
        <v>PANCHAL SANYA ARVIND</v>
      </c>
      <c r="F39" s="60">
        <f>B1_PS!F39</f>
        <v>44866</v>
      </c>
      <c r="G39" s="327"/>
      <c r="H39" s="61">
        <v>28</v>
      </c>
      <c r="I39" s="62"/>
      <c r="J39" s="57"/>
      <c r="K39" s="62"/>
      <c r="L39" s="62"/>
      <c r="M39" s="63"/>
      <c r="N39" s="63"/>
      <c r="O39" s="63"/>
      <c r="P39" s="63"/>
      <c r="Q39" s="64"/>
      <c r="R39" s="109">
        <v>28</v>
      </c>
      <c r="S39" s="57">
        <v>28</v>
      </c>
      <c r="T39" s="62"/>
      <c r="U39" s="62"/>
      <c r="V39" s="62"/>
      <c r="W39" s="63"/>
      <c r="X39" s="63"/>
      <c r="Y39" s="63"/>
      <c r="Z39" s="63"/>
      <c r="AA39" s="64"/>
      <c r="AB39" s="61">
        <v>28</v>
      </c>
      <c r="AC39" s="62"/>
      <c r="AD39" s="62"/>
      <c r="AE39" s="62"/>
      <c r="AF39" s="62"/>
      <c r="AG39" s="63"/>
      <c r="AH39" s="63"/>
      <c r="AI39" s="63"/>
      <c r="AJ39" s="63"/>
      <c r="AK39" s="64"/>
      <c r="AL39" s="61"/>
      <c r="AM39" s="62"/>
      <c r="AN39" s="62"/>
      <c r="AO39" s="62"/>
      <c r="AP39" s="62"/>
      <c r="AQ39" s="62"/>
      <c r="AR39" s="62"/>
      <c r="AS39" s="63"/>
      <c r="AT39" s="63"/>
      <c r="AU39" s="64"/>
      <c r="AV39" s="65">
        <v>28</v>
      </c>
      <c r="AW39" s="57"/>
      <c r="AX39" s="57"/>
      <c r="AY39" s="57"/>
      <c r="AZ39" s="57"/>
      <c r="BA39" s="63"/>
      <c r="BB39" s="63"/>
      <c r="BC39" s="63"/>
      <c r="BD39" s="63"/>
      <c r="BE39" s="64"/>
      <c r="BF39" s="61">
        <v>28</v>
      </c>
      <c r="BG39" s="62"/>
      <c r="BH39" s="62"/>
      <c r="BI39" s="62"/>
      <c r="BJ39" s="62"/>
      <c r="BK39" s="62"/>
      <c r="BL39" s="62"/>
      <c r="BM39" s="63"/>
      <c r="BN39" s="63"/>
      <c r="BO39" s="64"/>
      <c r="BP39" s="61">
        <v>28</v>
      </c>
      <c r="BQ39" s="62"/>
      <c r="BR39" s="62"/>
      <c r="BS39" s="62"/>
      <c r="BT39" s="62"/>
      <c r="BU39" s="63"/>
      <c r="BV39" s="63"/>
      <c r="BW39" s="63"/>
      <c r="BX39" s="63"/>
      <c r="BY39" s="64"/>
      <c r="BZ39" s="61">
        <v>28</v>
      </c>
      <c r="CA39" s="62">
        <v>28</v>
      </c>
      <c r="CB39" s="62"/>
      <c r="CC39" s="62"/>
      <c r="CD39" s="62"/>
      <c r="CE39" s="62"/>
      <c r="CF39" s="62"/>
      <c r="CG39" s="63"/>
      <c r="CH39" s="63"/>
      <c r="CI39" s="64"/>
      <c r="CJ39" s="61"/>
      <c r="CK39" s="57">
        <v>28</v>
      </c>
      <c r="CL39" s="62"/>
      <c r="CM39" s="62"/>
      <c r="CN39" s="62"/>
      <c r="CO39" s="63"/>
      <c r="CP39" s="63"/>
      <c r="CQ39" s="63"/>
      <c r="CR39" s="63"/>
      <c r="CS39" s="64"/>
      <c r="CT39" s="61">
        <v>28</v>
      </c>
      <c r="CU39" s="62"/>
      <c r="CV39" s="62"/>
      <c r="CW39" s="62"/>
      <c r="CX39" s="62"/>
      <c r="CY39" s="63"/>
      <c r="CZ39" s="63"/>
      <c r="DA39" s="63"/>
      <c r="DB39" s="63"/>
      <c r="DC39" s="64"/>
      <c r="DD39" s="61"/>
      <c r="DE39" s="62"/>
      <c r="DF39" s="62"/>
      <c r="DG39" s="62"/>
      <c r="DH39" s="62"/>
      <c r="DI39" s="63"/>
      <c r="DJ39" s="63"/>
      <c r="DK39" s="63"/>
      <c r="DL39" s="63"/>
      <c r="DM39" s="64"/>
      <c r="DN39" s="61">
        <v>28</v>
      </c>
      <c r="DO39" s="62"/>
      <c r="DP39" s="62"/>
      <c r="DQ39" s="62"/>
      <c r="DR39" s="62"/>
      <c r="DS39" s="63"/>
      <c r="DT39" s="63"/>
      <c r="DU39" s="63"/>
      <c r="DV39" s="63"/>
      <c r="DW39" s="64"/>
      <c r="DX39" s="66">
        <v>28</v>
      </c>
      <c r="DY39" s="62">
        <v>28</v>
      </c>
      <c r="DZ39" s="62"/>
      <c r="EA39" s="62"/>
      <c r="EB39" s="62"/>
      <c r="EC39" s="63"/>
      <c r="ED39" s="63"/>
      <c r="EE39" s="63"/>
      <c r="EF39" s="63"/>
      <c r="EG39" s="67"/>
      <c r="EH39" s="66"/>
      <c r="EI39" s="62"/>
      <c r="EJ39" s="62"/>
      <c r="EK39" s="62"/>
      <c r="EL39" s="62"/>
      <c r="EM39" s="63"/>
      <c r="EN39" s="63"/>
      <c r="EO39" s="63"/>
      <c r="EP39" s="63"/>
      <c r="EQ39" s="67"/>
      <c r="ER39" s="72">
        <f t="shared" si="1"/>
        <v>1</v>
      </c>
      <c r="ES39" s="72">
        <f t="shared" si="2"/>
        <v>2</v>
      </c>
      <c r="ET39" s="72">
        <f t="shared" si="3"/>
        <v>1</v>
      </c>
      <c r="EU39" s="72">
        <f t="shared" si="4"/>
        <v>0</v>
      </c>
      <c r="EV39" s="72">
        <f t="shared" si="5"/>
        <v>1</v>
      </c>
      <c r="EW39" s="72">
        <f t="shared" si="6"/>
        <v>1</v>
      </c>
      <c r="EX39" s="72">
        <f t="shared" si="7"/>
        <v>1</v>
      </c>
      <c r="EY39" s="72">
        <f t="shared" si="8"/>
        <v>2</v>
      </c>
      <c r="EZ39" s="72">
        <f t="shared" si="9"/>
        <v>1</v>
      </c>
      <c r="FA39" s="72">
        <f t="shared" si="10"/>
        <v>1</v>
      </c>
      <c r="FB39" s="72">
        <f t="shared" si="11"/>
        <v>0</v>
      </c>
      <c r="FC39" s="72">
        <f t="shared" si="12"/>
        <v>1</v>
      </c>
      <c r="FD39" s="72">
        <f t="shared" si="13"/>
        <v>2</v>
      </c>
      <c r="FE39" s="72">
        <f t="shared" si="14"/>
        <v>0</v>
      </c>
      <c r="FF39" s="73">
        <f t="shared" si="15"/>
        <v>14</v>
      </c>
      <c r="FG39" s="73">
        <f t="shared" si="16"/>
        <v>0</v>
      </c>
      <c r="FH39" s="74" t="e">
        <f t="shared" si="17"/>
        <v>#DIV/0!</v>
      </c>
      <c r="FI39" s="75" t="str">
        <f t="shared" si="18"/>
        <v/>
      </c>
      <c r="FJ39" s="75" t="str">
        <f t="shared" si="19"/>
        <v/>
      </c>
      <c r="FK39" s="75" t="str">
        <f t="shared" si="20"/>
        <v>17-11_L4,</v>
      </c>
      <c r="FL39" s="75" t="str">
        <f t="shared" si="21"/>
        <v/>
      </c>
      <c r="FM39" s="75" t="str">
        <f t="shared" si="22"/>
        <v/>
      </c>
      <c r="FN39" s="75" t="str">
        <f t="shared" si="23"/>
        <v>15-12_L4,</v>
      </c>
      <c r="FO39" s="75" t="str">
        <f t="shared" si="24"/>
        <v/>
      </c>
      <c r="FP39" s="75" t="str">
        <f t="shared" si="25"/>
        <v/>
      </c>
      <c r="FQ39" s="75" t="str">
        <f t="shared" si="26"/>
        <v>16-01_L4,</v>
      </c>
      <c r="FR39" s="75" t="str">
        <f t="shared" si="27"/>
        <v/>
      </c>
      <c r="FS39" s="75" t="str">
        <f t="shared" si="28"/>
        <v/>
      </c>
      <c r="FT39" s="75" t="str">
        <f t="shared" si="29"/>
        <v/>
      </c>
      <c r="FU39" s="75" t="str">
        <f t="shared" si="30"/>
        <v/>
      </c>
    </row>
    <row r="40" spans="1:177" ht="15.75" customHeight="1" x14ac:dyDescent="0.25">
      <c r="A40" s="57">
        <f>B1_PS!A40</f>
        <v>29</v>
      </c>
      <c r="B40" s="57" t="str">
        <f>B1_PS!B40</f>
        <v>B1</v>
      </c>
      <c r="C40" s="56" t="str">
        <f>B1_PS!C40</f>
        <v>CSE</v>
      </c>
      <c r="D40" s="58">
        <f>B1_PS!D40</f>
        <v>21002171210075</v>
      </c>
      <c r="E40" s="59" t="str">
        <f>B1_PS!E40</f>
        <v>MAKWANA ASTHA JATINBHAI</v>
      </c>
      <c r="F40" s="60">
        <f>B1_PS!F40</f>
        <v>44866</v>
      </c>
      <c r="G40" s="327"/>
      <c r="H40" s="61">
        <v>29</v>
      </c>
      <c r="I40" s="62"/>
      <c r="J40" s="57"/>
      <c r="K40" s="62"/>
      <c r="L40" s="62"/>
      <c r="M40" s="63"/>
      <c r="N40" s="63"/>
      <c r="O40" s="63"/>
      <c r="P40" s="63"/>
      <c r="Q40" s="64"/>
      <c r="R40" s="109">
        <v>29</v>
      </c>
      <c r="S40" s="57">
        <v>29</v>
      </c>
      <c r="T40" s="62"/>
      <c r="U40" s="62"/>
      <c r="V40" s="62"/>
      <c r="W40" s="63"/>
      <c r="X40" s="63"/>
      <c r="Y40" s="63"/>
      <c r="Z40" s="63"/>
      <c r="AA40" s="64"/>
      <c r="AB40" s="61">
        <v>29</v>
      </c>
      <c r="AC40" s="62"/>
      <c r="AD40" s="62"/>
      <c r="AE40" s="62"/>
      <c r="AF40" s="62"/>
      <c r="AG40" s="63"/>
      <c r="AH40" s="63"/>
      <c r="AI40" s="63"/>
      <c r="AJ40" s="63"/>
      <c r="AK40" s="64"/>
      <c r="AL40" s="61"/>
      <c r="AM40" s="62"/>
      <c r="AN40" s="62"/>
      <c r="AO40" s="62"/>
      <c r="AP40" s="62"/>
      <c r="AQ40" s="63"/>
      <c r="AR40" s="63"/>
      <c r="AS40" s="63"/>
      <c r="AT40" s="63"/>
      <c r="AU40" s="64"/>
      <c r="AV40" s="65">
        <v>29</v>
      </c>
      <c r="AW40" s="57"/>
      <c r="AX40" s="57"/>
      <c r="AY40" s="57"/>
      <c r="AZ40" s="57"/>
      <c r="BA40" s="63"/>
      <c r="BB40" s="63"/>
      <c r="BC40" s="63"/>
      <c r="BD40" s="63"/>
      <c r="BE40" s="64"/>
      <c r="BF40" s="61">
        <v>29</v>
      </c>
      <c r="BG40" s="62">
        <v>29</v>
      </c>
      <c r="BH40" s="62"/>
      <c r="BI40" s="62"/>
      <c r="BJ40" s="62"/>
      <c r="BK40" s="63"/>
      <c r="BL40" s="63"/>
      <c r="BM40" s="63"/>
      <c r="BN40" s="63"/>
      <c r="BO40" s="64"/>
      <c r="BP40" s="61">
        <v>29</v>
      </c>
      <c r="BQ40" s="62"/>
      <c r="BR40" s="62"/>
      <c r="BS40" s="62"/>
      <c r="BT40" s="62"/>
      <c r="BU40" s="63"/>
      <c r="BV40" s="63"/>
      <c r="BW40" s="63"/>
      <c r="BX40" s="63"/>
      <c r="BY40" s="64"/>
      <c r="BZ40" s="61">
        <v>29</v>
      </c>
      <c r="CA40" s="62">
        <v>29</v>
      </c>
      <c r="CB40" s="57"/>
      <c r="CC40" s="62"/>
      <c r="CD40" s="62"/>
      <c r="CE40" s="63"/>
      <c r="CF40" s="63"/>
      <c r="CG40" s="63"/>
      <c r="CH40" s="63"/>
      <c r="CI40" s="64"/>
      <c r="CJ40" s="61">
        <v>29</v>
      </c>
      <c r="CK40" s="57">
        <v>29</v>
      </c>
      <c r="CL40" s="62"/>
      <c r="CM40" s="62"/>
      <c r="CN40" s="62"/>
      <c r="CO40" s="63"/>
      <c r="CP40" s="63"/>
      <c r="CQ40" s="63"/>
      <c r="CR40" s="63"/>
      <c r="CS40" s="64"/>
      <c r="CT40" s="61"/>
      <c r="CU40" s="62"/>
      <c r="CV40" s="62"/>
      <c r="CW40" s="62"/>
      <c r="CX40" s="62"/>
      <c r="CY40" s="63"/>
      <c r="CZ40" s="63"/>
      <c r="DA40" s="63"/>
      <c r="DB40" s="63"/>
      <c r="DC40" s="64"/>
      <c r="DD40" s="61"/>
      <c r="DE40" s="62"/>
      <c r="DF40" s="62"/>
      <c r="DG40" s="62"/>
      <c r="DH40" s="62"/>
      <c r="DI40" s="63"/>
      <c r="DJ40" s="63"/>
      <c r="DK40" s="63"/>
      <c r="DL40" s="63"/>
      <c r="DM40" s="64"/>
      <c r="DN40" s="61">
        <v>29</v>
      </c>
      <c r="DO40" s="62"/>
      <c r="DP40" s="62"/>
      <c r="DQ40" s="62"/>
      <c r="DR40" s="62"/>
      <c r="DS40" s="63"/>
      <c r="DT40" s="63"/>
      <c r="DU40" s="63"/>
      <c r="DV40" s="63"/>
      <c r="DW40" s="64"/>
      <c r="DX40" s="66">
        <v>29</v>
      </c>
      <c r="DY40" s="62"/>
      <c r="DZ40" s="62"/>
      <c r="EA40" s="62"/>
      <c r="EB40" s="62"/>
      <c r="EC40" s="63"/>
      <c r="ED40" s="63"/>
      <c r="EE40" s="63"/>
      <c r="EF40" s="63"/>
      <c r="EG40" s="67"/>
      <c r="EH40" s="66">
        <v>29</v>
      </c>
      <c r="EI40" s="62"/>
      <c r="EJ40" s="62"/>
      <c r="EK40" s="62"/>
      <c r="EL40" s="62"/>
      <c r="EM40" s="63"/>
      <c r="EN40" s="63"/>
      <c r="EO40" s="63"/>
      <c r="EP40" s="63"/>
      <c r="EQ40" s="67"/>
      <c r="ER40" s="72">
        <f t="shared" si="1"/>
        <v>1</v>
      </c>
      <c r="ES40" s="72">
        <f t="shared" si="2"/>
        <v>2</v>
      </c>
      <c r="ET40" s="72">
        <f t="shared" si="3"/>
        <v>1</v>
      </c>
      <c r="EU40" s="72">
        <f t="shared" si="4"/>
        <v>0</v>
      </c>
      <c r="EV40" s="72">
        <f t="shared" si="5"/>
        <v>1</v>
      </c>
      <c r="EW40" s="72">
        <f t="shared" si="6"/>
        <v>2</v>
      </c>
      <c r="EX40" s="72">
        <f t="shared" si="7"/>
        <v>1</v>
      </c>
      <c r="EY40" s="72">
        <f t="shared" si="8"/>
        <v>2</v>
      </c>
      <c r="EZ40" s="72">
        <f t="shared" si="9"/>
        <v>2</v>
      </c>
      <c r="FA40" s="72">
        <f t="shared" si="10"/>
        <v>0</v>
      </c>
      <c r="FB40" s="72">
        <f t="shared" si="11"/>
        <v>0</v>
      </c>
      <c r="FC40" s="72">
        <f t="shared" si="12"/>
        <v>1</v>
      </c>
      <c r="FD40" s="72">
        <f t="shared" si="13"/>
        <v>1</v>
      </c>
      <c r="FE40" s="72">
        <f t="shared" si="14"/>
        <v>1</v>
      </c>
      <c r="FF40" s="73">
        <f t="shared" si="15"/>
        <v>15</v>
      </c>
      <c r="FG40" s="73">
        <f t="shared" si="16"/>
        <v>0</v>
      </c>
      <c r="FH40" s="74" t="e">
        <f t="shared" si="17"/>
        <v>#DIV/0!</v>
      </c>
      <c r="FI40" s="75" t="str">
        <f t="shared" si="18"/>
        <v/>
      </c>
      <c r="FJ40" s="75" t="str">
        <f t="shared" si="19"/>
        <v/>
      </c>
      <c r="FK40" s="75" t="str">
        <f t="shared" si="20"/>
        <v>17-11_L4,</v>
      </c>
      <c r="FL40" s="75" t="str">
        <f t="shared" si="21"/>
        <v/>
      </c>
      <c r="FM40" s="75" t="str">
        <f t="shared" si="22"/>
        <v/>
      </c>
      <c r="FN40" s="75" t="str">
        <f t="shared" si="23"/>
        <v/>
      </c>
      <c r="FO40" s="75" t="str">
        <f t="shared" si="24"/>
        <v/>
      </c>
      <c r="FP40" s="75" t="str">
        <f t="shared" si="25"/>
        <v/>
      </c>
      <c r="FQ40" s="75" t="str">
        <f t="shared" si="26"/>
        <v/>
      </c>
      <c r="FR40" s="75" t="str">
        <f t="shared" si="27"/>
        <v>23-01_L4,</v>
      </c>
      <c r="FS40" s="75" t="str">
        <f t="shared" si="28"/>
        <v/>
      </c>
      <c r="FT40" s="75" t="str">
        <f t="shared" si="29"/>
        <v/>
      </c>
      <c r="FU40" s="75" t="str">
        <f t="shared" si="30"/>
        <v/>
      </c>
    </row>
    <row r="41" spans="1:177" ht="15.75" customHeight="1" x14ac:dyDescent="0.25">
      <c r="A41" s="57">
        <f>B1_PS!A41</f>
        <v>30</v>
      </c>
      <c r="B41" s="57" t="str">
        <f>B1_PS!B41</f>
        <v>B1</v>
      </c>
      <c r="C41" s="56" t="str">
        <f>B1_PS!C41</f>
        <v>CSE</v>
      </c>
      <c r="D41" s="58">
        <f>B1_PS!D41</f>
        <v>21002171210153</v>
      </c>
      <c r="E41" s="59" t="str">
        <f>B1_PS!E41</f>
        <v>SHAH AAYUSH AMITBHAI</v>
      </c>
      <c r="F41" s="60">
        <f>B1_PS!F41</f>
        <v>44866</v>
      </c>
      <c r="G41" s="327"/>
      <c r="H41" s="65">
        <v>30</v>
      </c>
      <c r="I41" s="57"/>
      <c r="J41" s="57"/>
      <c r="K41" s="57"/>
      <c r="L41" s="57"/>
      <c r="M41" s="78"/>
      <c r="N41" s="78"/>
      <c r="O41" s="78"/>
      <c r="P41" s="78"/>
      <c r="Q41" s="79"/>
      <c r="R41" s="110">
        <v>30</v>
      </c>
      <c r="S41" s="57">
        <v>30</v>
      </c>
      <c r="T41" s="57"/>
      <c r="U41" s="57"/>
      <c r="V41" s="57"/>
      <c r="W41" s="78"/>
      <c r="X41" s="78"/>
      <c r="Y41" s="78"/>
      <c r="Z41" s="78"/>
      <c r="AA41" s="79"/>
      <c r="AB41" s="65">
        <v>30</v>
      </c>
      <c r="AC41" s="57"/>
      <c r="AD41" s="57"/>
      <c r="AE41" s="57"/>
      <c r="AF41" s="57"/>
      <c r="AG41" s="78"/>
      <c r="AH41" s="78"/>
      <c r="AI41" s="78"/>
      <c r="AJ41" s="78"/>
      <c r="AK41" s="79"/>
      <c r="AL41" s="65"/>
      <c r="AM41" s="57"/>
      <c r="AN41" s="57"/>
      <c r="AO41" s="57"/>
      <c r="AP41" s="57"/>
      <c r="AQ41" s="78"/>
      <c r="AR41" s="78"/>
      <c r="AS41" s="78"/>
      <c r="AT41" s="78"/>
      <c r="AU41" s="79"/>
      <c r="AV41" s="65">
        <v>30</v>
      </c>
      <c r="AW41" s="57"/>
      <c r="AX41" s="57"/>
      <c r="AY41" s="57"/>
      <c r="AZ41" s="57"/>
      <c r="BA41" s="78"/>
      <c r="BB41" s="78"/>
      <c r="BC41" s="78"/>
      <c r="BD41" s="78"/>
      <c r="BE41" s="79"/>
      <c r="BF41" s="65">
        <v>30</v>
      </c>
      <c r="BG41" s="57"/>
      <c r="BH41" s="57"/>
      <c r="BI41" s="57"/>
      <c r="BJ41" s="57"/>
      <c r="BK41" s="78"/>
      <c r="BL41" s="78"/>
      <c r="BM41" s="78"/>
      <c r="BN41" s="78"/>
      <c r="BO41" s="79"/>
      <c r="BP41" s="65">
        <v>30</v>
      </c>
      <c r="BQ41" s="57"/>
      <c r="BR41" s="57"/>
      <c r="BS41" s="57"/>
      <c r="BT41" s="57"/>
      <c r="BU41" s="78"/>
      <c r="BV41" s="78"/>
      <c r="BW41" s="78"/>
      <c r="BX41" s="78"/>
      <c r="BY41" s="79"/>
      <c r="BZ41" s="65">
        <v>30</v>
      </c>
      <c r="CA41" s="57">
        <v>30</v>
      </c>
      <c r="CB41" s="57"/>
      <c r="CC41" s="57"/>
      <c r="CD41" s="57"/>
      <c r="CE41" s="78"/>
      <c r="CF41" s="78"/>
      <c r="CG41" s="78"/>
      <c r="CH41" s="78"/>
      <c r="CI41" s="79"/>
      <c r="CJ41" s="65"/>
      <c r="CK41" s="57">
        <v>30</v>
      </c>
      <c r="CL41" s="57"/>
      <c r="CM41" s="57"/>
      <c r="CN41" s="57"/>
      <c r="CO41" s="78"/>
      <c r="CP41" s="78"/>
      <c r="CQ41" s="78"/>
      <c r="CR41" s="78"/>
      <c r="CS41" s="79"/>
      <c r="CT41" s="65">
        <v>30</v>
      </c>
      <c r="CU41" s="57"/>
      <c r="CV41" s="57"/>
      <c r="CW41" s="57"/>
      <c r="CX41" s="57"/>
      <c r="CY41" s="78"/>
      <c r="CZ41" s="78"/>
      <c r="DA41" s="78"/>
      <c r="DB41" s="78"/>
      <c r="DC41" s="79"/>
      <c r="DD41" s="65"/>
      <c r="DE41" s="57"/>
      <c r="DF41" s="57"/>
      <c r="DG41" s="57"/>
      <c r="DH41" s="57"/>
      <c r="DI41" s="78"/>
      <c r="DJ41" s="78"/>
      <c r="DK41" s="78"/>
      <c r="DL41" s="78"/>
      <c r="DM41" s="79"/>
      <c r="DN41" s="65">
        <v>30</v>
      </c>
      <c r="DO41" s="57"/>
      <c r="DP41" s="57"/>
      <c r="DQ41" s="57"/>
      <c r="DR41" s="57"/>
      <c r="DS41" s="78"/>
      <c r="DT41" s="78"/>
      <c r="DU41" s="78"/>
      <c r="DV41" s="78"/>
      <c r="DW41" s="79"/>
      <c r="DX41" s="81">
        <v>30</v>
      </c>
      <c r="DY41" s="57">
        <v>30</v>
      </c>
      <c r="DZ41" s="57"/>
      <c r="EA41" s="57"/>
      <c r="EB41" s="57"/>
      <c r="EC41" s="78"/>
      <c r="ED41" s="78"/>
      <c r="EE41" s="78"/>
      <c r="EF41" s="78"/>
      <c r="EG41" s="78"/>
      <c r="EH41" s="81"/>
      <c r="EI41" s="57"/>
      <c r="EJ41" s="57"/>
      <c r="EK41" s="57"/>
      <c r="EL41" s="57"/>
      <c r="EM41" s="78"/>
      <c r="EN41" s="78"/>
      <c r="EO41" s="78"/>
      <c r="EP41" s="78"/>
      <c r="EQ41" s="78"/>
      <c r="ER41" s="72">
        <f t="shared" si="1"/>
        <v>1</v>
      </c>
      <c r="ES41" s="72">
        <f t="shared" si="2"/>
        <v>2</v>
      </c>
      <c r="ET41" s="72">
        <f t="shared" si="3"/>
        <v>1</v>
      </c>
      <c r="EU41" s="72">
        <f t="shared" si="4"/>
        <v>0</v>
      </c>
      <c r="EV41" s="72">
        <f t="shared" si="5"/>
        <v>1</v>
      </c>
      <c r="EW41" s="72">
        <f t="shared" si="6"/>
        <v>1</v>
      </c>
      <c r="EX41" s="72">
        <f t="shared" si="7"/>
        <v>1</v>
      </c>
      <c r="EY41" s="72">
        <f t="shared" si="8"/>
        <v>2</v>
      </c>
      <c r="EZ41" s="72">
        <f t="shared" si="9"/>
        <v>1</v>
      </c>
      <c r="FA41" s="72">
        <f t="shared" si="10"/>
        <v>1</v>
      </c>
      <c r="FB41" s="72">
        <f t="shared" si="11"/>
        <v>0</v>
      </c>
      <c r="FC41" s="72">
        <f t="shared" si="12"/>
        <v>1</v>
      </c>
      <c r="FD41" s="72">
        <f t="shared" si="13"/>
        <v>2</v>
      </c>
      <c r="FE41" s="72">
        <f t="shared" si="14"/>
        <v>0</v>
      </c>
      <c r="FF41" s="73">
        <f t="shared" si="15"/>
        <v>14</v>
      </c>
      <c r="FG41" s="73">
        <f t="shared" si="16"/>
        <v>0</v>
      </c>
      <c r="FH41" s="74" t="e">
        <f t="shared" si="17"/>
        <v>#DIV/0!</v>
      </c>
      <c r="FI41" s="75" t="str">
        <f t="shared" si="18"/>
        <v/>
      </c>
      <c r="FJ41" s="75" t="str">
        <f t="shared" si="19"/>
        <v/>
      </c>
      <c r="FK41" s="75" t="str">
        <f t="shared" si="20"/>
        <v>17-11_L4,</v>
      </c>
      <c r="FL41" s="75" t="str">
        <f t="shared" si="21"/>
        <v/>
      </c>
      <c r="FM41" s="75" t="str">
        <f t="shared" si="22"/>
        <v/>
      </c>
      <c r="FN41" s="75" t="str">
        <f t="shared" si="23"/>
        <v>15-12_L4,</v>
      </c>
      <c r="FO41" s="75" t="str">
        <f t="shared" si="24"/>
        <v/>
      </c>
      <c r="FP41" s="75" t="str">
        <f t="shared" si="25"/>
        <v/>
      </c>
      <c r="FQ41" s="75" t="str">
        <f t="shared" si="26"/>
        <v>16-01_L4,</v>
      </c>
      <c r="FR41" s="75" t="str">
        <f t="shared" si="27"/>
        <v/>
      </c>
      <c r="FS41" s="75" t="str">
        <f t="shared" si="28"/>
        <v/>
      </c>
      <c r="FT41" s="75" t="str">
        <f t="shared" si="29"/>
        <v/>
      </c>
      <c r="FU41" s="75" t="str">
        <f t="shared" si="30"/>
        <v/>
      </c>
    </row>
    <row r="42" spans="1:177" ht="15.75" customHeight="1" x14ac:dyDescent="0.25">
      <c r="A42" s="57">
        <f>B1_PS!A42</f>
        <v>31</v>
      </c>
      <c r="B42" s="57" t="str">
        <f>B1_PS!B42</f>
        <v>B1</v>
      </c>
      <c r="C42" s="56" t="str">
        <f>B1_PS!C42</f>
        <v>CSE</v>
      </c>
      <c r="D42" s="58">
        <f>B1_PS!D42</f>
        <v>21002171210109</v>
      </c>
      <c r="E42" s="59" t="str">
        <f>B1_PS!E42</f>
        <v>PATEL HARSH KALPESH</v>
      </c>
      <c r="F42" s="60">
        <f>B1_PS!F42</f>
        <v>44866</v>
      </c>
      <c r="G42" s="327"/>
      <c r="H42" s="65"/>
      <c r="I42" s="57"/>
      <c r="J42" s="57"/>
      <c r="K42" s="57"/>
      <c r="L42" s="57"/>
      <c r="M42" s="78"/>
      <c r="N42" s="78"/>
      <c r="O42" s="78"/>
      <c r="P42" s="78"/>
      <c r="Q42" s="79"/>
      <c r="R42" s="110">
        <v>31</v>
      </c>
      <c r="S42" s="57">
        <v>31</v>
      </c>
      <c r="T42" s="57"/>
      <c r="U42" s="57"/>
      <c r="V42" s="57"/>
      <c r="W42" s="78"/>
      <c r="X42" s="78"/>
      <c r="Y42" s="78"/>
      <c r="Z42" s="78"/>
      <c r="AA42" s="79"/>
      <c r="AB42" s="65">
        <v>31</v>
      </c>
      <c r="AC42" s="57"/>
      <c r="AD42" s="57"/>
      <c r="AE42" s="57"/>
      <c r="AF42" s="57"/>
      <c r="AG42" s="78"/>
      <c r="AH42" s="78"/>
      <c r="AI42" s="78"/>
      <c r="AJ42" s="78"/>
      <c r="AK42" s="79"/>
      <c r="AL42" s="65"/>
      <c r="AM42" s="57"/>
      <c r="AN42" s="57"/>
      <c r="AO42" s="57"/>
      <c r="AP42" s="57"/>
      <c r="AQ42" s="78"/>
      <c r="AR42" s="78"/>
      <c r="AS42" s="78"/>
      <c r="AT42" s="78"/>
      <c r="AU42" s="79"/>
      <c r="AV42" s="65">
        <v>31</v>
      </c>
      <c r="AW42" s="57"/>
      <c r="AX42" s="57"/>
      <c r="AY42" s="57"/>
      <c r="AZ42" s="57"/>
      <c r="BA42" s="78"/>
      <c r="BB42" s="78"/>
      <c r="BC42" s="78"/>
      <c r="BD42" s="78"/>
      <c r="BE42" s="79"/>
      <c r="BF42" s="65">
        <v>31</v>
      </c>
      <c r="BG42" s="57">
        <v>31</v>
      </c>
      <c r="BH42" s="57"/>
      <c r="BI42" s="57"/>
      <c r="BJ42" s="57"/>
      <c r="BK42" s="78"/>
      <c r="BL42" s="78"/>
      <c r="BM42" s="78"/>
      <c r="BN42" s="78"/>
      <c r="BO42" s="79"/>
      <c r="BP42" s="65">
        <v>31</v>
      </c>
      <c r="BQ42" s="57"/>
      <c r="BR42" s="57"/>
      <c r="BS42" s="57"/>
      <c r="BT42" s="57"/>
      <c r="BU42" s="78"/>
      <c r="BV42" s="78"/>
      <c r="BW42" s="78"/>
      <c r="BX42" s="78"/>
      <c r="BY42" s="79"/>
      <c r="BZ42" s="65">
        <v>31</v>
      </c>
      <c r="CA42" s="57">
        <v>31</v>
      </c>
      <c r="CB42" s="57"/>
      <c r="CC42" s="57"/>
      <c r="CD42" s="57"/>
      <c r="CE42" s="78"/>
      <c r="CF42" s="78"/>
      <c r="CG42" s="78"/>
      <c r="CH42" s="78"/>
      <c r="CI42" s="79"/>
      <c r="CJ42" s="65"/>
      <c r="CK42" s="57">
        <v>31</v>
      </c>
      <c r="CL42" s="57"/>
      <c r="CM42" s="57"/>
      <c r="CN42" s="57"/>
      <c r="CO42" s="78"/>
      <c r="CP42" s="78"/>
      <c r="CQ42" s="78"/>
      <c r="CR42" s="78"/>
      <c r="CS42" s="79"/>
      <c r="CT42" s="65">
        <v>31</v>
      </c>
      <c r="CU42" s="57"/>
      <c r="CV42" s="57"/>
      <c r="CW42" s="57"/>
      <c r="CX42" s="57"/>
      <c r="CY42" s="78"/>
      <c r="CZ42" s="78"/>
      <c r="DA42" s="78"/>
      <c r="DB42" s="78"/>
      <c r="DC42" s="79"/>
      <c r="DD42" s="65"/>
      <c r="DE42" s="57"/>
      <c r="DF42" s="57"/>
      <c r="DG42" s="57"/>
      <c r="DH42" s="57"/>
      <c r="DI42" s="78"/>
      <c r="DJ42" s="78"/>
      <c r="DK42" s="78"/>
      <c r="DL42" s="78"/>
      <c r="DM42" s="79"/>
      <c r="DN42" s="65">
        <v>31</v>
      </c>
      <c r="DO42" s="57"/>
      <c r="DP42" s="57"/>
      <c r="DQ42" s="57"/>
      <c r="DR42" s="57"/>
      <c r="DS42" s="78"/>
      <c r="DT42" s="78"/>
      <c r="DU42" s="78"/>
      <c r="DV42" s="78"/>
      <c r="DW42" s="79"/>
      <c r="DX42" s="81">
        <v>31</v>
      </c>
      <c r="DY42" s="57">
        <v>31</v>
      </c>
      <c r="DZ42" s="57"/>
      <c r="EA42" s="57"/>
      <c r="EB42" s="57"/>
      <c r="EC42" s="78"/>
      <c r="ED42" s="78"/>
      <c r="EE42" s="78"/>
      <c r="EF42" s="78"/>
      <c r="EG42" s="78"/>
      <c r="EH42" s="81">
        <v>31</v>
      </c>
      <c r="EI42" s="57"/>
      <c r="EJ42" s="57"/>
      <c r="EK42" s="57"/>
      <c r="EL42" s="57"/>
      <c r="EM42" s="78"/>
      <c r="EN42" s="78"/>
      <c r="EO42" s="78"/>
      <c r="EP42" s="78"/>
      <c r="EQ42" s="78"/>
      <c r="ER42" s="72">
        <f t="shared" si="1"/>
        <v>0</v>
      </c>
      <c r="ES42" s="72">
        <f t="shared" si="2"/>
        <v>2</v>
      </c>
      <c r="ET42" s="72">
        <f t="shared" si="3"/>
        <v>1</v>
      </c>
      <c r="EU42" s="72">
        <f t="shared" si="4"/>
        <v>0</v>
      </c>
      <c r="EV42" s="72">
        <f t="shared" si="5"/>
        <v>1</v>
      </c>
      <c r="EW42" s="72">
        <f t="shared" si="6"/>
        <v>2</v>
      </c>
      <c r="EX42" s="72">
        <f t="shared" si="7"/>
        <v>1</v>
      </c>
      <c r="EY42" s="72">
        <f t="shared" si="8"/>
        <v>2</v>
      </c>
      <c r="EZ42" s="72">
        <f t="shared" si="9"/>
        <v>1</v>
      </c>
      <c r="FA42" s="72">
        <f t="shared" si="10"/>
        <v>1</v>
      </c>
      <c r="FB42" s="72">
        <f t="shared" si="11"/>
        <v>0</v>
      </c>
      <c r="FC42" s="72">
        <f t="shared" si="12"/>
        <v>1</v>
      </c>
      <c r="FD42" s="72">
        <f t="shared" si="13"/>
        <v>2</v>
      </c>
      <c r="FE42" s="72">
        <f t="shared" si="14"/>
        <v>1</v>
      </c>
      <c r="FF42" s="73">
        <f t="shared" si="15"/>
        <v>15</v>
      </c>
      <c r="FG42" s="73">
        <f t="shared" si="16"/>
        <v>0</v>
      </c>
      <c r="FH42" s="74" t="e">
        <f t="shared" si="17"/>
        <v>#DIV/0!</v>
      </c>
      <c r="FI42" s="75" t="str">
        <f t="shared" si="18"/>
        <v>03-11_L4,</v>
      </c>
      <c r="FJ42" s="75" t="str">
        <f t="shared" si="19"/>
        <v/>
      </c>
      <c r="FK42" s="75" t="str">
        <f t="shared" si="20"/>
        <v>17-11_L4,</v>
      </c>
      <c r="FL42" s="75" t="str">
        <f t="shared" si="21"/>
        <v/>
      </c>
      <c r="FM42" s="75" t="str">
        <f t="shared" si="22"/>
        <v/>
      </c>
      <c r="FN42" s="75" t="str">
        <f t="shared" si="23"/>
        <v/>
      </c>
      <c r="FO42" s="75" t="str">
        <f t="shared" si="24"/>
        <v/>
      </c>
      <c r="FP42" s="75" t="str">
        <f t="shared" si="25"/>
        <v/>
      </c>
      <c r="FQ42" s="75" t="str">
        <f t="shared" si="26"/>
        <v>16-01_L4,</v>
      </c>
      <c r="FR42" s="75" t="str">
        <f t="shared" si="27"/>
        <v/>
      </c>
      <c r="FS42" s="75" t="str">
        <f t="shared" si="28"/>
        <v/>
      </c>
      <c r="FT42" s="75" t="str">
        <f t="shared" si="29"/>
        <v/>
      </c>
      <c r="FU42" s="75" t="str">
        <f t="shared" si="30"/>
        <v/>
      </c>
    </row>
    <row r="43" spans="1:177" ht="15.75" customHeight="1" x14ac:dyDescent="0.25">
      <c r="A43" s="57">
        <f>B1_PS!A43</f>
        <v>32</v>
      </c>
      <c r="B43" s="57" t="str">
        <f>B1_PS!B43</f>
        <v>B1</v>
      </c>
      <c r="C43" s="56" t="str">
        <f>B1_PS!C43</f>
        <v>CSE</v>
      </c>
      <c r="D43" s="58">
        <f>B1_PS!D43</f>
        <v>21002171210147</v>
      </c>
      <c r="E43" s="59" t="str">
        <f>B1_PS!E43</f>
        <v>SANSKRUTI DHANANI</v>
      </c>
      <c r="F43" s="60">
        <f>B1_PS!F43</f>
        <v>44866</v>
      </c>
      <c r="G43" s="327"/>
      <c r="H43" s="65">
        <v>32</v>
      </c>
      <c r="I43" s="57"/>
      <c r="J43" s="57"/>
      <c r="K43" s="57"/>
      <c r="L43" s="57"/>
      <c r="M43" s="78"/>
      <c r="N43" s="78"/>
      <c r="O43" s="78"/>
      <c r="P43" s="78"/>
      <c r="Q43" s="79"/>
      <c r="R43" s="110">
        <v>32</v>
      </c>
      <c r="S43" s="57">
        <v>32</v>
      </c>
      <c r="T43" s="57"/>
      <c r="U43" s="57"/>
      <c r="V43" s="57"/>
      <c r="W43" s="78"/>
      <c r="X43" s="78"/>
      <c r="Y43" s="78"/>
      <c r="Z43" s="78"/>
      <c r="AA43" s="79"/>
      <c r="AB43" s="65"/>
      <c r="AC43" s="57"/>
      <c r="AD43" s="57"/>
      <c r="AE43" s="57"/>
      <c r="AF43" s="57"/>
      <c r="AG43" s="78"/>
      <c r="AH43" s="78"/>
      <c r="AI43" s="78"/>
      <c r="AJ43" s="78"/>
      <c r="AK43" s="79"/>
      <c r="AL43" s="65"/>
      <c r="AM43" s="57"/>
      <c r="AN43" s="57"/>
      <c r="AO43" s="57"/>
      <c r="AP43" s="57"/>
      <c r="AQ43" s="78"/>
      <c r="AR43" s="78"/>
      <c r="AS43" s="78"/>
      <c r="AT43" s="78"/>
      <c r="AU43" s="79"/>
      <c r="AV43" s="65"/>
      <c r="AW43" s="57"/>
      <c r="AX43" s="57"/>
      <c r="AY43" s="57"/>
      <c r="AZ43" s="57"/>
      <c r="BA43" s="78"/>
      <c r="BB43" s="78"/>
      <c r="BC43" s="78"/>
      <c r="BD43" s="78"/>
      <c r="BE43" s="79"/>
      <c r="BF43" s="65">
        <v>32</v>
      </c>
      <c r="BG43" s="57"/>
      <c r="BH43" s="57"/>
      <c r="BI43" s="57"/>
      <c r="BJ43" s="57"/>
      <c r="BK43" s="78"/>
      <c r="BL43" s="78"/>
      <c r="BM43" s="78"/>
      <c r="BN43" s="78"/>
      <c r="BO43" s="79"/>
      <c r="BP43" s="65"/>
      <c r="BQ43" s="57"/>
      <c r="BR43" s="57"/>
      <c r="BS43" s="57"/>
      <c r="BT43" s="57"/>
      <c r="BU43" s="78"/>
      <c r="BV43" s="78"/>
      <c r="BW43" s="78"/>
      <c r="BX43" s="78"/>
      <c r="BY43" s="79"/>
      <c r="BZ43" s="65"/>
      <c r="CA43" s="57">
        <v>32</v>
      </c>
      <c r="CB43" s="57"/>
      <c r="CC43" s="57"/>
      <c r="CD43" s="57"/>
      <c r="CE43" s="78"/>
      <c r="CF43" s="78"/>
      <c r="CG43" s="78"/>
      <c r="CH43" s="78"/>
      <c r="CI43" s="79"/>
      <c r="CJ43" s="65">
        <v>32</v>
      </c>
      <c r="CK43" s="57">
        <v>32</v>
      </c>
      <c r="CL43" s="57"/>
      <c r="CM43" s="57"/>
      <c r="CN43" s="57"/>
      <c r="CO43" s="78"/>
      <c r="CP43" s="78"/>
      <c r="CQ43" s="78"/>
      <c r="CR43" s="78"/>
      <c r="CS43" s="79"/>
      <c r="CT43" s="65">
        <v>32</v>
      </c>
      <c r="CU43" s="57"/>
      <c r="CV43" s="57"/>
      <c r="CW43" s="57"/>
      <c r="CX43" s="57"/>
      <c r="CY43" s="78"/>
      <c r="CZ43" s="78"/>
      <c r="DA43" s="78"/>
      <c r="DB43" s="78"/>
      <c r="DC43" s="79"/>
      <c r="DD43" s="65"/>
      <c r="DE43" s="57"/>
      <c r="DF43" s="57"/>
      <c r="DG43" s="57"/>
      <c r="DH43" s="57"/>
      <c r="DI43" s="78"/>
      <c r="DJ43" s="78"/>
      <c r="DK43" s="78"/>
      <c r="DL43" s="78"/>
      <c r="DM43" s="79"/>
      <c r="DN43" s="65">
        <v>32</v>
      </c>
      <c r="DO43" s="57"/>
      <c r="DP43" s="57"/>
      <c r="DQ43" s="57"/>
      <c r="DR43" s="57"/>
      <c r="DS43" s="78"/>
      <c r="DT43" s="78"/>
      <c r="DU43" s="78"/>
      <c r="DV43" s="78"/>
      <c r="DW43" s="79"/>
      <c r="DX43" s="81">
        <v>32</v>
      </c>
      <c r="DY43" s="57">
        <v>32</v>
      </c>
      <c r="DZ43" s="57"/>
      <c r="EA43" s="57"/>
      <c r="EB43" s="57"/>
      <c r="EC43" s="78"/>
      <c r="ED43" s="78"/>
      <c r="EE43" s="78"/>
      <c r="EF43" s="78"/>
      <c r="EG43" s="78"/>
      <c r="EH43" s="81"/>
      <c r="EI43" s="57"/>
      <c r="EJ43" s="57"/>
      <c r="EK43" s="57"/>
      <c r="EL43" s="57"/>
      <c r="EM43" s="78"/>
      <c r="EN43" s="78"/>
      <c r="EO43" s="78"/>
      <c r="EP43" s="78"/>
      <c r="EQ43" s="78"/>
      <c r="ER43" s="72">
        <f t="shared" si="1"/>
        <v>1</v>
      </c>
      <c r="ES43" s="72">
        <f t="shared" si="2"/>
        <v>2</v>
      </c>
      <c r="ET43" s="72">
        <f t="shared" si="3"/>
        <v>0</v>
      </c>
      <c r="EU43" s="72">
        <f t="shared" si="4"/>
        <v>0</v>
      </c>
      <c r="EV43" s="72">
        <f t="shared" si="5"/>
        <v>0</v>
      </c>
      <c r="EW43" s="72">
        <f t="shared" si="6"/>
        <v>1</v>
      </c>
      <c r="EX43" s="72">
        <f t="shared" si="7"/>
        <v>0</v>
      </c>
      <c r="EY43" s="72">
        <f t="shared" si="8"/>
        <v>1</v>
      </c>
      <c r="EZ43" s="72">
        <f t="shared" si="9"/>
        <v>2</v>
      </c>
      <c r="FA43" s="72">
        <f t="shared" si="10"/>
        <v>1</v>
      </c>
      <c r="FB43" s="72">
        <f t="shared" si="11"/>
        <v>0</v>
      </c>
      <c r="FC43" s="72">
        <f t="shared" si="12"/>
        <v>1</v>
      </c>
      <c r="FD43" s="72">
        <f t="shared" si="13"/>
        <v>2</v>
      </c>
      <c r="FE43" s="72">
        <f t="shared" si="14"/>
        <v>0</v>
      </c>
      <c r="FF43" s="73">
        <f t="shared" si="15"/>
        <v>11</v>
      </c>
      <c r="FG43" s="73">
        <f t="shared" si="16"/>
        <v>0</v>
      </c>
      <c r="FH43" s="74" t="e">
        <f t="shared" si="17"/>
        <v>#DIV/0!</v>
      </c>
      <c r="FI43" s="75" t="str">
        <f t="shared" si="18"/>
        <v/>
      </c>
      <c r="FJ43" s="75" t="str">
        <f t="shared" si="19"/>
        <v/>
      </c>
      <c r="FK43" s="75" t="str">
        <f t="shared" si="20"/>
        <v>14-11_L4,17-11_L4,</v>
      </c>
      <c r="FL43" s="75" t="str">
        <f t="shared" si="21"/>
        <v/>
      </c>
      <c r="FM43" s="75" t="str">
        <f t="shared" si="22"/>
        <v>08-12_L4,</v>
      </c>
      <c r="FN43" s="75" t="str">
        <f t="shared" si="23"/>
        <v>15-12_L4,</v>
      </c>
      <c r="FO43" s="75" t="str">
        <f t="shared" si="24"/>
        <v>19-12_L4,</v>
      </c>
      <c r="FP43" s="75" t="str">
        <f t="shared" si="25"/>
        <v>09-01_L4,</v>
      </c>
      <c r="FQ43" s="75" t="str">
        <f t="shared" si="26"/>
        <v/>
      </c>
      <c r="FR43" s="75" t="str">
        <f t="shared" si="27"/>
        <v/>
      </c>
      <c r="FS43" s="75" t="str">
        <f t="shared" si="28"/>
        <v/>
      </c>
      <c r="FT43" s="75" t="str">
        <f t="shared" si="29"/>
        <v/>
      </c>
      <c r="FU43" s="75" t="str">
        <f t="shared" si="30"/>
        <v/>
      </c>
    </row>
    <row r="44" spans="1:177" ht="15.75" customHeight="1" x14ac:dyDescent="0.25">
      <c r="A44" s="57">
        <f>B1_PS!A44</f>
        <v>33</v>
      </c>
      <c r="B44" s="57" t="str">
        <f>B1_PS!B44</f>
        <v>B1</v>
      </c>
      <c r="C44" s="56" t="str">
        <f>B1_PS!C44</f>
        <v>CSE</v>
      </c>
      <c r="D44" s="58">
        <f>B1_PS!D44</f>
        <v>21002171210043</v>
      </c>
      <c r="E44" s="59" t="str">
        <f>B1_PS!E44</f>
        <v>GUNA DARSHIL RAMESHBHAI</v>
      </c>
      <c r="F44" s="60">
        <f>B1_PS!F44</f>
        <v>44866</v>
      </c>
      <c r="G44" s="327"/>
      <c r="H44" s="65">
        <v>33</v>
      </c>
      <c r="I44" s="57"/>
      <c r="J44" s="57"/>
      <c r="K44" s="57"/>
      <c r="L44" s="57"/>
      <c r="M44" s="78"/>
      <c r="N44" s="78"/>
      <c r="O44" s="78"/>
      <c r="P44" s="78"/>
      <c r="Q44" s="79"/>
      <c r="R44" s="110">
        <v>33</v>
      </c>
      <c r="S44" s="57">
        <v>33</v>
      </c>
      <c r="T44" s="57"/>
      <c r="U44" s="57"/>
      <c r="V44" s="57"/>
      <c r="W44" s="78"/>
      <c r="X44" s="78"/>
      <c r="Y44" s="78"/>
      <c r="Z44" s="78"/>
      <c r="AA44" s="79"/>
      <c r="AB44" s="65">
        <v>33</v>
      </c>
      <c r="AC44" s="57"/>
      <c r="AD44" s="57"/>
      <c r="AE44" s="57"/>
      <c r="AF44" s="57"/>
      <c r="AG44" s="78"/>
      <c r="AH44" s="78"/>
      <c r="AI44" s="78"/>
      <c r="AJ44" s="78"/>
      <c r="AK44" s="79"/>
      <c r="AL44" s="65"/>
      <c r="AM44" s="57"/>
      <c r="AN44" s="57"/>
      <c r="AO44" s="57"/>
      <c r="AP44" s="57"/>
      <c r="AQ44" s="78"/>
      <c r="AR44" s="78"/>
      <c r="AS44" s="78"/>
      <c r="AT44" s="78"/>
      <c r="AU44" s="79"/>
      <c r="AV44" s="65">
        <v>33</v>
      </c>
      <c r="AW44" s="57"/>
      <c r="AX44" s="57"/>
      <c r="AY44" s="57"/>
      <c r="AZ44" s="57"/>
      <c r="BA44" s="78"/>
      <c r="BB44" s="78"/>
      <c r="BC44" s="78"/>
      <c r="BD44" s="78"/>
      <c r="BE44" s="79"/>
      <c r="BF44" s="65">
        <v>33</v>
      </c>
      <c r="BG44" s="57">
        <v>33</v>
      </c>
      <c r="BH44" s="57"/>
      <c r="BI44" s="57"/>
      <c r="BJ44" s="57"/>
      <c r="BK44" s="78"/>
      <c r="BL44" s="78"/>
      <c r="BM44" s="78"/>
      <c r="BN44" s="78"/>
      <c r="BO44" s="79"/>
      <c r="BP44" s="65">
        <v>33</v>
      </c>
      <c r="BQ44" s="57"/>
      <c r="BR44" s="57"/>
      <c r="BS44" s="57"/>
      <c r="BT44" s="57"/>
      <c r="BU44" s="78"/>
      <c r="BV44" s="78"/>
      <c r="BW44" s="78"/>
      <c r="BX44" s="78"/>
      <c r="BY44" s="79"/>
      <c r="BZ44" s="65">
        <v>33</v>
      </c>
      <c r="CA44" s="57">
        <v>33</v>
      </c>
      <c r="CB44" s="57"/>
      <c r="CC44" s="57"/>
      <c r="CD44" s="57"/>
      <c r="CE44" s="78"/>
      <c r="CF44" s="78"/>
      <c r="CG44" s="78"/>
      <c r="CH44" s="78"/>
      <c r="CI44" s="79"/>
      <c r="CJ44" s="65">
        <v>33</v>
      </c>
      <c r="CK44" s="57">
        <v>33</v>
      </c>
      <c r="CL44" s="57"/>
      <c r="CM44" s="57"/>
      <c r="CN44" s="57"/>
      <c r="CO44" s="78"/>
      <c r="CP44" s="78"/>
      <c r="CQ44" s="78"/>
      <c r="CR44" s="78"/>
      <c r="CS44" s="79"/>
      <c r="CT44" s="65">
        <v>33</v>
      </c>
      <c r="CU44" s="57"/>
      <c r="CV44" s="57"/>
      <c r="CW44" s="57"/>
      <c r="CX44" s="57"/>
      <c r="CY44" s="78"/>
      <c r="CZ44" s="78"/>
      <c r="DA44" s="78"/>
      <c r="DB44" s="78"/>
      <c r="DC44" s="79"/>
      <c r="DD44" s="65"/>
      <c r="DE44" s="57"/>
      <c r="DF44" s="57"/>
      <c r="DG44" s="57"/>
      <c r="DH44" s="57"/>
      <c r="DI44" s="78"/>
      <c r="DJ44" s="78"/>
      <c r="DK44" s="78"/>
      <c r="DL44" s="78"/>
      <c r="DM44" s="79"/>
      <c r="DN44" s="65">
        <v>33</v>
      </c>
      <c r="DO44" s="57"/>
      <c r="DP44" s="57"/>
      <c r="DQ44" s="57"/>
      <c r="DR44" s="57"/>
      <c r="DS44" s="78"/>
      <c r="DT44" s="78"/>
      <c r="DU44" s="78"/>
      <c r="DV44" s="78"/>
      <c r="DW44" s="79"/>
      <c r="DX44" s="81">
        <v>33</v>
      </c>
      <c r="DY44" s="57"/>
      <c r="DZ44" s="57"/>
      <c r="EA44" s="57"/>
      <c r="EB44" s="57"/>
      <c r="EC44" s="78"/>
      <c r="ED44" s="78"/>
      <c r="EE44" s="78"/>
      <c r="EF44" s="78"/>
      <c r="EG44" s="78"/>
      <c r="EH44" s="81">
        <v>33</v>
      </c>
      <c r="EI44" s="57"/>
      <c r="EJ44" s="57"/>
      <c r="EK44" s="57"/>
      <c r="EL44" s="57"/>
      <c r="EM44" s="78"/>
      <c r="EN44" s="78"/>
      <c r="EO44" s="78"/>
      <c r="EP44" s="78"/>
      <c r="EQ44" s="78"/>
      <c r="ER44" s="72">
        <f t="shared" si="1"/>
        <v>1</v>
      </c>
      <c r="ES44" s="72">
        <f t="shared" si="2"/>
        <v>2</v>
      </c>
      <c r="ET44" s="72">
        <f t="shared" si="3"/>
        <v>1</v>
      </c>
      <c r="EU44" s="72">
        <f t="shared" si="4"/>
        <v>0</v>
      </c>
      <c r="EV44" s="72">
        <f t="shared" si="5"/>
        <v>1</v>
      </c>
      <c r="EW44" s="72">
        <f t="shared" si="6"/>
        <v>2</v>
      </c>
      <c r="EX44" s="72">
        <f t="shared" si="7"/>
        <v>1</v>
      </c>
      <c r="EY44" s="72">
        <f t="shared" si="8"/>
        <v>2</v>
      </c>
      <c r="EZ44" s="72">
        <f t="shared" si="9"/>
        <v>2</v>
      </c>
      <c r="FA44" s="72">
        <f t="shared" si="10"/>
        <v>1</v>
      </c>
      <c r="FB44" s="72">
        <f t="shared" si="11"/>
        <v>0</v>
      </c>
      <c r="FC44" s="72">
        <f t="shared" si="12"/>
        <v>1</v>
      </c>
      <c r="FD44" s="72">
        <f t="shared" si="13"/>
        <v>1</v>
      </c>
      <c r="FE44" s="72">
        <f t="shared" si="14"/>
        <v>1</v>
      </c>
      <c r="FF44" s="73">
        <f t="shared" si="15"/>
        <v>16</v>
      </c>
      <c r="FG44" s="73">
        <f t="shared" si="16"/>
        <v>0</v>
      </c>
      <c r="FH44" s="74" t="e">
        <f t="shared" si="17"/>
        <v>#DIV/0!</v>
      </c>
      <c r="FI44" s="75" t="str">
        <f t="shared" si="18"/>
        <v/>
      </c>
      <c r="FJ44" s="75" t="str">
        <f t="shared" si="19"/>
        <v/>
      </c>
      <c r="FK44" s="75" t="str">
        <f t="shared" si="20"/>
        <v>17-11_L4,</v>
      </c>
      <c r="FL44" s="75" t="str">
        <f t="shared" si="21"/>
        <v/>
      </c>
      <c r="FM44" s="75" t="str">
        <f t="shared" si="22"/>
        <v/>
      </c>
      <c r="FN44" s="75" t="str">
        <f t="shared" si="23"/>
        <v/>
      </c>
      <c r="FO44" s="75" t="str">
        <f t="shared" si="24"/>
        <v/>
      </c>
      <c r="FP44" s="75" t="str">
        <f t="shared" si="25"/>
        <v/>
      </c>
      <c r="FQ44" s="75" t="str">
        <f t="shared" si="26"/>
        <v/>
      </c>
      <c r="FR44" s="75" t="str">
        <f t="shared" si="27"/>
        <v/>
      </c>
      <c r="FS44" s="75" t="str">
        <f t="shared" si="28"/>
        <v/>
      </c>
      <c r="FT44" s="75" t="str">
        <f t="shared" si="29"/>
        <v/>
      </c>
      <c r="FU44" s="75" t="str">
        <f t="shared" si="30"/>
        <v/>
      </c>
    </row>
    <row r="45" spans="1:177" ht="15.75" customHeight="1" x14ac:dyDescent="0.25">
      <c r="A45" s="57">
        <f>B1_PS!A45</f>
        <v>34</v>
      </c>
      <c r="B45" s="57" t="str">
        <f>B1_PS!B45</f>
        <v>B1</v>
      </c>
      <c r="C45" s="56" t="str">
        <f>B1_PS!C45</f>
        <v>CSE</v>
      </c>
      <c r="D45" s="58">
        <f>B1_PS!D45</f>
        <v>21002171210047</v>
      </c>
      <c r="E45" s="59" t="str">
        <f>B1_PS!E45</f>
        <v>JADEJA VISHAL JIGNESHBHAI</v>
      </c>
      <c r="F45" s="60">
        <f>B1_PS!F45</f>
        <v>44866</v>
      </c>
      <c r="G45" s="327"/>
      <c r="H45" s="65">
        <v>34</v>
      </c>
      <c r="I45" s="57"/>
      <c r="J45" s="57"/>
      <c r="K45" s="57"/>
      <c r="L45" s="57"/>
      <c r="M45" s="78"/>
      <c r="N45" s="78"/>
      <c r="O45" s="78"/>
      <c r="P45" s="78"/>
      <c r="Q45" s="79"/>
      <c r="R45" s="110">
        <v>34</v>
      </c>
      <c r="S45" s="57">
        <v>34</v>
      </c>
      <c r="T45" s="57"/>
      <c r="U45" s="57"/>
      <c r="V45" s="57"/>
      <c r="W45" s="78"/>
      <c r="X45" s="78"/>
      <c r="Y45" s="78"/>
      <c r="Z45" s="78"/>
      <c r="AA45" s="79"/>
      <c r="AB45" s="65">
        <v>34</v>
      </c>
      <c r="AC45" s="57"/>
      <c r="AD45" s="57"/>
      <c r="AE45" s="57"/>
      <c r="AF45" s="57"/>
      <c r="AG45" s="78"/>
      <c r="AH45" s="78"/>
      <c r="AI45" s="78"/>
      <c r="AJ45" s="78"/>
      <c r="AK45" s="79"/>
      <c r="AL45" s="65"/>
      <c r="AM45" s="57"/>
      <c r="AN45" s="57"/>
      <c r="AO45" s="57"/>
      <c r="AP45" s="57"/>
      <c r="AQ45" s="78"/>
      <c r="AR45" s="78"/>
      <c r="AS45" s="78"/>
      <c r="AT45" s="78"/>
      <c r="AU45" s="79"/>
      <c r="AV45" s="65">
        <v>34</v>
      </c>
      <c r="AW45" s="57"/>
      <c r="AX45" s="57"/>
      <c r="AY45" s="57"/>
      <c r="AZ45" s="57"/>
      <c r="BA45" s="78"/>
      <c r="BB45" s="78"/>
      <c r="BC45" s="78"/>
      <c r="BD45" s="78"/>
      <c r="BE45" s="79"/>
      <c r="BF45" s="65">
        <v>34</v>
      </c>
      <c r="BG45" s="57">
        <v>34</v>
      </c>
      <c r="BH45" s="57"/>
      <c r="BI45" s="57"/>
      <c r="BJ45" s="57"/>
      <c r="BK45" s="78"/>
      <c r="BL45" s="78"/>
      <c r="BM45" s="78"/>
      <c r="BN45" s="78"/>
      <c r="BO45" s="79"/>
      <c r="BP45" s="65">
        <v>34</v>
      </c>
      <c r="BQ45" s="57"/>
      <c r="BR45" s="57"/>
      <c r="BS45" s="57"/>
      <c r="BT45" s="57"/>
      <c r="BU45" s="78"/>
      <c r="BV45" s="78"/>
      <c r="BW45" s="78"/>
      <c r="BX45" s="78"/>
      <c r="BY45" s="79"/>
      <c r="BZ45" s="65"/>
      <c r="CA45" s="57">
        <v>34</v>
      </c>
      <c r="CB45" s="57"/>
      <c r="CC45" s="57"/>
      <c r="CD45" s="57"/>
      <c r="CE45" s="78"/>
      <c r="CF45" s="78"/>
      <c r="CG45" s="78"/>
      <c r="CH45" s="78"/>
      <c r="CI45" s="79"/>
      <c r="CJ45" s="65">
        <v>34</v>
      </c>
      <c r="CK45" s="57">
        <v>34</v>
      </c>
      <c r="CL45" s="57"/>
      <c r="CM45" s="57"/>
      <c r="CN45" s="57"/>
      <c r="CO45" s="78"/>
      <c r="CP45" s="78"/>
      <c r="CQ45" s="78"/>
      <c r="CR45" s="78"/>
      <c r="CS45" s="79"/>
      <c r="CT45" s="65">
        <v>34</v>
      </c>
      <c r="CU45" s="57"/>
      <c r="CV45" s="57"/>
      <c r="CW45" s="57"/>
      <c r="CX45" s="57"/>
      <c r="CY45" s="78"/>
      <c r="CZ45" s="78"/>
      <c r="DA45" s="78"/>
      <c r="DB45" s="78"/>
      <c r="DC45" s="79"/>
      <c r="DD45" s="65"/>
      <c r="DE45" s="57"/>
      <c r="DF45" s="57"/>
      <c r="DG45" s="57"/>
      <c r="DH45" s="57"/>
      <c r="DI45" s="78"/>
      <c r="DJ45" s="78"/>
      <c r="DK45" s="78"/>
      <c r="DL45" s="78"/>
      <c r="DM45" s="79"/>
      <c r="DN45" s="65">
        <v>34</v>
      </c>
      <c r="DO45" s="57"/>
      <c r="DP45" s="57"/>
      <c r="DQ45" s="57"/>
      <c r="DR45" s="57"/>
      <c r="DS45" s="78"/>
      <c r="DT45" s="78"/>
      <c r="DU45" s="78"/>
      <c r="DV45" s="78"/>
      <c r="DW45" s="79"/>
      <c r="DX45" s="81">
        <v>34</v>
      </c>
      <c r="DY45" s="57"/>
      <c r="DZ45" s="57"/>
      <c r="EA45" s="57"/>
      <c r="EB45" s="57"/>
      <c r="EC45" s="78"/>
      <c r="ED45" s="78"/>
      <c r="EE45" s="78"/>
      <c r="EF45" s="78"/>
      <c r="EG45" s="78"/>
      <c r="EH45" s="81">
        <v>34</v>
      </c>
      <c r="EI45" s="57"/>
      <c r="EJ45" s="57"/>
      <c r="EK45" s="57"/>
      <c r="EL45" s="57"/>
      <c r="EM45" s="78"/>
      <c r="EN45" s="78"/>
      <c r="EO45" s="78"/>
      <c r="EP45" s="78"/>
      <c r="EQ45" s="78"/>
      <c r="ER45" s="72">
        <f t="shared" si="1"/>
        <v>1</v>
      </c>
      <c r="ES45" s="72">
        <f t="shared" si="2"/>
        <v>2</v>
      </c>
      <c r="ET45" s="72">
        <f t="shared" si="3"/>
        <v>1</v>
      </c>
      <c r="EU45" s="72">
        <f t="shared" si="4"/>
        <v>0</v>
      </c>
      <c r="EV45" s="72">
        <f t="shared" si="5"/>
        <v>1</v>
      </c>
      <c r="EW45" s="72">
        <f t="shared" si="6"/>
        <v>2</v>
      </c>
      <c r="EX45" s="72">
        <f t="shared" si="7"/>
        <v>1</v>
      </c>
      <c r="EY45" s="72">
        <f t="shared" si="8"/>
        <v>1</v>
      </c>
      <c r="EZ45" s="72">
        <f t="shared" si="9"/>
        <v>2</v>
      </c>
      <c r="FA45" s="72">
        <f t="shared" si="10"/>
        <v>1</v>
      </c>
      <c r="FB45" s="72">
        <f t="shared" si="11"/>
        <v>0</v>
      </c>
      <c r="FC45" s="72">
        <f t="shared" si="12"/>
        <v>1</v>
      </c>
      <c r="FD45" s="72">
        <f t="shared" si="13"/>
        <v>1</v>
      </c>
      <c r="FE45" s="72">
        <f t="shared" si="14"/>
        <v>1</v>
      </c>
      <c r="FF45" s="73">
        <f t="shared" si="15"/>
        <v>15</v>
      </c>
      <c r="FG45" s="73">
        <f t="shared" si="16"/>
        <v>0</v>
      </c>
      <c r="FH45" s="74" t="e">
        <f t="shared" si="17"/>
        <v>#DIV/0!</v>
      </c>
      <c r="FI45" s="75" t="str">
        <f t="shared" si="18"/>
        <v/>
      </c>
      <c r="FJ45" s="75" t="str">
        <f t="shared" si="19"/>
        <v/>
      </c>
      <c r="FK45" s="75" t="str">
        <f t="shared" si="20"/>
        <v>17-11_L4,</v>
      </c>
      <c r="FL45" s="75" t="str">
        <f t="shared" si="21"/>
        <v/>
      </c>
      <c r="FM45" s="75" t="str">
        <f t="shared" si="22"/>
        <v/>
      </c>
      <c r="FN45" s="75" t="str">
        <f t="shared" si="23"/>
        <v/>
      </c>
      <c r="FO45" s="75" t="str">
        <f t="shared" si="24"/>
        <v/>
      </c>
      <c r="FP45" s="75" t="str">
        <f t="shared" si="25"/>
        <v>09-01_L4,</v>
      </c>
      <c r="FQ45" s="75" t="str">
        <f t="shared" si="26"/>
        <v/>
      </c>
      <c r="FR45" s="75" t="str">
        <f t="shared" si="27"/>
        <v/>
      </c>
      <c r="FS45" s="75" t="str">
        <f t="shared" si="28"/>
        <v/>
      </c>
      <c r="FT45" s="75" t="str">
        <f t="shared" si="29"/>
        <v/>
      </c>
      <c r="FU45" s="75" t="str">
        <f t="shared" si="30"/>
        <v/>
      </c>
    </row>
    <row r="46" spans="1:177" ht="15.75" customHeight="1" x14ac:dyDescent="0.25">
      <c r="A46" s="57">
        <f>B1_PS!A46</f>
        <v>35</v>
      </c>
      <c r="B46" s="57" t="str">
        <f>B1_PS!B46</f>
        <v>B1</v>
      </c>
      <c r="C46" s="56" t="str">
        <f>B1_PS!C46</f>
        <v>CSE</v>
      </c>
      <c r="D46" s="58">
        <f>B1_PS!D46</f>
        <v>21002171210130</v>
      </c>
      <c r="E46" s="59" t="str">
        <f>B1_PS!E46</f>
        <v>PATEL VRAJ NIKUNJKUMAR</v>
      </c>
      <c r="F46" s="85">
        <f>B1_PS!F46</f>
        <v>44866</v>
      </c>
      <c r="G46" s="328"/>
      <c r="H46" s="86">
        <v>35</v>
      </c>
      <c r="I46" s="87"/>
      <c r="J46" s="87"/>
      <c r="K46" s="87"/>
      <c r="L46" s="87"/>
      <c r="M46" s="88"/>
      <c r="N46" s="88"/>
      <c r="O46" s="88"/>
      <c r="P46" s="88"/>
      <c r="Q46" s="89"/>
      <c r="R46" s="111">
        <v>35</v>
      </c>
      <c r="S46" s="87">
        <v>35</v>
      </c>
      <c r="T46" s="87"/>
      <c r="U46" s="87"/>
      <c r="V46" s="87"/>
      <c r="W46" s="88"/>
      <c r="X46" s="88"/>
      <c r="Y46" s="88"/>
      <c r="Z46" s="88"/>
      <c r="AA46" s="89"/>
      <c r="AB46" s="86">
        <v>35</v>
      </c>
      <c r="AC46" s="87"/>
      <c r="AD46" s="87"/>
      <c r="AE46" s="87"/>
      <c r="AF46" s="87"/>
      <c r="AG46" s="88"/>
      <c r="AH46" s="88"/>
      <c r="AI46" s="88"/>
      <c r="AJ46" s="88"/>
      <c r="AK46" s="89"/>
      <c r="AL46" s="86"/>
      <c r="AM46" s="87"/>
      <c r="AN46" s="87"/>
      <c r="AO46" s="87"/>
      <c r="AP46" s="87"/>
      <c r="AQ46" s="88"/>
      <c r="AR46" s="88"/>
      <c r="AS46" s="88"/>
      <c r="AT46" s="88"/>
      <c r="AU46" s="89"/>
      <c r="AV46" s="86">
        <v>35</v>
      </c>
      <c r="AW46" s="87"/>
      <c r="AX46" s="87"/>
      <c r="AY46" s="87"/>
      <c r="AZ46" s="87"/>
      <c r="BA46" s="88"/>
      <c r="BB46" s="88"/>
      <c r="BC46" s="88"/>
      <c r="BD46" s="88"/>
      <c r="BE46" s="89"/>
      <c r="BF46" s="86">
        <v>35</v>
      </c>
      <c r="BG46" s="87"/>
      <c r="BH46" s="87"/>
      <c r="BI46" s="87"/>
      <c r="BJ46" s="87"/>
      <c r="BK46" s="88"/>
      <c r="BL46" s="88"/>
      <c r="BM46" s="88"/>
      <c r="BN46" s="88"/>
      <c r="BO46" s="89"/>
      <c r="BP46" s="86"/>
      <c r="BQ46" s="87"/>
      <c r="BR46" s="87"/>
      <c r="BS46" s="87"/>
      <c r="BT46" s="87"/>
      <c r="BU46" s="88"/>
      <c r="BV46" s="88"/>
      <c r="BW46" s="88"/>
      <c r="BX46" s="88"/>
      <c r="BY46" s="89"/>
      <c r="BZ46" s="86">
        <v>35</v>
      </c>
      <c r="CA46" s="87">
        <v>35</v>
      </c>
      <c r="CB46" s="87"/>
      <c r="CC46" s="87"/>
      <c r="CD46" s="87"/>
      <c r="CE46" s="88"/>
      <c r="CF46" s="88"/>
      <c r="CG46" s="88"/>
      <c r="CH46" s="88"/>
      <c r="CI46" s="89"/>
      <c r="CJ46" s="86">
        <v>35</v>
      </c>
      <c r="CK46" s="87">
        <v>35</v>
      </c>
      <c r="CL46" s="87"/>
      <c r="CM46" s="87"/>
      <c r="CN46" s="87"/>
      <c r="CO46" s="88"/>
      <c r="CP46" s="88"/>
      <c r="CQ46" s="88"/>
      <c r="CR46" s="88"/>
      <c r="CS46" s="89"/>
      <c r="CT46" s="86">
        <v>35</v>
      </c>
      <c r="CU46" s="87"/>
      <c r="CV46" s="87"/>
      <c r="CW46" s="87"/>
      <c r="CX46" s="87"/>
      <c r="CY46" s="88"/>
      <c r="CZ46" s="88"/>
      <c r="DA46" s="88"/>
      <c r="DB46" s="88"/>
      <c r="DC46" s="89"/>
      <c r="DD46" s="86"/>
      <c r="DE46" s="87"/>
      <c r="DF46" s="87"/>
      <c r="DG46" s="87"/>
      <c r="DH46" s="87"/>
      <c r="DI46" s="88"/>
      <c r="DJ46" s="88"/>
      <c r="DK46" s="88"/>
      <c r="DL46" s="88"/>
      <c r="DM46" s="89"/>
      <c r="DN46" s="86">
        <v>35</v>
      </c>
      <c r="DO46" s="87"/>
      <c r="DP46" s="87"/>
      <c r="DQ46" s="87"/>
      <c r="DR46" s="87"/>
      <c r="DS46" s="88"/>
      <c r="DT46" s="88"/>
      <c r="DU46" s="88"/>
      <c r="DV46" s="88"/>
      <c r="DW46" s="89"/>
      <c r="DX46" s="81">
        <v>35</v>
      </c>
      <c r="DY46" s="57">
        <v>35</v>
      </c>
      <c r="DZ46" s="57"/>
      <c r="EA46" s="57"/>
      <c r="EB46" s="57"/>
      <c r="EC46" s="78"/>
      <c r="ED46" s="78"/>
      <c r="EE46" s="78"/>
      <c r="EF46" s="78"/>
      <c r="EG46" s="78"/>
      <c r="EH46" s="81">
        <v>35</v>
      </c>
      <c r="EI46" s="57"/>
      <c r="EJ46" s="57"/>
      <c r="EK46" s="57"/>
      <c r="EL46" s="57"/>
      <c r="EM46" s="78"/>
      <c r="EN46" s="78"/>
      <c r="EO46" s="78"/>
      <c r="EP46" s="78"/>
      <c r="EQ46" s="78"/>
      <c r="ER46" s="72">
        <f t="shared" si="1"/>
        <v>1</v>
      </c>
      <c r="ES46" s="72">
        <f t="shared" si="2"/>
        <v>2</v>
      </c>
      <c r="ET46" s="72">
        <f t="shared" si="3"/>
        <v>1</v>
      </c>
      <c r="EU46" s="72">
        <f t="shared" si="4"/>
        <v>0</v>
      </c>
      <c r="EV46" s="72">
        <f t="shared" si="5"/>
        <v>1</v>
      </c>
      <c r="EW46" s="72">
        <f t="shared" si="6"/>
        <v>1</v>
      </c>
      <c r="EX46" s="72">
        <f t="shared" si="7"/>
        <v>0</v>
      </c>
      <c r="EY46" s="72">
        <f t="shared" si="8"/>
        <v>2</v>
      </c>
      <c r="EZ46" s="72">
        <f t="shared" si="9"/>
        <v>2</v>
      </c>
      <c r="FA46" s="72">
        <f t="shared" si="10"/>
        <v>1</v>
      </c>
      <c r="FB46" s="72">
        <f t="shared" si="11"/>
        <v>0</v>
      </c>
      <c r="FC46" s="72">
        <f t="shared" si="12"/>
        <v>1</v>
      </c>
      <c r="FD46" s="72">
        <f t="shared" si="13"/>
        <v>2</v>
      </c>
      <c r="FE46" s="72">
        <f t="shared" si="14"/>
        <v>1</v>
      </c>
      <c r="FF46" s="73">
        <f t="shared" si="15"/>
        <v>15</v>
      </c>
      <c r="FG46" s="73">
        <f t="shared" si="16"/>
        <v>0</v>
      </c>
      <c r="FH46" s="74" t="e">
        <f t="shared" si="17"/>
        <v>#DIV/0!</v>
      </c>
      <c r="FI46" s="75" t="str">
        <f t="shared" si="18"/>
        <v/>
      </c>
      <c r="FJ46" s="75" t="str">
        <f t="shared" si="19"/>
        <v/>
      </c>
      <c r="FK46" s="75" t="str">
        <f t="shared" si="20"/>
        <v>17-11_L4,</v>
      </c>
      <c r="FL46" s="75" t="str">
        <f t="shared" si="21"/>
        <v/>
      </c>
      <c r="FM46" s="75" t="str">
        <f t="shared" si="22"/>
        <v/>
      </c>
      <c r="FN46" s="75" t="str">
        <f t="shared" si="23"/>
        <v>15-12_L4,</v>
      </c>
      <c r="FO46" s="75" t="str">
        <f t="shared" si="24"/>
        <v>19-12_L4,</v>
      </c>
      <c r="FP46" s="75" t="str">
        <f t="shared" si="25"/>
        <v/>
      </c>
      <c r="FQ46" s="75" t="str">
        <f t="shared" si="26"/>
        <v/>
      </c>
      <c r="FR46" s="75" t="str">
        <f t="shared" si="27"/>
        <v/>
      </c>
      <c r="FS46" s="75" t="str">
        <f t="shared" si="28"/>
        <v/>
      </c>
      <c r="FT46" s="75" t="str">
        <f t="shared" si="29"/>
        <v/>
      </c>
      <c r="FU46" s="75" t="str">
        <f t="shared" si="30"/>
        <v/>
      </c>
    </row>
    <row r="47" spans="1:177" ht="15.75" customHeight="1" x14ac:dyDescent="0.25">
      <c r="A47" s="93"/>
      <c r="D47" s="94"/>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FI47" s="95"/>
      <c r="FJ47" s="95"/>
      <c r="FK47" s="95"/>
      <c r="FL47" s="95"/>
      <c r="FM47" s="95"/>
      <c r="FN47" s="95"/>
      <c r="FO47" s="95"/>
      <c r="FP47" s="95"/>
      <c r="FQ47" s="95"/>
      <c r="FR47" s="95"/>
      <c r="FS47" s="95"/>
      <c r="FT47" s="95"/>
      <c r="FU47" s="95"/>
    </row>
    <row r="48" spans="1:177" ht="35.25" customHeight="1" x14ac:dyDescent="0.25">
      <c r="D48" s="94"/>
      <c r="F48" s="96"/>
      <c r="G48" s="97" t="s">
        <v>83</v>
      </c>
      <c r="H48" s="98">
        <f t="shared" ref="H48:EQ48" si="31">COUNTA(H12:H46)</f>
        <v>34</v>
      </c>
      <c r="I48" s="98">
        <f t="shared" si="31"/>
        <v>0</v>
      </c>
      <c r="J48" s="98">
        <f t="shared" si="31"/>
        <v>0</v>
      </c>
      <c r="K48" s="98">
        <f t="shared" si="31"/>
        <v>0</v>
      </c>
      <c r="L48" s="98">
        <f t="shared" si="31"/>
        <v>0</v>
      </c>
      <c r="M48" s="98">
        <f t="shared" si="31"/>
        <v>0</v>
      </c>
      <c r="N48" s="98">
        <f t="shared" si="31"/>
        <v>0</v>
      </c>
      <c r="O48" s="98">
        <f t="shared" si="31"/>
        <v>0</v>
      </c>
      <c r="P48" s="98">
        <f t="shared" si="31"/>
        <v>0</v>
      </c>
      <c r="Q48" s="98">
        <f t="shared" si="31"/>
        <v>0</v>
      </c>
      <c r="R48" s="98">
        <f t="shared" si="31"/>
        <v>32</v>
      </c>
      <c r="S48" s="98">
        <f t="shared" si="31"/>
        <v>31</v>
      </c>
      <c r="T48" s="98">
        <f t="shared" si="31"/>
        <v>0</v>
      </c>
      <c r="U48" s="98">
        <f t="shared" si="31"/>
        <v>0</v>
      </c>
      <c r="V48" s="98">
        <f t="shared" si="31"/>
        <v>0</v>
      </c>
      <c r="W48" s="98">
        <f t="shared" si="31"/>
        <v>0</v>
      </c>
      <c r="X48" s="98">
        <f t="shared" si="31"/>
        <v>0</v>
      </c>
      <c r="Y48" s="98">
        <f t="shared" si="31"/>
        <v>0</v>
      </c>
      <c r="Z48" s="98">
        <f t="shared" si="31"/>
        <v>0</v>
      </c>
      <c r="AA48" s="98">
        <f t="shared" si="31"/>
        <v>0</v>
      </c>
      <c r="AB48" s="98">
        <f t="shared" si="31"/>
        <v>32</v>
      </c>
      <c r="AC48" s="98">
        <f t="shared" si="31"/>
        <v>9</v>
      </c>
      <c r="AD48" s="98">
        <f t="shared" si="31"/>
        <v>0</v>
      </c>
      <c r="AE48" s="98">
        <f t="shared" si="31"/>
        <v>0</v>
      </c>
      <c r="AF48" s="98">
        <f t="shared" si="31"/>
        <v>0</v>
      </c>
      <c r="AG48" s="98">
        <f t="shared" si="31"/>
        <v>0</v>
      </c>
      <c r="AH48" s="98">
        <f t="shared" si="31"/>
        <v>0</v>
      </c>
      <c r="AI48" s="98">
        <f t="shared" si="31"/>
        <v>0</v>
      </c>
      <c r="AJ48" s="98">
        <f t="shared" si="31"/>
        <v>0</v>
      </c>
      <c r="AK48" s="98">
        <f t="shared" si="31"/>
        <v>0</v>
      </c>
      <c r="AL48" s="98">
        <f t="shared" si="31"/>
        <v>0</v>
      </c>
      <c r="AM48" s="98">
        <f t="shared" si="31"/>
        <v>0</v>
      </c>
      <c r="AN48" s="98">
        <f t="shared" si="31"/>
        <v>0</v>
      </c>
      <c r="AO48" s="98">
        <f t="shared" si="31"/>
        <v>0</v>
      </c>
      <c r="AP48" s="98">
        <f t="shared" si="31"/>
        <v>0</v>
      </c>
      <c r="AQ48" s="98">
        <f t="shared" si="31"/>
        <v>0</v>
      </c>
      <c r="AR48" s="98">
        <f t="shared" si="31"/>
        <v>0</v>
      </c>
      <c r="AS48" s="98">
        <f t="shared" si="31"/>
        <v>0</v>
      </c>
      <c r="AT48" s="98">
        <f t="shared" si="31"/>
        <v>0</v>
      </c>
      <c r="AU48" s="98">
        <f t="shared" si="31"/>
        <v>0</v>
      </c>
      <c r="AV48" s="98">
        <f t="shared" si="31"/>
        <v>33</v>
      </c>
      <c r="AW48" s="98">
        <f t="shared" si="31"/>
        <v>0</v>
      </c>
      <c r="AX48" s="98">
        <f t="shared" si="31"/>
        <v>0</v>
      </c>
      <c r="AY48" s="98">
        <f t="shared" si="31"/>
        <v>0</v>
      </c>
      <c r="AZ48" s="98">
        <f t="shared" si="31"/>
        <v>0</v>
      </c>
      <c r="BA48" s="98">
        <f t="shared" si="31"/>
        <v>0</v>
      </c>
      <c r="BB48" s="98">
        <f t="shared" si="31"/>
        <v>0</v>
      </c>
      <c r="BC48" s="98">
        <f t="shared" si="31"/>
        <v>0</v>
      </c>
      <c r="BD48" s="98">
        <f t="shared" si="31"/>
        <v>0</v>
      </c>
      <c r="BE48" s="98">
        <f t="shared" si="31"/>
        <v>0</v>
      </c>
      <c r="BF48" s="98">
        <f t="shared" si="31"/>
        <v>34</v>
      </c>
      <c r="BG48" s="98">
        <f t="shared" si="31"/>
        <v>22</v>
      </c>
      <c r="BH48" s="98">
        <f t="shared" si="31"/>
        <v>0</v>
      </c>
      <c r="BI48" s="98">
        <f t="shared" si="31"/>
        <v>0</v>
      </c>
      <c r="BJ48" s="98">
        <f t="shared" si="31"/>
        <v>0</v>
      </c>
      <c r="BK48" s="98">
        <f t="shared" si="31"/>
        <v>0</v>
      </c>
      <c r="BL48" s="98">
        <f t="shared" si="31"/>
        <v>0</v>
      </c>
      <c r="BM48" s="98">
        <f t="shared" si="31"/>
        <v>0</v>
      </c>
      <c r="BN48" s="98">
        <f t="shared" si="31"/>
        <v>0</v>
      </c>
      <c r="BO48" s="98">
        <f t="shared" si="31"/>
        <v>0</v>
      </c>
      <c r="BP48" s="98">
        <f t="shared" si="31"/>
        <v>26</v>
      </c>
      <c r="BQ48" s="98">
        <f t="shared" si="31"/>
        <v>0</v>
      </c>
      <c r="BR48" s="98">
        <f t="shared" si="31"/>
        <v>0</v>
      </c>
      <c r="BS48" s="98">
        <f t="shared" si="31"/>
        <v>0</v>
      </c>
      <c r="BT48" s="98">
        <f t="shared" si="31"/>
        <v>0</v>
      </c>
      <c r="BU48" s="98">
        <f t="shared" si="31"/>
        <v>0</v>
      </c>
      <c r="BV48" s="98">
        <f t="shared" si="31"/>
        <v>0</v>
      </c>
      <c r="BW48" s="98">
        <f t="shared" si="31"/>
        <v>0</v>
      </c>
      <c r="BX48" s="98">
        <f t="shared" si="31"/>
        <v>0</v>
      </c>
      <c r="BY48" s="98">
        <f t="shared" si="31"/>
        <v>0</v>
      </c>
      <c r="BZ48" s="98">
        <f t="shared" si="31"/>
        <v>28</v>
      </c>
      <c r="CA48" s="98">
        <f t="shared" si="31"/>
        <v>34</v>
      </c>
      <c r="CB48" s="98">
        <f t="shared" si="31"/>
        <v>0</v>
      </c>
      <c r="CC48" s="98">
        <f t="shared" si="31"/>
        <v>0</v>
      </c>
      <c r="CD48" s="98">
        <f t="shared" si="31"/>
        <v>0</v>
      </c>
      <c r="CE48" s="98">
        <f t="shared" si="31"/>
        <v>0</v>
      </c>
      <c r="CF48" s="98">
        <f t="shared" si="31"/>
        <v>0</v>
      </c>
      <c r="CG48" s="98">
        <f t="shared" si="31"/>
        <v>0</v>
      </c>
      <c r="CH48" s="98">
        <f t="shared" si="31"/>
        <v>0</v>
      </c>
      <c r="CI48" s="98">
        <f t="shared" si="31"/>
        <v>0</v>
      </c>
      <c r="CJ48" s="98">
        <f t="shared" si="31"/>
        <v>24</v>
      </c>
      <c r="CK48" s="98">
        <f t="shared" si="31"/>
        <v>33</v>
      </c>
      <c r="CL48" s="98">
        <f t="shared" si="31"/>
        <v>0</v>
      </c>
      <c r="CM48" s="98">
        <f t="shared" si="31"/>
        <v>0</v>
      </c>
      <c r="CN48" s="98">
        <f t="shared" si="31"/>
        <v>0</v>
      </c>
      <c r="CO48" s="98">
        <f t="shared" si="31"/>
        <v>0</v>
      </c>
      <c r="CP48" s="98">
        <f t="shared" si="31"/>
        <v>0</v>
      </c>
      <c r="CQ48" s="98">
        <f t="shared" si="31"/>
        <v>0</v>
      </c>
      <c r="CR48" s="98">
        <f t="shared" si="31"/>
        <v>0</v>
      </c>
      <c r="CS48" s="98">
        <f t="shared" si="31"/>
        <v>0</v>
      </c>
      <c r="CT48" s="98">
        <f t="shared" si="31"/>
        <v>29</v>
      </c>
      <c r="CU48" s="98">
        <f t="shared" si="31"/>
        <v>0</v>
      </c>
      <c r="CV48" s="98">
        <f t="shared" si="31"/>
        <v>0</v>
      </c>
      <c r="CW48" s="98">
        <f t="shared" si="31"/>
        <v>0</v>
      </c>
      <c r="CX48" s="98">
        <f t="shared" si="31"/>
        <v>0</v>
      </c>
      <c r="CY48" s="98">
        <f t="shared" si="31"/>
        <v>0</v>
      </c>
      <c r="CZ48" s="98">
        <f t="shared" si="31"/>
        <v>0</v>
      </c>
      <c r="DA48" s="98">
        <f t="shared" si="31"/>
        <v>0</v>
      </c>
      <c r="DB48" s="98">
        <f t="shared" si="31"/>
        <v>0</v>
      </c>
      <c r="DC48" s="98">
        <f t="shared" si="31"/>
        <v>0</v>
      </c>
      <c r="DD48" s="98">
        <f t="shared" si="31"/>
        <v>0</v>
      </c>
      <c r="DE48" s="98">
        <f t="shared" si="31"/>
        <v>0</v>
      </c>
      <c r="DF48" s="98">
        <f t="shared" si="31"/>
        <v>0</v>
      </c>
      <c r="DG48" s="98">
        <f t="shared" si="31"/>
        <v>0</v>
      </c>
      <c r="DH48" s="98">
        <f t="shared" si="31"/>
        <v>0</v>
      </c>
      <c r="DI48" s="98">
        <f t="shared" si="31"/>
        <v>0</v>
      </c>
      <c r="DJ48" s="98">
        <f t="shared" si="31"/>
        <v>0</v>
      </c>
      <c r="DK48" s="98">
        <f t="shared" si="31"/>
        <v>0</v>
      </c>
      <c r="DL48" s="98">
        <f t="shared" si="31"/>
        <v>0</v>
      </c>
      <c r="DM48" s="98">
        <f t="shared" si="31"/>
        <v>0</v>
      </c>
      <c r="DN48" s="98">
        <f t="shared" si="31"/>
        <v>34</v>
      </c>
      <c r="DO48" s="98">
        <f t="shared" si="31"/>
        <v>0</v>
      </c>
      <c r="DP48" s="98">
        <f t="shared" si="31"/>
        <v>0</v>
      </c>
      <c r="DQ48" s="98">
        <f t="shared" si="31"/>
        <v>0</v>
      </c>
      <c r="DR48" s="98">
        <f t="shared" si="31"/>
        <v>0</v>
      </c>
      <c r="DS48" s="98">
        <f t="shared" si="31"/>
        <v>0</v>
      </c>
      <c r="DT48" s="98">
        <f t="shared" si="31"/>
        <v>0</v>
      </c>
      <c r="DU48" s="98">
        <f t="shared" si="31"/>
        <v>0</v>
      </c>
      <c r="DV48" s="98">
        <f t="shared" si="31"/>
        <v>0</v>
      </c>
      <c r="DW48" s="98">
        <f t="shared" si="31"/>
        <v>0</v>
      </c>
      <c r="DX48" s="98">
        <f t="shared" si="31"/>
        <v>34</v>
      </c>
      <c r="DY48" s="98">
        <f t="shared" si="31"/>
        <v>27</v>
      </c>
      <c r="DZ48" s="98">
        <f t="shared" si="31"/>
        <v>0</v>
      </c>
      <c r="EA48" s="98">
        <f t="shared" si="31"/>
        <v>0</v>
      </c>
      <c r="EB48" s="98">
        <f t="shared" si="31"/>
        <v>0</v>
      </c>
      <c r="EC48" s="98">
        <f t="shared" si="31"/>
        <v>0</v>
      </c>
      <c r="ED48" s="98">
        <f t="shared" si="31"/>
        <v>0</v>
      </c>
      <c r="EE48" s="98">
        <f t="shared" si="31"/>
        <v>0</v>
      </c>
      <c r="EF48" s="98">
        <f t="shared" si="31"/>
        <v>0</v>
      </c>
      <c r="EG48" s="98">
        <f t="shared" si="31"/>
        <v>0</v>
      </c>
      <c r="EH48" s="98">
        <f t="shared" si="31"/>
        <v>18</v>
      </c>
      <c r="EI48" s="98">
        <f t="shared" si="31"/>
        <v>0</v>
      </c>
      <c r="EJ48" s="98">
        <f t="shared" si="31"/>
        <v>0</v>
      </c>
      <c r="EK48" s="98">
        <f t="shared" si="31"/>
        <v>0</v>
      </c>
      <c r="EL48" s="98">
        <f t="shared" si="31"/>
        <v>0</v>
      </c>
      <c r="EM48" s="98">
        <f t="shared" si="31"/>
        <v>0</v>
      </c>
      <c r="EN48" s="98">
        <f t="shared" si="31"/>
        <v>0</v>
      </c>
      <c r="EO48" s="98">
        <f t="shared" si="31"/>
        <v>0</v>
      </c>
      <c r="EP48" s="98">
        <f t="shared" si="31"/>
        <v>0</v>
      </c>
      <c r="EQ48" s="98">
        <f t="shared" si="31"/>
        <v>0</v>
      </c>
      <c r="ER48" s="98"/>
      <c r="FI48" s="99"/>
      <c r="FJ48" s="99"/>
      <c r="FK48" s="99"/>
      <c r="FL48" s="99"/>
      <c r="FM48" s="95" t="str">
        <f>CONCATENATE(IF(AND(AV$11&gt;0,ISBLANK(AV48)),CONCATENATE(TEXT(AV$9,"dd-mm"),"_L",AV$11,","),""),
IF(AND(AW$11&gt;0,ISBLANK(AW48)),CONCATENATE(TEXT(AW$9,"dd-mm"),"_L",AW$11,","),""),
IF(AND(AX$11&gt;0,ISBLANK(AX48)),CONCATENATE(TEXT(AX$9,"dd-mm"),"_L",AX$11,","),""),
IF(AND(AY$11&gt;0,ISBLANK(AY48)),CONCATENATE(TEXT(AY$9,"dd-mm"),"_L",AY$11,","),""),
IF(AND(AZ$11&gt;0,ISBLANK(AZ48)),CONCATENATE(TEXT(AZ$9,"dd-mm"),"_L",AZ$11,","),""),
IF(AND(BA$11&gt;0,ISBLANK(BA48)),CONCATENATE(TEXT(BA$9,"dd-mm"),"_L",BA$11,","),""),
IF(AND(BB$11&gt;0,ISBLANK(BB48)),CONCATENATE(TEXT(BB$9,"dd-mm"),"_L",BB$11,","),""),
IF(AND(BC$11&gt;0,ISBLANK(BC48)),CONCATENATE(TEXT(BC$9,"dd-mm"),"_L",BC$11,","),""),
IF(AND(BD$11&gt;0,ISBLANK(BD48)),CONCATENATE(TEXT(BD$9,"dd-mm"),"_L",BD$11,","),""),IF(AND(BE$11&gt;0,ISBLANK(BE48)),CONCATENATE(TEXT(BE$9,"dd-mm"),"_L",BE$11,","),""))</f>
        <v/>
      </c>
      <c r="FN48" s="99"/>
      <c r="FO48" s="99"/>
      <c r="FP48" s="95" t="str">
        <f>CONCATENATE(IF(AND(BZ$11&gt;0,ISBLANK(BZ48)),CONCATENATE(TEXT(BZ$9,"dd-mm"),"_L",BZ$11,","),""),
IF(AND(CA$11&gt;0,ISBLANK(CA48)),CONCATENATE(TEXT(CA$9,"dd-mm"),"_L",CA$11,","),""),
IF(AND(CB$11&gt;0,ISBLANK(CB48)),CONCATENATE(TEXT(CB$9,"dd-mm"),"_L",CB$11,","),""),
IF(AND(CC$11&gt;0,ISBLANK(CC48)),CONCATENATE(TEXT(CC$9,"dd-mm"),"_L",CC$11,","),""),
IF(AND(CD$11&gt;0,ISBLANK(CD48)),CONCATENATE(TEXT(CD$9,"dd-mm"),"_L",CD$11,","),""),
IF(AND(CE$11&gt;0,ISBLANK(CE48)),CONCATENATE(TEXT(CE$9,"dd-mm"),"_L",CE$11,","),""),
IF(AND(CF$11&gt;0,ISBLANK(CF48)),CONCATENATE(TEXT(CF$9,"dd-mm"),"_L",CF$11,","),""),
IF(AND(CG$11&gt;0,ISBLANK(CG48)),CONCATENATE(TEXT(CG$9,"dd-mm"),"_L",CG$11,","),""),
IF(AND(CH$11&gt;0,ISBLANK(CH48)),CONCATENATE(TEXT(CH$9,"dd-mm"),"_L",CH$11,","),""),IF(AND(CI$11&gt;0,ISBLANK(CI48)),CONCATENATE(TEXT(CI$9,"dd-mm"),"_L",CI$11,","),""))</f>
        <v/>
      </c>
      <c r="FQ48" s="99"/>
      <c r="FR48" s="99"/>
      <c r="FS48" s="99"/>
      <c r="FT48" s="99"/>
      <c r="FU48" s="99"/>
    </row>
    <row r="49" spans="4:177" ht="15.75" customHeight="1" x14ac:dyDescent="0.25">
      <c r="D49" s="94"/>
      <c r="F49" s="9"/>
      <c r="G49" s="100" t="s">
        <v>84</v>
      </c>
      <c r="H49" s="101">
        <f t="shared" ref="H49:EQ49" si="32">COUNTA($A$12:$A$46)</f>
        <v>35</v>
      </c>
      <c r="I49" s="101">
        <f t="shared" si="32"/>
        <v>35</v>
      </c>
      <c r="J49" s="101">
        <f t="shared" si="32"/>
        <v>35</v>
      </c>
      <c r="K49" s="101">
        <f t="shared" si="32"/>
        <v>35</v>
      </c>
      <c r="L49" s="101">
        <f t="shared" si="32"/>
        <v>35</v>
      </c>
      <c r="M49" s="101">
        <f t="shared" si="32"/>
        <v>35</v>
      </c>
      <c r="N49" s="101">
        <f t="shared" si="32"/>
        <v>35</v>
      </c>
      <c r="O49" s="101">
        <f t="shared" si="32"/>
        <v>35</v>
      </c>
      <c r="P49" s="101">
        <f t="shared" si="32"/>
        <v>35</v>
      </c>
      <c r="Q49" s="101">
        <f t="shared" si="32"/>
        <v>35</v>
      </c>
      <c r="R49" s="101">
        <f t="shared" si="32"/>
        <v>35</v>
      </c>
      <c r="S49" s="101">
        <f t="shared" si="32"/>
        <v>35</v>
      </c>
      <c r="T49" s="101">
        <f t="shared" si="32"/>
        <v>35</v>
      </c>
      <c r="U49" s="101">
        <f t="shared" si="32"/>
        <v>35</v>
      </c>
      <c r="V49" s="101">
        <f t="shared" si="32"/>
        <v>35</v>
      </c>
      <c r="W49" s="101">
        <f t="shared" si="32"/>
        <v>35</v>
      </c>
      <c r="X49" s="101">
        <f t="shared" si="32"/>
        <v>35</v>
      </c>
      <c r="Y49" s="101">
        <f t="shared" si="32"/>
        <v>35</v>
      </c>
      <c r="Z49" s="101">
        <f t="shared" si="32"/>
        <v>35</v>
      </c>
      <c r="AA49" s="101">
        <f t="shared" si="32"/>
        <v>35</v>
      </c>
      <c r="AB49" s="101">
        <f t="shared" si="32"/>
        <v>35</v>
      </c>
      <c r="AC49" s="101">
        <f t="shared" si="32"/>
        <v>35</v>
      </c>
      <c r="AD49" s="101">
        <f t="shared" si="32"/>
        <v>35</v>
      </c>
      <c r="AE49" s="101">
        <f t="shared" si="32"/>
        <v>35</v>
      </c>
      <c r="AF49" s="101">
        <f t="shared" si="32"/>
        <v>35</v>
      </c>
      <c r="AG49" s="101">
        <f t="shared" si="32"/>
        <v>35</v>
      </c>
      <c r="AH49" s="101">
        <f t="shared" si="32"/>
        <v>35</v>
      </c>
      <c r="AI49" s="101">
        <f t="shared" si="32"/>
        <v>35</v>
      </c>
      <c r="AJ49" s="101">
        <f t="shared" si="32"/>
        <v>35</v>
      </c>
      <c r="AK49" s="101">
        <f t="shared" si="32"/>
        <v>35</v>
      </c>
      <c r="AL49" s="101">
        <f t="shared" si="32"/>
        <v>35</v>
      </c>
      <c r="AM49" s="101">
        <f t="shared" si="32"/>
        <v>35</v>
      </c>
      <c r="AN49" s="101">
        <f t="shared" si="32"/>
        <v>35</v>
      </c>
      <c r="AO49" s="101">
        <f t="shared" si="32"/>
        <v>35</v>
      </c>
      <c r="AP49" s="101">
        <f t="shared" si="32"/>
        <v>35</v>
      </c>
      <c r="AQ49" s="101">
        <f t="shared" si="32"/>
        <v>35</v>
      </c>
      <c r="AR49" s="101">
        <f t="shared" si="32"/>
        <v>35</v>
      </c>
      <c r="AS49" s="101">
        <f t="shared" si="32"/>
        <v>35</v>
      </c>
      <c r="AT49" s="101">
        <f t="shared" si="32"/>
        <v>35</v>
      </c>
      <c r="AU49" s="101">
        <f t="shared" si="32"/>
        <v>35</v>
      </c>
      <c r="AV49" s="101">
        <f t="shared" si="32"/>
        <v>35</v>
      </c>
      <c r="AW49" s="101">
        <f t="shared" si="32"/>
        <v>35</v>
      </c>
      <c r="AX49" s="101">
        <f t="shared" si="32"/>
        <v>35</v>
      </c>
      <c r="AY49" s="101">
        <f t="shared" si="32"/>
        <v>35</v>
      </c>
      <c r="AZ49" s="101">
        <f t="shared" si="32"/>
        <v>35</v>
      </c>
      <c r="BA49" s="101">
        <f t="shared" si="32"/>
        <v>35</v>
      </c>
      <c r="BB49" s="101">
        <f t="shared" si="32"/>
        <v>35</v>
      </c>
      <c r="BC49" s="101">
        <f t="shared" si="32"/>
        <v>35</v>
      </c>
      <c r="BD49" s="101">
        <f t="shared" si="32"/>
        <v>35</v>
      </c>
      <c r="BE49" s="101">
        <f t="shared" si="32"/>
        <v>35</v>
      </c>
      <c r="BF49" s="101">
        <f t="shared" si="32"/>
        <v>35</v>
      </c>
      <c r="BG49" s="101">
        <f t="shared" si="32"/>
        <v>35</v>
      </c>
      <c r="BH49" s="101">
        <f t="shared" si="32"/>
        <v>35</v>
      </c>
      <c r="BI49" s="101">
        <f t="shared" si="32"/>
        <v>35</v>
      </c>
      <c r="BJ49" s="101">
        <f t="shared" si="32"/>
        <v>35</v>
      </c>
      <c r="BK49" s="101">
        <f t="shared" si="32"/>
        <v>35</v>
      </c>
      <c r="BL49" s="101">
        <f t="shared" si="32"/>
        <v>35</v>
      </c>
      <c r="BM49" s="101">
        <f t="shared" si="32"/>
        <v>35</v>
      </c>
      <c r="BN49" s="101">
        <f t="shared" si="32"/>
        <v>35</v>
      </c>
      <c r="BO49" s="101">
        <f t="shared" si="32"/>
        <v>35</v>
      </c>
      <c r="BP49" s="101">
        <f t="shared" si="32"/>
        <v>35</v>
      </c>
      <c r="BQ49" s="101">
        <f t="shared" si="32"/>
        <v>35</v>
      </c>
      <c r="BR49" s="101">
        <f t="shared" si="32"/>
        <v>35</v>
      </c>
      <c r="BS49" s="101">
        <f t="shared" si="32"/>
        <v>35</v>
      </c>
      <c r="BT49" s="101">
        <f t="shared" si="32"/>
        <v>35</v>
      </c>
      <c r="BU49" s="101">
        <f t="shared" si="32"/>
        <v>35</v>
      </c>
      <c r="BV49" s="101">
        <f t="shared" si="32"/>
        <v>35</v>
      </c>
      <c r="BW49" s="101">
        <f t="shared" si="32"/>
        <v>35</v>
      </c>
      <c r="BX49" s="101">
        <f t="shared" si="32"/>
        <v>35</v>
      </c>
      <c r="BY49" s="101">
        <f t="shared" si="32"/>
        <v>35</v>
      </c>
      <c r="BZ49" s="101">
        <f t="shared" si="32"/>
        <v>35</v>
      </c>
      <c r="CA49" s="101">
        <f t="shared" si="32"/>
        <v>35</v>
      </c>
      <c r="CB49" s="101">
        <f t="shared" si="32"/>
        <v>35</v>
      </c>
      <c r="CC49" s="101">
        <f t="shared" si="32"/>
        <v>35</v>
      </c>
      <c r="CD49" s="101">
        <f t="shared" si="32"/>
        <v>35</v>
      </c>
      <c r="CE49" s="101">
        <f t="shared" si="32"/>
        <v>35</v>
      </c>
      <c r="CF49" s="101">
        <f t="shared" si="32"/>
        <v>35</v>
      </c>
      <c r="CG49" s="101">
        <f t="shared" si="32"/>
        <v>35</v>
      </c>
      <c r="CH49" s="101">
        <f t="shared" si="32"/>
        <v>35</v>
      </c>
      <c r="CI49" s="101">
        <f t="shared" si="32"/>
        <v>35</v>
      </c>
      <c r="CJ49" s="101">
        <f t="shared" si="32"/>
        <v>35</v>
      </c>
      <c r="CK49" s="101">
        <f t="shared" si="32"/>
        <v>35</v>
      </c>
      <c r="CL49" s="101">
        <f t="shared" si="32"/>
        <v>35</v>
      </c>
      <c r="CM49" s="101">
        <f t="shared" si="32"/>
        <v>35</v>
      </c>
      <c r="CN49" s="101">
        <f t="shared" si="32"/>
        <v>35</v>
      </c>
      <c r="CO49" s="101">
        <f t="shared" si="32"/>
        <v>35</v>
      </c>
      <c r="CP49" s="101">
        <f t="shared" si="32"/>
        <v>35</v>
      </c>
      <c r="CQ49" s="101">
        <f t="shared" si="32"/>
        <v>35</v>
      </c>
      <c r="CR49" s="101">
        <f t="shared" si="32"/>
        <v>35</v>
      </c>
      <c r="CS49" s="101">
        <f t="shared" si="32"/>
        <v>35</v>
      </c>
      <c r="CT49" s="101">
        <f t="shared" si="32"/>
        <v>35</v>
      </c>
      <c r="CU49" s="101">
        <f t="shared" si="32"/>
        <v>35</v>
      </c>
      <c r="CV49" s="101">
        <f t="shared" si="32"/>
        <v>35</v>
      </c>
      <c r="CW49" s="101">
        <f t="shared" si="32"/>
        <v>35</v>
      </c>
      <c r="CX49" s="101">
        <f t="shared" si="32"/>
        <v>35</v>
      </c>
      <c r="CY49" s="101">
        <f t="shared" si="32"/>
        <v>35</v>
      </c>
      <c r="CZ49" s="101">
        <f t="shared" si="32"/>
        <v>35</v>
      </c>
      <c r="DA49" s="101">
        <f t="shared" si="32"/>
        <v>35</v>
      </c>
      <c r="DB49" s="101">
        <f t="shared" si="32"/>
        <v>35</v>
      </c>
      <c r="DC49" s="101">
        <f t="shared" si="32"/>
        <v>35</v>
      </c>
      <c r="DD49" s="101">
        <f t="shared" si="32"/>
        <v>35</v>
      </c>
      <c r="DE49" s="101">
        <f t="shared" si="32"/>
        <v>35</v>
      </c>
      <c r="DF49" s="101">
        <f t="shared" si="32"/>
        <v>35</v>
      </c>
      <c r="DG49" s="101">
        <f t="shared" si="32"/>
        <v>35</v>
      </c>
      <c r="DH49" s="101">
        <f t="shared" si="32"/>
        <v>35</v>
      </c>
      <c r="DI49" s="101">
        <f t="shared" si="32"/>
        <v>35</v>
      </c>
      <c r="DJ49" s="101">
        <f t="shared" si="32"/>
        <v>35</v>
      </c>
      <c r="DK49" s="101">
        <f t="shared" si="32"/>
        <v>35</v>
      </c>
      <c r="DL49" s="101">
        <f t="shared" si="32"/>
        <v>35</v>
      </c>
      <c r="DM49" s="101">
        <f t="shared" si="32"/>
        <v>35</v>
      </c>
      <c r="DN49" s="101">
        <f t="shared" si="32"/>
        <v>35</v>
      </c>
      <c r="DO49" s="101">
        <f t="shared" si="32"/>
        <v>35</v>
      </c>
      <c r="DP49" s="101">
        <f t="shared" si="32"/>
        <v>35</v>
      </c>
      <c r="DQ49" s="101">
        <f t="shared" si="32"/>
        <v>35</v>
      </c>
      <c r="DR49" s="101">
        <f t="shared" si="32"/>
        <v>35</v>
      </c>
      <c r="DS49" s="101">
        <f t="shared" si="32"/>
        <v>35</v>
      </c>
      <c r="DT49" s="101">
        <f t="shared" si="32"/>
        <v>35</v>
      </c>
      <c r="DU49" s="101">
        <f t="shared" si="32"/>
        <v>35</v>
      </c>
      <c r="DV49" s="101">
        <f t="shared" si="32"/>
        <v>35</v>
      </c>
      <c r="DW49" s="101">
        <f t="shared" si="32"/>
        <v>35</v>
      </c>
      <c r="DX49" s="101">
        <f t="shared" si="32"/>
        <v>35</v>
      </c>
      <c r="DY49" s="101">
        <f t="shared" si="32"/>
        <v>35</v>
      </c>
      <c r="DZ49" s="101">
        <f t="shared" si="32"/>
        <v>35</v>
      </c>
      <c r="EA49" s="101">
        <f t="shared" si="32"/>
        <v>35</v>
      </c>
      <c r="EB49" s="101">
        <f t="shared" si="32"/>
        <v>35</v>
      </c>
      <c r="EC49" s="101">
        <f t="shared" si="32"/>
        <v>35</v>
      </c>
      <c r="ED49" s="101">
        <f t="shared" si="32"/>
        <v>35</v>
      </c>
      <c r="EE49" s="101">
        <f t="shared" si="32"/>
        <v>35</v>
      </c>
      <c r="EF49" s="101">
        <f t="shared" si="32"/>
        <v>35</v>
      </c>
      <c r="EG49" s="101">
        <f t="shared" si="32"/>
        <v>35</v>
      </c>
      <c r="EH49" s="101">
        <f t="shared" si="32"/>
        <v>35</v>
      </c>
      <c r="EI49" s="101">
        <f t="shared" si="32"/>
        <v>35</v>
      </c>
      <c r="EJ49" s="101">
        <f t="shared" si="32"/>
        <v>35</v>
      </c>
      <c r="EK49" s="101">
        <f t="shared" si="32"/>
        <v>35</v>
      </c>
      <c r="EL49" s="101">
        <f t="shared" si="32"/>
        <v>35</v>
      </c>
      <c r="EM49" s="101">
        <f t="shared" si="32"/>
        <v>35</v>
      </c>
      <c r="EN49" s="101">
        <f t="shared" si="32"/>
        <v>35</v>
      </c>
      <c r="EO49" s="101">
        <f t="shared" si="32"/>
        <v>35</v>
      </c>
      <c r="EP49" s="101">
        <f t="shared" si="32"/>
        <v>35</v>
      </c>
      <c r="EQ49" s="101">
        <f t="shared" si="32"/>
        <v>35</v>
      </c>
      <c r="FI49" s="99"/>
      <c r="FJ49" s="99"/>
      <c r="FK49" s="99"/>
      <c r="FL49" s="99"/>
      <c r="FM49" s="99"/>
      <c r="FN49" s="99"/>
      <c r="FO49" s="99"/>
      <c r="FP49" s="99"/>
      <c r="FQ49" s="99"/>
      <c r="FR49" s="99"/>
      <c r="FS49" s="99"/>
      <c r="FT49" s="99"/>
      <c r="FU49" s="99"/>
    </row>
    <row r="50" spans="4:177" ht="15.75" customHeight="1" x14ac:dyDescent="0.25">
      <c r="D50" s="94"/>
      <c r="FI50" s="99"/>
      <c r="FJ50" s="99"/>
      <c r="FK50" s="99"/>
      <c r="FL50" s="99"/>
      <c r="FM50" s="99"/>
      <c r="FN50" s="99"/>
      <c r="FO50" s="99"/>
      <c r="FP50" s="99"/>
      <c r="FQ50" s="99"/>
      <c r="FR50" s="99"/>
      <c r="FS50" s="99"/>
      <c r="FT50" s="99"/>
      <c r="FU50" s="99"/>
    </row>
    <row r="51" spans="4:177" ht="15.75" customHeight="1" x14ac:dyDescent="0.25">
      <c r="D51" s="94"/>
      <c r="FI51" s="99"/>
      <c r="FJ51" s="99"/>
      <c r="FK51" s="99"/>
      <c r="FL51" s="99"/>
      <c r="FM51" s="99"/>
      <c r="FN51" s="99"/>
      <c r="FO51" s="99"/>
      <c r="FP51" s="99"/>
      <c r="FQ51" s="99"/>
      <c r="FR51" s="99"/>
      <c r="FS51" s="99"/>
      <c r="FT51" s="99"/>
      <c r="FU51" s="99"/>
    </row>
    <row r="52" spans="4:177" ht="15.75" customHeight="1" x14ac:dyDescent="0.25">
      <c r="D52" s="94"/>
      <c r="FI52" s="99"/>
      <c r="FJ52" s="99"/>
      <c r="FK52" s="99"/>
      <c r="FL52" s="99"/>
      <c r="FM52" s="99"/>
      <c r="FN52" s="99"/>
      <c r="FO52" s="99"/>
      <c r="FP52" s="99"/>
      <c r="FQ52" s="99"/>
      <c r="FR52" s="99"/>
      <c r="FS52" s="99"/>
      <c r="FT52" s="99"/>
      <c r="FU52" s="99"/>
    </row>
    <row r="53" spans="4:177" ht="15.75" customHeight="1" x14ac:dyDescent="0.25">
      <c r="D53" s="94"/>
      <c r="FI53" s="99"/>
      <c r="FJ53" s="99"/>
      <c r="FK53" s="99"/>
      <c r="FL53" s="99"/>
      <c r="FM53" s="99"/>
      <c r="FN53" s="99"/>
      <c r="FO53" s="99"/>
      <c r="FP53" s="99"/>
      <c r="FQ53" s="99"/>
      <c r="FR53" s="99"/>
      <c r="FS53" s="99"/>
      <c r="FT53" s="99"/>
      <c r="FU53" s="99"/>
    </row>
    <row r="54" spans="4:177" ht="15.75" customHeight="1" x14ac:dyDescent="0.25">
      <c r="D54" s="94"/>
      <c r="FI54" s="99"/>
      <c r="FJ54" s="99"/>
      <c r="FK54" s="99"/>
      <c r="FL54" s="99"/>
      <c r="FM54" s="99"/>
      <c r="FN54" s="99"/>
      <c r="FO54" s="99"/>
      <c r="FP54" s="99"/>
      <c r="FQ54" s="99"/>
      <c r="FR54" s="99"/>
      <c r="FS54" s="99"/>
      <c r="FT54" s="99"/>
      <c r="FU54" s="99"/>
    </row>
    <row r="55" spans="4:177" ht="15.75" customHeight="1" x14ac:dyDescent="0.25">
      <c r="D55" s="94"/>
      <c r="FI55" s="99"/>
      <c r="FJ55" s="99"/>
      <c r="FK55" s="99"/>
      <c r="FL55" s="99"/>
      <c r="FM55" s="99"/>
      <c r="FN55" s="99"/>
      <c r="FO55" s="99"/>
      <c r="FP55" s="99"/>
      <c r="FQ55" s="99"/>
      <c r="FR55" s="99"/>
      <c r="FS55" s="99"/>
      <c r="FT55" s="99"/>
      <c r="FU55" s="99"/>
    </row>
    <row r="56" spans="4:177" ht="15.75" customHeight="1" x14ac:dyDescent="0.25">
      <c r="D56" s="94"/>
      <c r="FI56" s="99"/>
      <c r="FJ56" s="99"/>
      <c r="FK56" s="99"/>
      <c r="FL56" s="99"/>
      <c r="FM56" s="99"/>
      <c r="FN56" s="99"/>
      <c r="FO56" s="99"/>
      <c r="FP56" s="99"/>
      <c r="FQ56" s="99"/>
      <c r="FR56" s="99"/>
      <c r="FS56" s="99"/>
      <c r="FT56" s="99"/>
      <c r="FU56" s="99"/>
    </row>
    <row r="57" spans="4:177" ht="15.75" customHeight="1" x14ac:dyDescent="0.25">
      <c r="D57" s="94"/>
      <c r="FI57" s="99"/>
      <c r="FJ57" s="99"/>
      <c r="FK57" s="99"/>
      <c r="FL57" s="99"/>
      <c r="FM57" s="99"/>
      <c r="FN57" s="99"/>
      <c r="FO57" s="99"/>
      <c r="FP57" s="99"/>
      <c r="FQ57" s="99"/>
      <c r="FR57" s="99"/>
      <c r="FS57" s="99"/>
      <c r="FT57" s="99"/>
      <c r="FU57" s="99"/>
    </row>
    <row r="58" spans="4:177" ht="15.75" customHeight="1" x14ac:dyDescent="0.25">
      <c r="D58" s="94"/>
      <c r="FI58" s="99"/>
      <c r="FJ58" s="99"/>
      <c r="FK58" s="99"/>
      <c r="FL58" s="99"/>
      <c r="FM58" s="99"/>
      <c r="FN58" s="99"/>
      <c r="FO58" s="99"/>
      <c r="FP58" s="99"/>
      <c r="FQ58" s="99"/>
      <c r="FR58" s="99"/>
      <c r="FS58" s="99"/>
      <c r="FT58" s="99"/>
      <c r="FU58" s="99"/>
    </row>
    <row r="59" spans="4:177" ht="15.75" customHeight="1" x14ac:dyDescent="0.25">
      <c r="D59" s="94"/>
      <c r="FI59" s="99"/>
      <c r="FJ59" s="99"/>
      <c r="FK59" s="99"/>
      <c r="FL59" s="99"/>
      <c r="FM59" s="99"/>
      <c r="FN59" s="99"/>
      <c r="FO59" s="99"/>
      <c r="FP59" s="99"/>
      <c r="FQ59" s="99"/>
      <c r="FR59" s="99"/>
      <c r="FS59" s="99"/>
      <c r="FT59" s="99"/>
      <c r="FU59" s="99"/>
    </row>
    <row r="60" spans="4:177" ht="15.75" customHeight="1" x14ac:dyDescent="0.25">
      <c r="D60" s="94"/>
      <c r="FI60" s="99"/>
      <c r="FJ60" s="99"/>
      <c r="FK60" s="99"/>
      <c r="FL60" s="99"/>
      <c r="FM60" s="99"/>
      <c r="FN60" s="99"/>
      <c r="FO60" s="99"/>
      <c r="FP60" s="99"/>
      <c r="FQ60" s="99"/>
      <c r="FR60" s="99"/>
      <c r="FS60" s="99"/>
      <c r="FT60" s="99"/>
      <c r="FU60" s="99"/>
    </row>
    <row r="61" spans="4:177" ht="15.75" customHeight="1" x14ac:dyDescent="0.25">
      <c r="D61" s="94"/>
      <c r="FI61" s="99"/>
      <c r="FJ61" s="99"/>
      <c r="FK61" s="99"/>
      <c r="FL61" s="99"/>
      <c r="FM61" s="99"/>
      <c r="FN61" s="99"/>
      <c r="FO61" s="99"/>
      <c r="FP61" s="99"/>
      <c r="FQ61" s="99"/>
      <c r="FR61" s="99"/>
      <c r="FS61" s="99"/>
      <c r="FT61" s="99"/>
      <c r="FU61" s="99"/>
    </row>
    <row r="62" spans="4:177" ht="15.75" customHeight="1" x14ac:dyDescent="0.25">
      <c r="D62" s="94"/>
      <c r="FI62" s="99"/>
      <c r="FJ62" s="99"/>
      <c r="FK62" s="99"/>
      <c r="FL62" s="99"/>
      <c r="FM62" s="99"/>
      <c r="FN62" s="99"/>
      <c r="FO62" s="99"/>
      <c r="FP62" s="99"/>
      <c r="FQ62" s="99"/>
      <c r="FR62" s="99"/>
      <c r="FS62" s="99"/>
      <c r="FT62" s="99"/>
      <c r="FU62" s="99"/>
    </row>
    <row r="63" spans="4:177" ht="15.75" customHeight="1" x14ac:dyDescent="0.25">
      <c r="D63" s="94"/>
      <c r="FI63" s="99"/>
      <c r="FJ63" s="99"/>
      <c r="FK63" s="99"/>
      <c r="FL63" s="99"/>
      <c r="FM63" s="99"/>
      <c r="FN63" s="99"/>
      <c r="FO63" s="99"/>
      <c r="FP63" s="99"/>
      <c r="FQ63" s="99"/>
      <c r="FR63" s="99"/>
      <c r="FS63" s="99"/>
      <c r="FT63" s="99"/>
      <c r="FU63" s="99"/>
    </row>
    <row r="64" spans="4:177" ht="15.75" customHeight="1" x14ac:dyDescent="0.25">
      <c r="D64" s="94"/>
      <c r="FI64" s="99"/>
      <c r="FJ64" s="99"/>
      <c r="FK64" s="99"/>
      <c r="FL64" s="99"/>
      <c r="FM64" s="99"/>
      <c r="FN64" s="99"/>
      <c r="FO64" s="99"/>
      <c r="FP64" s="99"/>
      <c r="FQ64" s="99"/>
      <c r="FR64" s="99"/>
      <c r="FS64" s="99"/>
      <c r="FT64" s="99"/>
      <c r="FU64" s="99"/>
    </row>
    <row r="65" spans="4:177" ht="15.75" customHeight="1" x14ac:dyDescent="0.25">
      <c r="D65" s="94"/>
      <c r="FI65" s="99"/>
      <c r="FJ65" s="99"/>
      <c r="FK65" s="99"/>
      <c r="FL65" s="99"/>
      <c r="FM65" s="99"/>
      <c r="FN65" s="99"/>
      <c r="FO65" s="99"/>
      <c r="FP65" s="99"/>
      <c r="FQ65" s="99"/>
      <c r="FR65" s="99"/>
      <c r="FS65" s="99"/>
      <c r="FT65" s="99"/>
      <c r="FU65" s="99"/>
    </row>
    <row r="66" spans="4:177" ht="15.75" customHeight="1" x14ac:dyDescent="0.25">
      <c r="D66" s="94"/>
      <c r="FI66" s="99"/>
      <c r="FJ66" s="99"/>
      <c r="FK66" s="99"/>
      <c r="FL66" s="99"/>
      <c r="FM66" s="99"/>
      <c r="FN66" s="99"/>
      <c r="FO66" s="99"/>
      <c r="FP66" s="99"/>
      <c r="FQ66" s="99"/>
      <c r="FR66" s="99"/>
      <c r="FS66" s="99"/>
      <c r="FT66" s="99"/>
      <c r="FU66" s="99"/>
    </row>
    <row r="67" spans="4:177" ht="15.75" customHeight="1" x14ac:dyDescent="0.25">
      <c r="D67" s="94"/>
      <c r="FI67" s="99"/>
      <c r="FJ67" s="99"/>
      <c r="FK67" s="99"/>
      <c r="FL67" s="99"/>
      <c r="FM67" s="99"/>
      <c r="FN67" s="99"/>
      <c r="FO67" s="99"/>
      <c r="FP67" s="99"/>
      <c r="FQ67" s="99"/>
      <c r="FR67" s="99"/>
      <c r="FS67" s="99"/>
      <c r="FT67" s="99"/>
      <c r="FU67" s="99"/>
    </row>
    <row r="68" spans="4:177" ht="15.75" customHeight="1" x14ac:dyDescent="0.25">
      <c r="D68" s="94"/>
      <c r="FI68" s="99"/>
      <c r="FJ68" s="99"/>
      <c r="FK68" s="99"/>
      <c r="FL68" s="99"/>
      <c r="FM68" s="99"/>
      <c r="FN68" s="99"/>
      <c r="FO68" s="99"/>
      <c r="FP68" s="99"/>
      <c r="FQ68" s="99"/>
      <c r="FR68" s="99"/>
      <c r="FS68" s="99"/>
      <c r="FT68" s="99"/>
      <c r="FU68" s="99"/>
    </row>
    <row r="69" spans="4:177" ht="15.75" customHeight="1" x14ac:dyDescent="0.25">
      <c r="D69" s="94"/>
      <c r="FI69" s="99"/>
      <c r="FJ69" s="99"/>
      <c r="FK69" s="99"/>
      <c r="FL69" s="99"/>
      <c r="FM69" s="99"/>
      <c r="FN69" s="99"/>
      <c r="FO69" s="99"/>
      <c r="FP69" s="99"/>
      <c r="FQ69" s="99"/>
      <c r="FR69" s="99"/>
      <c r="FS69" s="99"/>
      <c r="FT69" s="99"/>
      <c r="FU69" s="99"/>
    </row>
    <row r="70" spans="4:177" ht="15.75" customHeight="1" x14ac:dyDescent="0.25">
      <c r="D70" s="94"/>
      <c r="FI70" s="99"/>
      <c r="FJ70" s="99"/>
      <c r="FK70" s="99"/>
      <c r="FL70" s="99"/>
      <c r="FM70" s="99"/>
      <c r="FN70" s="99"/>
      <c r="FO70" s="99"/>
      <c r="FP70" s="99"/>
      <c r="FQ70" s="99"/>
      <c r="FR70" s="99"/>
      <c r="FS70" s="99"/>
      <c r="FT70" s="99"/>
      <c r="FU70" s="99"/>
    </row>
    <row r="71" spans="4:177" ht="15.75" customHeight="1" x14ac:dyDescent="0.25">
      <c r="D71" s="94"/>
      <c r="FI71" s="99"/>
      <c r="FJ71" s="99"/>
      <c r="FK71" s="99"/>
      <c r="FL71" s="99"/>
      <c r="FM71" s="99"/>
      <c r="FN71" s="99"/>
      <c r="FO71" s="99"/>
      <c r="FP71" s="99"/>
      <c r="FQ71" s="99"/>
      <c r="FR71" s="99"/>
      <c r="FS71" s="99"/>
      <c r="FT71" s="99"/>
      <c r="FU71" s="99"/>
    </row>
    <row r="72" spans="4:177" ht="15.75" customHeight="1" x14ac:dyDescent="0.25">
      <c r="D72" s="94"/>
      <c r="FI72" s="99"/>
      <c r="FJ72" s="99"/>
      <c r="FK72" s="99"/>
      <c r="FL72" s="99"/>
      <c r="FM72" s="99"/>
      <c r="FN72" s="99"/>
      <c r="FO72" s="99"/>
      <c r="FP72" s="99"/>
      <c r="FQ72" s="99"/>
      <c r="FR72" s="99"/>
      <c r="FS72" s="99"/>
      <c r="FT72" s="99"/>
      <c r="FU72" s="99"/>
    </row>
    <row r="73" spans="4:177" ht="15.75" customHeight="1" x14ac:dyDescent="0.25">
      <c r="D73" s="94"/>
      <c r="FI73" s="99"/>
      <c r="FJ73" s="99"/>
      <c r="FK73" s="99"/>
      <c r="FL73" s="99"/>
      <c r="FM73" s="99"/>
      <c r="FN73" s="99"/>
      <c r="FO73" s="99"/>
      <c r="FP73" s="99"/>
      <c r="FQ73" s="99"/>
      <c r="FR73" s="99"/>
      <c r="FS73" s="99"/>
      <c r="FT73" s="99"/>
      <c r="FU73" s="99"/>
    </row>
    <row r="74" spans="4:177" ht="15.75" customHeight="1" x14ac:dyDescent="0.25">
      <c r="D74" s="94"/>
      <c r="FI74" s="99"/>
      <c r="FJ74" s="99"/>
      <c r="FK74" s="99"/>
      <c r="FL74" s="99"/>
      <c r="FM74" s="99"/>
      <c r="FN74" s="99"/>
      <c r="FO74" s="99"/>
      <c r="FP74" s="99"/>
      <c r="FQ74" s="99"/>
      <c r="FR74" s="99"/>
      <c r="FS74" s="99"/>
      <c r="FT74" s="99"/>
      <c r="FU74" s="99"/>
    </row>
    <row r="75" spans="4:177" ht="15.75" customHeight="1" x14ac:dyDescent="0.25">
      <c r="D75" s="94"/>
      <c r="FI75" s="99"/>
      <c r="FJ75" s="99"/>
      <c r="FK75" s="99"/>
      <c r="FL75" s="99"/>
      <c r="FM75" s="99"/>
      <c r="FN75" s="99"/>
      <c r="FO75" s="99"/>
      <c r="FP75" s="99"/>
      <c r="FQ75" s="99"/>
      <c r="FR75" s="99"/>
      <c r="FS75" s="99"/>
      <c r="FT75" s="99"/>
      <c r="FU75" s="99"/>
    </row>
    <row r="76" spans="4:177" ht="15.75" customHeight="1" x14ac:dyDescent="0.25">
      <c r="D76" s="94"/>
      <c r="FI76" s="99"/>
      <c r="FJ76" s="99"/>
      <c r="FK76" s="99"/>
      <c r="FL76" s="99"/>
      <c r="FM76" s="99"/>
      <c r="FN76" s="99"/>
      <c r="FO76" s="99"/>
      <c r="FP76" s="99"/>
      <c r="FQ76" s="99"/>
      <c r="FR76" s="99"/>
      <c r="FS76" s="99"/>
      <c r="FT76" s="99"/>
      <c r="FU76" s="99"/>
    </row>
    <row r="77" spans="4:177" ht="15.75" customHeight="1" x14ac:dyDescent="0.25">
      <c r="D77" s="94"/>
      <c r="FI77" s="99"/>
      <c r="FJ77" s="99"/>
      <c r="FK77" s="99"/>
      <c r="FL77" s="99"/>
      <c r="FM77" s="99"/>
      <c r="FN77" s="99"/>
      <c r="FO77" s="99"/>
      <c r="FP77" s="99"/>
      <c r="FQ77" s="99"/>
      <c r="FR77" s="99"/>
      <c r="FS77" s="99"/>
      <c r="FT77" s="99"/>
      <c r="FU77" s="99"/>
    </row>
    <row r="78" spans="4:177" ht="15.75" customHeight="1" x14ac:dyDescent="0.25">
      <c r="D78" s="94"/>
      <c r="FI78" s="99"/>
      <c r="FJ78" s="99"/>
      <c r="FK78" s="99"/>
      <c r="FL78" s="99"/>
      <c r="FM78" s="99"/>
      <c r="FN78" s="99"/>
      <c r="FO78" s="99"/>
      <c r="FP78" s="99"/>
      <c r="FQ78" s="99"/>
      <c r="FR78" s="99"/>
      <c r="FS78" s="99"/>
      <c r="FT78" s="99"/>
      <c r="FU78" s="99"/>
    </row>
    <row r="79" spans="4:177" ht="15.75" customHeight="1" x14ac:dyDescent="0.25">
      <c r="D79" s="94"/>
      <c r="FI79" s="99"/>
      <c r="FJ79" s="99"/>
      <c r="FK79" s="99"/>
      <c r="FL79" s="99"/>
      <c r="FM79" s="99"/>
      <c r="FN79" s="99"/>
      <c r="FO79" s="99"/>
      <c r="FP79" s="99"/>
      <c r="FQ79" s="99"/>
      <c r="FR79" s="99"/>
      <c r="FS79" s="99"/>
      <c r="FT79" s="99"/>
      <c r="FU79" s="99"/>
    </row>
    <row r="80" spans="4:177" ht="15.75" customHeight="1" x14ac:dyDescent="0.25">
      <c r="D80" s="94"/>
      <c r="FI80" s="99"/>
      <c r="FJ80" s="99"/>
      <c r="FK80" s="99"/>
      <c r="FL80" s="99"/>
      <c r="FM80" s="99"/>
      <c r="FN80" s="99"/>
      <c r="FO80" s="99"/>
      <c r="FP80" s="99"/>
      <c r="FQ80" s="99"/>
      <c r="FR80" s="99"/>
      <c r="FS80" s="99"/>
      <c r="FT80" s="99"/>
      <c r="FU80" s="99"/>
    </row>
    <row r="81" spans="4:177" ht="15.75" customHeight="1" x14ac:dyDescent="0.25">
      <c r="D81" s="94"/>
      <c r="FI81" s="99"/>
      <c r="FJ81" s="99"/>
      <c r="FK81" s="99"/>
      <c r="FL81" s="99"/>
      <c r="FM81" s="99"/>
      <c r="FN81" s="99"/>
      <c r="FO81" s="99"/>
      <c r="FP81" s="99"/>
      <c r="FQ81" s="99"/>
      <c r="FR81" s="99"/>
      <c r="FS81" s="99"/>
      <c r="FT81" s="99"/>
      <c r="FU81" s="99"/>
    </row>
    <row r="82" spans="4:177" ht="15.75" customHeight="1" x14ac:dyDescent="0.25">
      <c r="D82" s="94"/>
      <c r="FI82" s="99"/>
      <c r="FJ82" s="99"/>
      <c r="FK82" s="99"/>
      <c r="FL82" s="99"/>
      <c r="FM82" s="99"/>
      <c r="FN82" s="99"/>
      <c r="FO82" s="99"/>
      <c r="FP82" s="99"/>
      <c r="FQ82" s="99"/>
      <c r="FR82" s="99"/>
      <c r="FS82" s="99"/>
      <c r="FT82" s="99"/>
      <c r="FU82" s="99"/>
    </row>
    <row r="83" spans="4:177" ht="15.75" customHeight="1" x14ac:dyDescent="0.25">
      <c r="D83" s="94"/>
      <c r="FI83" s="99"/>
      <c r="FJ83" s="99"/>
      <c r="FK83" s="99"/>
      <c r="FL83" s="99"/>
      <c r="FM83" s="99"/>
      <c r="FN83" s="99"/>
      <c r="FO83" s="99"/>
      <c r="FP83" s="99"/>
      <c r="FQ83" s="99"/>
      <c r="FR83" s="99"/>
      <c r="FS83" s="99"/>
      <c r="FT83" s="99"/>
      <c r="FU83" s="99"/>
    </row>
    <row r="84" spans="4:177" ht="15.75" customHeight="1" x14ac:dyDescent="0.25">
      <c r="D84" s="94"/>
      <c r="FI84" s="99"/>
      <c r="FJ84" s="99"/>
      <c r="FK84" s="99"/>
      <c r="FL84" s="99"/>
      <c r="FM84" s="99"/>
      <c r="FN84" s="99"/>
      <c r="FO84" s="99"/>
      <c r="FP84" s="99"/>
      <c r="FQ84" s="99"/>
      <c r="FR84" s="99"/>
      <c r="FS84" s="99"/>
      <c r="FT84" s="99"/>
      <c r="FU84" s="99"/>
    </row>
    <row r="85" spans="4:177" ht="15.75" customHeight="1" x14ac:dyDescent="0.25">
      <c r="D85" s="94"/>
      <c r="FI85" s="99"/>
      <c r="FJ85" s="99"/>
      <c r="FK85" s="99"/>
      <c r="FL85" s="99"/>
      <c r="FM85" s="99"/>
      <c r="FN85" s="99"/>
      <c r="FO85" s="99"/>
      <c r="FP85" s="99"/>
      <c r="FQ85" s="99"/>
      <c r="FR85" s="99"/>
      <c r="FS85" s="99"/>
      <c r="FT85" s="99"/>
      <c r="FU85" s="99"/>
    </row>
    <row r="86" spans="4:177" ht="15.75" customHeight="1" x14ac:dyDescent="0.25">
      <c r="D86" s="94"/>
      <c r="FI86" s="99"/>
      <c r="FJ86" s="99"/>
      <c r="FK86" s="99"/>
      <c r="FL86" s="99"/>
      <c r="FM86" s="99"/>
      <c r="FN86" s="99"/>
      <c r="FO86" s="99"/>
      <c r="FP86" s="99"/>
      <c r="FQ86" s="99"/>
      <c r="FR86" s="99"/>
      <c r="FS86" s="99"/>
      <c r="FT86" s="99"/>
      <c r="FU86" s="99"/>
    </row>
    <row r="87" spans="4:177" ht="15.75" customHeight="1" x14ac:dyDescent="0.25">
      <c r="D87" s="94"/>
      <c r="FI87" s="99"/>
      <c r="FJ87" s="99"/>
      <c r="FK87" s="99"/>
      <c r="FL87" s="99"/>
      <c r="FM87" s="99"/>
      <c r="FN87" s="99"/>
      <c r="FO87" s="99"/>
      <c r="FP87" s="99"/>
      <c r="FQ87" s="99"/>
      <c r="FR87" s="99"/>
      <c r="FS87" s="99"/>
      <c r="FT87" s="99"/>
      <c r="FU87" s="99"/>
    </row>
    <row r="88" spans="4:177" ht="15.75" customHeight="1" x14ac:dyDescent="0.25">
      <c r="D88" s="94"/>
      <c r="FI88" s="99"/>
      <c r="FJ88" s="99"/>
      <c r="FK88" s="99"/>
      <c r="FL88" s="99"/>
      <c r="FM88" s="99"/>
      <c r="FN88" s="99"/>
      <c r="FO88" s="99"/>
      <c r="FP88" s="99"/>
      <c r="FQ88" s="99"/>
      <c r="FR88" s="99"/>
      <c r="FS88" s="99"/>
      <c r="FT88" s="99"/>
      <c r="FU88" s="99"/>
    </row>
    <row r="89" spans="4:177" ht="15.75" customHeight="1" x14ac:dyDescent="0.25">
      <c r="D89" s="94"/>
      <c r="FI89" s="99"/>
      <c r="FJ89" s="99"/>
      <c r="FK89" s="99"/>
      <c r="FL89" s="99"/>
      <c r="FM89" s="99"/>
      <c r="FN89" s="99"/>
      <c r="FO89" s="99"/>
      <c r="FP89" s="99"/>
      <c r="FQ89" s="99"/>
      <c r="FR89" s="99"/>
      <c r="FS89" s="99"/>
      <c r="FT89" s="99"/>
      <c r="FU89" s="99"/>
    </row>
    <row r="90" spans="4:177" ht="15.75" customHeight="1" x14ac:dyDescent="0.25">
      <c r="D90" s="94"/>
      <c r="FI90" s="99"/>
      <c r="FJ90" s="99"/>
      <c r="FK90" s="99"/>
      <c r="FL90" s="99"/>
      <c r="FM90" s="99"/>
      <c r="FN90" s="99"/>
      <c r="FO90" s="99"/>
      <c r="FP90" s="99"/>
      <c r="FQ90" s="99"/>
      <c r="FR90" s="99"/>
      <c r="FS90" s="99"/>
      <c r="FT90" s="99"/>
      <c r="FU90" s="99"/>
    </row>
    <row r="91" spans="4:177" ht="15.75" customHeight="1" x14ac:dyDescent="0.25">
      <c r="D91" s="94"/>
      <c r="FI91" s="99"/>
      <c r="FJ91" s="99"/>
      <c r="FK91" s="99"/>
      <c r="FL91" s="99"/>
      <c r="FM91" s="99"/>
      <c r="FN91" s="99"/>
      <c r="FO91" s="99"/>
      <c r="FP91" s="99"/>
      <c r="FQ91" s="99"/>
      <c r="FR91" s="99"/>
      <c r="FS91" s="99"/>
      <c r="FT91" s="99"/>
      <c r="FU91" s="99"/>
    </row>
    <row r="92" spans="4:177" ht="15.75" customHeight="1" x14ac:dyDescent="0.25">
      <c r="D92" s="94"/>
      <c r="FI92" s="99"/>
      <c r="FJ92" s="99"/>
      <c r="FK92" s="99"/>
      <c r="FL92" s="99"/>
      <c r="FM92" s="99"/>
      <c r="FN92" s="99"/>
      <c r="FO92" s="99"/>
      <c r="FP92" s="99"/>
      <c r="FQ92" s="99"/>
      <c r="FR92" s="99"/>
      <c r="FS92" s="99"/>
      <c r="FT92" s="99"/>
      <c r="FU92" s="99"/>
    </row>
    <row r="93" spans="4:177" ht="15.75" customHeight="1" x14ac:dyDescent="0.25">
      <c r="D93" s="94"/>
      <c r="FI93" s="99"/>
      <c r="FJ93" s="99"/>
      <c r="FK93" s="99"/>
      <c r="FL93" s="99"/>
      <c r="FM93" s="99"/>
      <c r="FN93" s="99"/>
      <c r="FO93" s="99"/>
      <c r="FP93" s="99"/>
      <c r="FQ93" s="99"/>
      <c r="FR93" s="99"/>
      <c r="FS93" s="99"/>
      <c r="FT93" s="99"/>
      <c r="FU93" s="99"/>
    </row>
    <row r="94" spans="4:177" ht="15.75" customHeight="1" x14ac:dyDescent="0.25">
      <c r="D94" s="94"/>
      <c r="FI94" s="99"/>
      <c r="FJ94" s="99"/>
      <c r="FK94" s="99"/>
      <c r="FL94" s="99"/>
      <c r="FM94" s="99"/>
      <c r="FN94" s="99"/>
      <c r="FO94" s="99"/>
      <c r="FP94" s="99"/>
      <c r="FQ94" s="99"/>
      <c r="FR94" s="99"/>
      <c r="FS94" s="99"/>
      <c r="FT94" s="99"/>
      <c r="FU94" s="99"/>
    </row>
    <row r="95" spans="4:177" ht="15.75" customHeight="1" x14ac:dyDescent="0.25">
      <c r="D95" s="94"/>
      <c r="FI95" s="99"/>
      <c r="FJ95" s="99"/>
      <c r="FK95" s="99"/>
      <c r="FL95" s="99"/>
      <c r="FM95" s="99"/>
      <c r="FN95" s="99"/>
      <c r="FO95" s="99"/>
      <c r="FP95" s="99"/>
      <c r="FQ95" s="99"/>
      <c r="FR95" s="99"/>
      <c r="FS95" s="99"/>
      <c r="FT95" s="99"/>
      <c r="FU95" s="99"/>
    </row>
    <row r="96" spans="4:177" ht="15.75" customHeight="1" x14ac:dyDescent="0.25">
      <c r="D96" s="94"/>
      <c r="FI96" s="99"/>
      <c r="FJ96" s="99"/>
      <c r="FK96" s="99"/>
      <c r="FL96" s="99"/>
      <c r="FM96" s="99"/>
      <c r="FN96" s="99"/>
      <c r="FO96" s="99"/>
      <c r="FP96" s="99"/>
      <c r="FQ96" s="99"/>
      <c r="FR96" s="99"/>
      <c r="FS96" s="99"/>
      <c r="FT96" s="99"/>
      <c r="FU96" s="99"/>
    </row>
    <row r="97" spans="4:177" ht="15.75" customHeight="1" x14ac:dyDescent="0.25">
      <c r="D97" s="94"/>
      <c r="FI97" s="99"/>
      <c r="FJ97" s="99"/>
      <c r="FK97" s="99"/>
      <c r="FL97" s="99"/>
      <c r="FM97" s="99"/>
      <c r="FN97" s="99"/>
      <c r="FO97" s="99"/>
      <c r="FP97" s="99"/>
      <c r="FQ97" s="99"/>
      <c r="FR97" s="99"/>
      <c r="FS97" s="99"/>
      <c r="FT97" s="99"/>
      <c r="FU97" s="99"/>
    </row>
    <row r="98" spans="4:177" ht="15.75" customHeight="1" x14ac:dyDescent="0.25">
      <c r="D98" s="94"/>
      <c r="FI98" s="99"/>
      <c r="FJ98" s="99"/>
      <c r="FK98" s="99"/>
      <c r="FL98" s="99"/>
      <c r="FM98" s="99"/>
      <c r="FN98" s="99"/>
      <c r="FO98" s="99"/>
      <c r="FP98" s="99"/>
      <c r="FQ98" s="99"/>
      <c r="FR98" s="99"/>
      <c r="FS98" s="99"/>
      <c r="FT98" s="99"/>
      <c r="FU98" s="99"/>
    </row>
    <row r="99" spans="4:177" ht="15.75" customHeight="1" x14ac:dyDescent="0.25">
      <c r="D99" s="94"/>
      <c r="FI99" s="99"/>
      <c r="FJ99" s="99"/>
      <c r="FK99" s="99"/>
      <c r="FL99" s="99"/>
      <c r="FM99" s="99"/>
      <c r="FN99" s="99"/>
      <c r="FO99" s="99"/>
      <c r="FP99" s="99"/>
      <c r="FQ99" s="99"/>
      <c r="FR99" s="99"/>
      <c r="FS99" s="99"/>
      <c r="FT99" s="99"/>
      <c r="FU99" s="99"/>
    </row>
    <row r="100" spans="4:177" ht="15.75" customHeight="1" x14ac:dyDescent="0.25">
      <c r="D100" s="94"/>
      <c r="FI100" s="99"/>
      <c r="FJ100" s="99"/>
      <c r="FK100" s="99"/>
      <c r="FL100" s="99"/>
      <c r="FM100" s="99"/>
      <c r="FN100" s="99"/>
      <c r="FO100" s="99"/>
      <c r="FP100" s="99"/>
      <c r="FQ100" s="99"/>
      <c r="FR100" s="99"/>
      <c r="FS100" s="99"/>
      <c r="FT100" s="99"/>
      <c r="FU100" s="99"/>
    </row>
    <row r="101" spans="4:177" ht="15.75" customHeight="1" x14ac:dyDescent="0.25">
      <c r="D101" s="94"/>
      <c r="FI101" s="99"/>
      <c r="FJ101" s="99"/>
      <c r="FK101" s="99"/>
      <c r="FL101" s="99"/>
      <c r="FM101" s="99"/>
      <c r="FN101" s="99"/>
      <c r="FO101" s="99"/>
      <c r="FP101" s="99"/>
      <c r="FQ101" s="99"/>
      <c r="FR101" s="99"/>
      <c r="FS101" s="99"/>
      <c r="FT101" s="99"/>
      <c r="FU101" s="99"/>
    </row>
    <row r="102" spans="4:177" ht="15.75" customHeight="1" x14ac:dyDescent="0.25">
      <c r="D102" s="94"/>
      <c r="FI102" s="99"/>
      <c r="FJ102" s="99"/>
      <c r="FK102" s="99"/>
      <c r="FL102" s="99"/>
      <c r="FM102" s="99"/>
      <c r="FN102" s="99"/>
      <c r="FO102" s="99"/>
      <c r="FP102" s="99"/>
      <c r="FQ102" s="99"/>
      <c r="FR102" s="99"/>
      <c r="FS102" s="99"/>
      <c r="FT102" s="99"/>
      <c r="FU102" s="99"/>
    </row>
    <row r="103" spans="4:177" ht="15.75" customHeight="1" x14ac:dyDescent="0.25">
      <c r="D103" s="94"/>
      <c r="FI103" s="99"/>
      <c r="FJ103" s="99"/>
      <c r="FK103" s="99"/>
      <c r="FL103" s="99"/>
      <c r="FM103" s="99"/>
      <c r="FN103" s="99"/>
      <c r="FO103" s="99"/>
      <c r="FP103" s="99"/>
      <c r="FQ103" s="99"/>
      <c r="FR103" s="99"/>
      <c r="FS103" s="99"/>
      <c r="FT103" s="99"/>
      <c r="FU103" s="99"/>
    </row>
    <row r="104" spans="4:177" ht="15.75" customHeight="1" x14ac:dyDescent="0.25">
      <c r="D104" s="94"/>
      <c r="FI104" s="99"/>
      <c r="FJ104" s="99"/>
      <c r="FK104" s="99"/>
      <c r="FL104" s="99"/>
      <c r="FM104" s="99"/>
      <c r="FN104" s="99"/>
      <c r="FO104" s="99"/>
      <c r="FP104" s="99"/>
      <c r="FQ104" s="99"/>
      <c r="FR104" s="99"/>
      <c r="FS104" s="99"/>
      <c r="FT104" s="99"/>
      <c r="FU104" s="99"/>
    </row>
    <row r="105" spans="4:177" ht="15.75" customHeight="1" x14ac:dyDescent="0.25">
      <c r="D105" s="94"/>
      <c r="FI105" s="99"/>
      <c r="FJ105" s="99"/>
      <c r="FK105" s="99"/>
      <c r="FL105" s="99"/>
      <c r="FM105" s="99"/>
      <c r="FN105" s="99"/>
      <c r="FO105" s="99"/>
      <c r="FP105" s="99"/>
      <c r="FQ105" s="99"/>
      <c r="FR105" s="99"/>
      <c r="FS105" s="99"/>
      <c r="FT105" s="99"/>
      <c r="FU105" s="99"/>
    </row>
    <row r="106" spans="4:177" ht="15.75" customHeight="1" x14ac:dyDescent="0.25">
      <c r="D106" s="94"/>
      <c r="FI106" s="99"/>
      <c r="FJ106" s="99"/>
      <c r="FK106" s="99"/>
      <c r="FL106" s="99"/>
      <c r="FM106" s="99"/>
      <c r="FN106" s="99"/>
      <c r="FO106" s="99"/>
      <c r="FP106" s="99"/>
      <c r="FQ106" s="99"/>
      <c r="FR106" s="99"/>
      <c r="FS106" s="99"/>
      <c r="FT106" s="99"/>
      <c r="FU106" s="99"/>
    </row>
    <row r="107" spans="4:177" ht="15.75" customHeight="1" x14ac:dyDescent="0.25">
      <c r="D107" s="94"/>
      <c r="FI107" s="99"/>
      <c r="FJ107" s="99"/>
      <c r="FK107" s="99"/>
      <c r="FL107" s="99"/>
      <c r="FM107" s="99"/>
      <c r="FN107" s="99"/>
      <c r="FO107" s="99"/>
      <c r="FP107" s="99"/>
      <c r="FQ107" s="99"/>
      <c r="FR107" s="99"/>
      <c r="FS107" s="99"/>
      <c r="FT107" s="99"/>
      <c r="FU107" s="99"/>
    </row>
    <row r="108" spans="4:177" ht="15.75" customHeight="1" x14ac:dyDescent="0.25">
      <c r="D108" s="94"/>
      <c r="FI108" s="99"/>
      <c r="FJ108" s="99"/>
      <c r="FK108" s="99"/>
      <c r="FL108" s="99"/>
      <c r="FM108" s="99"/>
      <c r="FN108" s="99"/>
      <c r="FO108" s="99"/>
      <c r="FP108" s="99"/>
      <c r="FQ108" s="99"/>
      <c r="FR108" s="99"/>
      <c r="FS108" s="99"/>
      <c r="FT108" s="99"/>
      <c r="FU108" s="99"/>
    </row>
    <row r="109" spans="4:177" ht="15.75" customHeight="1" x14ac:dyDescent="0.25">
      <c r="D109" s="94"/>
      <c r="FI109" s="99"/>
      <c r="FJ109" s="99"/>
      <c r="FK109" s="99"/>
      <c r="FL109" s="99"/>
      <c r="FM109" s="99"/>
      <c r="FN109" s="99"/>
      <c r="FO109" s="99"/>
      <c r="FP109" s="99"/>
      <c r="FQ109" s="99"/>
      <c r="FR109" s="99"/>
      <c r="FS109" s="99"/>
      <c r="FT109" s="99"/>
      <c r="FU109" s="99"/>
    </row>
    <row r="110" spans="4:177" ht="15.75" customHeight="1" x14ac:dyDescent="0.25">
      <c r="D110" s="94"/>
      <c r="FI110" s="99"/>
      <c r="FJ110" s="99"/>
      <c r="FK110" s="99"/>
      <c r="FL110" s="99"/>
      <c r="FM110" s="99"/>
      <c r="FN110" s="99"/>
      <c r="FO110" s="99"/>
      <c r="FP110" s="99"/>
      <c r="FQ110" s="99"/>
      <c r="FR110" s="99"/>
      <c r="FS110" s="99"/>
      <c r="FT110" s="99"/>
      <c r="FU110" s="99"/>
    </row>
    <row r="111" spans="4:177" ht="15.75" customHeight="1" x14ac:dyDescent="0.25">
      <c r="D111" s="94"/>
      <c r="FI111" s="99"/>
      <c r="FJ111" s="99"/>
      <c r="FK111" s="99"/>
      <c r="FL111" s="99"/>
      <c r="FM111" s="99"/>
      <c r="FN111" s="99"/>
      <c r="FO111" s="99"/>
      <c r="FP111" s="99"/>
      <c r="FQ111" s="99"/>
      <c r="FR111" s="99"/>
      <c r="FS111" s="99"/>
      <c r="FT111" s="99"/>
      <c r="FU111" s="99"/>
    </row>
    <row r="112" spans="4:177" ht="15.75" customHeight="1" x14ac:dyDescent="0.25">
      <c r="D112" s="94"/>
      <c r="FI112" s="99"/>
      <c r="FJ112" s="99"/>
      <c r="FK112" s="99"/>
      <c r="FL112" s="99"/>
      <c r="FM112" s="99"/>
      <c r="FN112" s="99"/>
      <c r="FO112" s="99"/>
      <c r="FP112" s="99"/>
      <c r="FQ112" s="99"/>
      <c r="FR112" s="99"/>
      <c r="FS112" s="99"/>
      <c r="FT112" s="99"/>
      <c r="FU112" s="99"/>
    </row>
    <row r="113" spans="4:177" ht="15.75" customHeight="1" x14ac:dyDescent="0.25">
      <c r="D113" s="94"/>
      <c r="FI113" s="99"/>
      <c r="FJ113" s="99"/>
      <c r="FK113" s="99"/>
      <c r="FL113" s="99"/>
      <c r="FM113" s="99"/>
      <c r="FN113" s="99"/>
      <c r="FO113" s="99"/>
      <c r="FP113" s="99"/>
      <c r="FQ113" s="99"/>
      <c r="FR113" s="99"/>
      <c r="FS113" s="99"/>
      <c r="FT113" s="99"/>
      <c r="FU113" s="99"/>
    </row>
    <row r="114" spans="4:177" ht="15.75" customHeight="1" x14ac:dyDescent="0.25">
      <c r="D114" s="94"/>
      <c r="FI114" s="99"/>
      <c r="FJ114" s="99"/>
      <c r="FK114" s="99"/>
      <c r="FL114" s="99"/>
      <c r="FM114" s="99"/>
      <c r="FN114" s="99"/>
      <c r="FO114" s="99"/>
      <c r="FP114" s="99"/>
      <c r="FQ114" s="99"/>
      <c r="FR114" s="99"/>
      <c r="FS114" s="99"/>
      <c r="FT114" s="99"/>
      <c r="FU114" s="99"/>
    </row>
    <row r="115" spans="4:177" ht="15.75" customHeight="1" x14ac:dyDescent="0.25">
      <c r="D115" s="94"/>
      <c r="FI115" s="99"/>
      <c r="FJ115" s="99"/>
      <c r="FK115" s="99"/>
      <c r="FL115" s="99"/>
      <c r="FM115" s="99"/>
      <c r="FN115" s="99"/>
      <c r="FO115" s="99"/>
      <c r="FP115" s="99"/>
      <c r="FQ115" s="99"/>
      <c r="FR115" s="99"/>
      <c r="FS115" s="99"/>
      <c r="FT115" s="99"/>
      <c r="FU115" s="99"/>
    </row>
    <row r="116" spans="4:177" ht="15.75" customHeight="1" x14ac:dyDescent="0.25">
      <c r="D116" s="94"/>
      <c r="FI116" s="99"/>
      <c r="FJ116" s="99"/>
      <c r="FK116" s="99"/>
      <c r="FL116" s="99"/>
      <c r="FM116" s="99"/>
      <c r="FN116" s="99"/>
      <c r="FO116" s="99"/>
      <c r="FP116" s="99"/>
      <c r="FQ116" s="99"/>
      <c r="FR116" s="99"/>
      <c r="FS116" s="99"/>
      <c r="FT116" s="99"/>
      <c r="FU116" s="99"/>
    </row>
    <row r="117" spans="4:177" ht="15.75" customHeight="1" x14ac:dyDescent="0.25">
      <c r="D117" s="94"/>
      <c r="FI117" s="99"/>
      <c r="FJ117" s="99"/>
      <c r="FK117" s="99"/>
      <c r="FL117" s="99"/>
      <c r="FM117" s="99"/>
      <c r="FN117" s="99"/>
      <c r="FO117" s="99"/>
      <c r="FP117" s="99"/>
      <c r="FQ117" s="99"/>
      <c r="FR117" s="99"/>
      <c r="FS117" s="99"/>
      <c r="FT117" s="99"/>
      <c r="FU117" s="99"/>
    </row>
    <row r="118" spans="4:177" ht="15.75" customHeight="1" x14ac:dyDescent="0.25">
      <c r="D118" s="94"/>
      <c r="FI118" s="99"/>
      <c r="FJ118" s="99"/>
      <c r="FK118" s="99"/>
      <c r="FL118" s="99"/>
      <c r="FM118" s="99"/>
      <c r="FN118" s="99"/>
      <c r="FO118" s="99"/>
      <c r="FP118" s="99"/>
      <c r="FQ118" s="99"/>
      <c r="FR118" s="99"/>
      <c r="FS118" s="99"/>
      <c r="FT118" s="99"/>
      <c r="FU118" s="99"/>
    </row>
    <row r="119" spans="4:177" ht="15.75" customHeight="1" x14ac:dyDescent="0.25">
      <c r="D119" s="94"/>
      <c r="FI119" s="99"/>
      <c r="FJ119" s="99"/>
      <c r="FK119" s="99"/>
      <c r="FL119" s="99"/>
      <c r="FM119" s="99"/>
      <c r="FN119" s="99"/>
      <c r="FO119" s="99"/>
      <c r="FP119" s="99"/>
      <c r="FQ119" s="99"/>
      <c r="FR119" s="99"/>
      <c r="FS119" s="99"/>
      <c r="FT119" s="99"/>
      <c r="FU119" s="99"/>
    </row>
    <row r="120" spans="4:177" ht="15.75" customHeight="1" x14ac:dyDescent="0.25">
      <c r="D120" s="94"/>
      <c r="FI120" s="99"/>
      <c r="FJ120" s="99"/>
      <c r="FK120" s="99"/>
      <c r="FL120" s="99"/>
      <c r="FM120" s="99"/>
      <c r="FN120" s="99"/>
      <c r="FO120" s="99"/>
      <c r="FP120" s="99"/>
      <c r="FQ120" s="99"/>
      <c r="FR120" s="99"/>
      <c r="FS120" s="99"/>
      <c r="FT120" s="99"/>
      <c r="FU120" s="99"/>
    </row>
    <row r="121" spans="4:177" ht="15.75" customHeight="1" x14ac:dyDescent="0.25">
      <c r="D121" s="94"/>
      <c r="FI121" s="99"/>
      <c r="FJ121" s="99"/>
      <c r="FK121" s="99"/>
      <c r="FL121" s="99"/>
      <c r="FM121" s="99"/>
      <c r="FN121" s="99"/>
      <c r="FO121" s="99"/>
      <c r="FP121" s="99"/>
      <c r="FQ121" s="99"/>
      <c r="FR121" s="99"/>
      <c r="FS121" s="99"/>
      <c r="FT121" s="99"/>
      <c r="FU121" s="99"/>
    </row>
    <row r="122" spans="4:177" ht="15.75" customHeight="1" x14ac:dyDescent="0.25">
      <c r="D122" s="94"/>
      <c r="FI122" s="99"/>
      <c r="FJ122" s="99"/>
      <c r="FK122" s="99"/>
      <c r="FL122" s="99"/>
      <c r="FM122" s="99"/>
      <c r="FN122" s="99"/>
      <c r="FO122" s="99"/>
      <c r="FP122" s="99"/>
      <c r="FQ122" s="99"/>
      <c r="FR122" s="99"/>
      <c r="FS122" s="99"/>
      <c r="FT122" s="99"/>
      <c r="FU122" s="99"/>
    </row>
    <row r="123" spans="4:177" ht="15.75" customHeight="1" x14ac:dyDescent="0.25">
      <c r="D123" s="94"/>
      <c r="FI123" s="99"/>
      <c r="FJ123" s="99"/>
      <c r="FK123" s="99"/>
      <c r="FL123" s="99"/>
      <c r="FM123" s="99"/>
      <c r="FN123" s="99"/>
      <c r="FO123" s="99"/>
      <c r="FP123" s="99"/>
      <c r="FQ123" s="99"/>
      <c r="FR123" s="99"/>
      <c r="FS123" s="99"/>
      <c r="FT123" s="99"/>
      <c r="FU123" s="99"/>
    </row>
    <row r="124" spans="4:177" ht="15.75" customHeight="1" x14ac:dyDescent="0.25">
      <c r="D124" s="94"/>
      <c r="FI124" s="99"/>
      <c r="FJ124" s="99"/>
      <c r="FK124" s="99"/>
      <c r="FL124" s="99"/>
      <c r="FM124" s="99"/>
      <c r="FN124" s="99"/>
      <c r="FO124" s="99"/>
      <c r="FP124" s="99"/>
      <c r="FQ124" s="99"/>
      <c r="FR124" s="99"/>
      <c r="FS124" s="99"/>
      <c r="FT124" s="99"/>
      <c r="FU124" s="99"/>
    </row>
    <row r="125" spans="4:177" ht="15.75" customHeight="1" x14ac:dyDescent="0.25">
      <c r="D125" s="94"/>
      <c r="FI125" s="99"/>
      <c r="FJ125" s="99"/>
      <c r="FK125" s="99"/>
      <c r="FL125" s="99"/>
      <c r="FM125" s="99"/>
      <c r="FN125" s="99"/>
      <c r="FO125" s="99"/>
      <c r="FP125" s="99"/>
      <c r="FQ125" s="99"/>
      <c r="FR125" s="99"/>
      <c r="FS125" s="99"/>
      <c r="FT125" s="99"/>
      <c r="FU125" s="99"/>
    </row>
    <row r="126" spans="4:177" ht="15.75" customHeight="1" x14ac:dyDescent="0.25">
      <c r="D126" s="94"/>
      <c r="FI126" s="99"/>
      <c r="FJ126" s="99"/>
      <c r="FK126" s="99"/>
      <c r="FL126" s="99"/>
      <c r="FM126" s="99"/>
      <c r="FN126" s="99"/>
      <c r="FO126" s="99"/>
      <c r="FP126" s="99"/>
      <c r="FQ126" s="99"/>
      <c r="FR126" s="99"/>
      <c r="FS126" s="99"/>
      <c r="FT126" s="99"/>
      <c r="FU126" s="99"/>
    </row>
    <row r="127" spans="4:177" ht="15.75" customHeight="1" x14ac:dyDescent="0.25">
      <c r="D127" s="94"/>
      <c r="FI127" s="99"/>
      <c r="FJ127" s="99"/>
      <c r="FK127" s="99"/>
      <c r="FL127" s="99"/>
      <c r="FM127" s="99"/>
      <c r="FN127" s="99"/>
      <c r="FO127" s="99"/>
      <c r="FP127" s="99"/>
      <c r="FQ127" s="99"/>
      <c r="FR127" s="99"/>
      <c r="FS127" s="99"/>
      <c r="FT127" s="99"/>
      <c r="FU127" s="99"/>
    </row>
    <row r="128" spans="4:177" ht="15.75" customHeight="1" x14ac:dyDescent="0.25">
      <c r="D128" s="94"/>
      <c r="FI128" s="99"/>
      <c r="FJ128" s="99"/>
      <c r="FK128" s="99"/>
      <c r="FL128" s="99"/>
      <c r="FM128" s="99"/>
      <c r="FN128" s="99"/>
      <c r="FO128" s="99"/>
      <c r="FP128" s="99"/>
      <c r="FQ128" s="99"/>
      <c r="FR128" s="99"/>
      <c r="FS128" s="99"/>
      <c r="FT128" s="99"/>
      <c r="FU128" s="99"/>
    </row>
    <row r="129" spans="4:177" ht="15.75" customHeight="1" x14ac:dyDescent="0.25">
      <c r="D129" s="94"/>
      <c r="FI129" s="99"/>
      <c r="FJ129" s="99"/>
      <c r="FK129" s="99"/>
      <c r="FL129" s="99"/>
      <c r="FM129" s="99"/>
      <c r="FN129" s="99"/>
      <c r="FO129" s="99"/>
      <c r="FP129" s="99"/>
      <c r="FQ129" s="99"/>
      <c r="FR129" s="99"/>
      <c r="FS129" s="99"/>
      <c r="FT129" s="99"/>
      <c r="FU129" s="99"/>
    </row>
    <row r="130" spans="4:177" ht="15.75" customHeight="1" x14ac:dyDescent="0.25">
      <c r="D130" s="94"/>
      <c r="FI130" s="99"/>
      <c r="FJ130" s="99"/>
      <c r="FK130" s="99"/>
      <c r="FL130" s="99"/>
      <c r="FM130" s="99"/>
      <c r="FN130" s="99"/>
      <c r="FO130" s="99"/>
      <c r="FP130" s="99"/>
      <c r="FQ130" s="99"/>
      <c r="FR130" s="99"/>
      <c r="FS130" s="99"/>
      <c r="FT130" s="99"/>
      <c r="FU130" s="99"/>
    </row>
    <row r="131" spans="4:177" ht="15.75" customHeight="1" x14ac:dyDescent="0.25">
      <c r="D131" s="94"/>
      <c r="FI131" s="99"/>
      <c r="FJ131" s="99"/>
      <c r="FK131" s="99"/>
      <c r="FL131" s="99"/>
      <c r="FM131" s="99"/>
      <c r="FN131" s="99"/>
      <c r="FO131" s="99"/>
      <c r="FP131" s="99"/>
      <c r="FQ131" s="99"/>
      <c r="FR131" s="99"/>
      <c r="FS131" s="99"/>
      <c r="FT131" s="99"/>
      <c r="FU131" s="99"/>
    </row>
    <row r="132" spans="4:177" ht="15.75" customHeight="1" x14ac:dyDescent="0.25">
      <c r="D132" s="94"/>
      <c r="FI132" s="99"/>
      <c r="FJ132" s="99"/>
      <c r="FK132" s="99"/>
      <c r="FL132" s="99"/>
      <c r="FM132" s="99"/>
      <c r="FN132" s="99"/>
      <c r="FO132" s="99"/>
      <c r="FP132" s="99"/>
      <c r="FQ132" s="99"/>
      <c r="FR132" s="99"/>
      <c r="FS132" s="99"/>
      <c r="FT132" s="99"/>
      <c r="FU132" s="99"/>
    </row>
    <row r="133" spans="4:177" ht="15.75" customHeight="1" x14ac:dyDescent="0.25">
      <c r="D133" s="94"/>
      <c r="FI133" s="99"/>
      <c r="FJ133" s="99"/>
      <c r="FK133" s="99"/>
      <c r="FL133" s="99"/>
      <c r="FM133" s="99"/>
      <c r="FN133" s="99"/>
      <c r="FO133" s="99"/>
      <c r="FP133" s="99"/>
      <c r="FQ133" s="99"/>
      <c r="FR133" s="99"/>
      <c r="FS133" s="99"/>
      <c r="FT133" s="99"/>
      <c r="FU133" s="99"/>
    </row>
    <row r="134" spans="4:177" ht="15.75" customHeight="1" x14ac:dyDescent="0.25">
      <c r="D134" s="94"/>
      <c r="FI134" s="99"/>
      <c r="FJ134" s="99"/>
      <c r="FK134" s="99"/>
      <c r="FL134" s="99"/>
      <c r="FM134" s="99"/>
      <c r="FN134" s="99"/>
      <c r="FO134" s="99"/>
      <c r="FP134" s="99"/>
      <c r="FQ134" s="99"/>
      <c r="FR134" s="99"/>
      <c r="FS134" s="99"/>
      <c r="FT134" s="99"/>
      <c r="FU134" s="99"/>
    </row>
    <row r="135" spans="4:177" ht="15.75" customHeight="1" x14ac:dyDescent="0.25">
      <c r="D135" s="94"/>
      <c r="FI135" s="99"/>
      <c r="FJ135" s="99"/>
      <c r="FK135" s="99"/>
      <c r="FL135" s="99"/>
      <c r="FM135" s="99"/>
      <c r="FN135" s="99"/>
      <c r="FO135" s="99"/>
      <c r="FP135" s="99"/>
      <c r="FQ135" s="99"/>
      <c r="FR135" s="99"/>
      <c r="FS135" s="99"/>
      <c r="FT135" s="99"/>
      <c r="FU135" s="99"/>
    </row>
    <row r="136" spans="4:177" ht="15.75" customHeight="1" x14ac:dyDescent="0.25">
      <c r="D136" s="94"/>
      <c r="FI136" s="99"/>
      <c r="FJ136" s="99"/>
      <c r="FK136" s="99"/>
      <c r="FL136" s="99"/>
      <c r="FM136" s="99"/>
      <c r="FN136" s="99"/>
      <c r="FO136" s="99"/>
      <c r="FP136" s="99"/>
      <c r="FQ136" s="99"/>
      <c r="FR136" s="99"/>
      <c r="FS136" s="99"/>
      <c r="FT136" s="99"/>
      <c r="FU136" s="99"/>
    </row>
    <row r="137" spans="4:177" ht="15.75" customHeight="1" x14ac:dyDescent="0.25">
      <c r="D137" s="94"/>
      <c r="FI137" s="99"/>
      <c r="FJ137" s="99"/>
      <c r="FK137" s="99"/>
      <c r="FL137" s="99"/>
      <c r="FM137" s="99"/>
      <c r="FN137" s="99"/>
      <c r="FO137" s="99"/>
      <c r="FP137" s="99"/>
      <c r="FQ137" s="99"/>
      <c r="FR137" s="99"/>
      <c r="FS137" s="99"/>
      <c r="FT137" s="99"/>
      <c r="FU137" s="99"/>
    </row>
    <row r="138" spans="4:177" ht="15.75" customHeight="1" x14ac:dyDescent="0.25">
      <c r="D138" s="94"/>
      <c r="FI138" s="99"/>
      <c r="FJ138" s="99"/>
      <c r="FK138" s="99"/>
      <c r="FL138" s="99"/>
      <c r="FM138" s="99"/>
      <c r="FN138" s="99"/>
      <c r="FO138" s="99"/>
      <c r="FP138" s="99"/>
      <c r="FQ138" s="99"/>
      <c r="FR138" s="99"/>
      <c r="FS138" s="99"/>
      <c r="FT138" s="99"/>
      <c r="FU138" s="99"/>
    </row>
    <row r="139" spans="4:177" ht="15.75" customHeight="1" x14ac:dyDescent="0.25">
      <c r="D139" s="94"/>
      <c r="FI139" s="99"/>
      <c r="FJ139" s="99"/>
      <c r="FK139" s="99"/>
      <c r="FL139" s="99"/>
      <c r="FM139" s="99"/>
      <c r="FN139" s="99"/>
      <c r="FO139" s="99"/>
      <c r="FP139" s="99"/>
      <c r="FQ139" s="99"/>
      <c r="FR139" s="99"/>
      <c r="FS139" s="99"/>
      <c r="FT139" s="99"/>
      <c r="FU139" s="99"/>
    </row>
    <row r="140" spans="4:177" ht="15.75" customHeight="1" x14ac:dyDescent="0.25">
      <c r="D140" s="94"/>
      <c r="FI140" s="99"/>
      <c r="FJ140" s="99"/>
      <c r="FK140" s="99"/>
      <c r="FL140" s="99"/>
      <c r="FM140" s="99"/>
      <c r="FN140" s="99"/>
      <c r="FO140" s="99"/>
      <c r="FP140" s="99"/>
      <c r="FQ140" s="99"/>
      <c r="FR140" s="99"/>
      <c r="FS140" s="99"/>
      <c r="FT140" s="99"/>
      <c r="FU140" s="99"/>
    </row>
    <row r="141" spans="4:177" ht="15.75" customHeight="1" x14ac:dyDescent="0.25">
      <c r="D141" s="94"/>
      <c r="FI141" s="99"/>
      <c r="FJ141" s="99"/>
      <c r="FK141" s="99"/>
      <c r="FL141" s="99"/>
      <c r="FM141" s="99"/>
      <c r="FN141" s="99"/>
      <c r="FO141" s="99"/>
      <c r="FP141" s="99"/>
      <c r="FQ141" s="99"/>
      <c r="FR141" s="99"/>
      <c r="FS141" s="99"/>
      <c r="FT141" s="99"/>
      <c r="FU141" s="99"/>
    </row>
    <row r="142" spans="4:177" ht="15.75" customHeight="1" x14ac:dyDescent="0.25">
      <c r="D142" s="94"/>
      <c r="FI142" s="99"/>
      <c r="FJ142" s="99"/>
      <c r="FK142" s="99"/>
      <c r="FL142" s="99"/>
      <c r="FM142" s="99"/>
      <c r="FN142" s="99"/>
      <c r="FO142" s="99"/>
      <c r="FP142" s="99"/>
      <c r="FQ142" s="99"/>
      <c r="FR142" s="99"/>
      <c r="FS142" s="99"/>
      <c r="FT142" s="99"/>
      <c r="FU142" s="99"/>
    </row>
    <row r="143" spans="4:177" ht="15.75" customHeight="1" x14ac:dyDescent="0.25">
      <c r="D143" s="94"/>
      <c r="FI143" s="99"/>
      <c r="FJ143" s="99"/>
      <c r="FK143" s="99"/>
      <c r="FL143" s="99"/>
      <c r="FM143" s="99"/>
      <c r="FN143" s="99"/>
      <c r="FO143" s="99"/>
      <c r="FP143" s="99"/>
      <c r="FQ143" s="99"/>
      <c r="FR143" s="99"/>
      <c r="FS143" s="99"/>
      <c r="FT143" s="99"/>
      <c r="FU143" s="99"/>
    </row>
    <row r="144" spans="4:177" ht="15.75" customHeight="1" x14ac:dyDescent="0.25">
      <c r="D144" s="94"/>
      <c r="FI144" s="99"/>
      <c r="FJ144" s="99"/>
      <c r="FK144" s="99"/>
      <c r="FL144" s="99"/>
      <c r="FM144" s="99"/>
      <c r="FN144" s="99"/>
      <c r="FO144" s="99"/>
      <c r="FP144" s="99"/>
      <c r="FQ144" s="99"/>
      <c r="FR144" s="99"/>
      <c r="FS144" s="99"/>
      <c r="FT144" s="99"/>
      <c r="FU144" s="99"/>
    </row>
    <row r="145" spans="4:177" ht="15.75" customHeight="1" x14ac:dyDescent="0.25">
      <c r="D145" s="94"/>
      <c r="FI145" s="99"/>
      <c r="FJ145" s="99"/>
      <c r="FK145" s="99"/>
      <c r="FL145" s="99"/>
      <c r="FM145" s="99"/>
      <c r="FN145" s="99"/>
      <c r="FO145" s="99"/>
      <c r="FP145" s="99"/>
      <c r="FQ145" s="99"/>
      <c r="FR145" s="99"/>
      <c r="FS145" s="99"/>
      <c r="FT145" s="99"/>
      <c r="FU145" s="99"/>
    </row>
    <row r="146" spans="4:177" ht="15.75" customHeight="1" x14ac:dyDescent="0.25">
      <c r="D146" s="94"/>
      <c r="FI146" s="99"/>
      <c r="FJ146" s="99"/>
      <c r="FK146" s="99"/>
      <c r="FL146" s="99"/>
      <c r="FM146" s="99"/>
      <c r="FN146" s="99"/>
      <c r="FO146" s="99"/>
      <c r="FP146" s="99"/>
      <c r="FQ146" s="99"/>
      <c r="FR146" s="99"/>
      <c r="FS146" s="99"/>
      <c r="FT146" s="99"/>
      <c r="FU146" s="99"/>
    </row>
    <row r="147" spans="4:177" ht="15.75" customHeight="1" x14ac:dyDescent="0.25">
      <c r="D147" s="94"/>
      <c r="FI147" s="99"/>
      <c r="FJ147" s="99"/>
      <c r="FK147" s="99"/>
      <c r="FL147" s="99"/>
      <c r="FM147" s="99"/>
      <c r="FN147" s="99"/>
      <c r="FO147" s="99"/>
      <c r="FP147" s="99"/>
      <c r="FQ147" s="99"/>
      <c r="FR147" s="99"/>
      <c r="FS147" s="99"/>
      <c r="FT147" s="99"/>
      <c r="FU147" s="99"/>
    </row>
    <row r="148" spans="4:177" ht="15.75" customHeight="1" x14ac:dyDescent="0.25">
      <c r="D148" s="94"/>
      <c r="FI148" s="99"/>
      <c r="FJ148" s="99"/>
      <c r="FK148" s="99"/>
      <c r="FL148" s="99"/>
      <c r="FM148" s="99"/>
      <c r="FN148" s="99"/>
      <c r="FO148" s="99"/>
      <c r="FP148" s="99"/>
      <c r="FQ148" s="99"/>
      <c r="FR148" s="99"/>
      <c r="FS148" s="99"/>
      <c r="FT148" s="99"/>
      <c r="FU148" s="99"/>
    </row>
    <row r="149" spans="4:177" ht="15.75" customHeight="1" x14ac:dyDescent="0.25">
      <c r="D149" s="94"/>
      <c r="FI149" s="99"/>
      <c r="FJ149" s="99"/>
      <c r="FK149" s="99"/>
      <c r="FL149" s="99"/>
      <c r="FM149" s="99"/>
      <c r="FN149" s="99"/>
      <c r="FO149" s="99"/>
      <c r="FP149" s="99"/>
      <c r="FQ149" s="99"/>
      <c r="FR149" s="99"/>
      <c r="FS149" s="99"/>
      <c r="FT149" s="99"/>
      <c r="FU149" s="99"/>
    </row>
    <row r="150" spans="4:177" ht="15.75" customHeight="1" x14ac:dyDescent="0.25">
      <c r="D150" s="94"/>
      <c r="FI150" s="99"/>
      <c r="FJ150" s="99"/>
      <c r="FK150" s="99"/>
      <c r="FL150" s="99"/>
      <c r="FM150" s="99"/>
      <c r="FN150" s="99"/>
      <c r="FO150" s="99"/>
      <c r="FP150" s="99"/>
      <c r="FQ150" s="99"/>
      <c r="FR150" s="99"/>
      <c r="FS150" s="99"/>
      <c r="FT150" s="99"/>
      <c r="FU150" s="99"/>
    </row>
    <row r="151" spans="4:177" ht="15.75" customHeight="1" x14ac:dyDescent="0.25">
      <c r="D151" s="94"/>
      <c r="FI151" s="99"/>
      <c r="FJ151" s="99"/>
      <c r="FK151" s="99"/>
      <c r="FL151" s="99"/>
      <c r="FM151" s="99"/>
      <c r="FN151" s="99"/>
      <c r="FO151" s="99"/>
      <c r="FP151" s="99"/>
      <c r="FQ151" s="99"/>
      <c r="FR151" s="99"/>
      <c r="FS151" s="99"/>
      <c r="FT151" s="99"/>
      <c r="FU151" s="99"/>
    </row>
    <row r="152" spans="4:177" ht="15.75" customHeight="1" x14ac:dyDescent="0.25">
      <c r="D152" s="94"/>
      <c r="FI152" s="99"/>
      <c r="FJ152" s="99"/>
      <c r="FK152" s="99"/>
      <c r="FL152" s="99"/>
      <c r="FM152" s="99"/>
      <c r="FN152" s="99"/>
      <c r="FO152" s="99"/>
      <c r="FP152" s="99"/>
      <c r="FQ152" s="99"/>
      <c r="FR152" s="99"/>
      <c r="FS152" s="99"/>
      <c r="FT152" s="99"/>
      <c r="FU152" s="99"/>
    </row>
    <row r="153" spans="4:177" ht="15.75" customHeight="1" x14ac:dyDescent="0.25">
      <c r="D153" s="94"/>
      <c r="FI153" s="99"/>
      <c r="FJ153" s="99"/>
      <c r="FK153" s="99"/>
      <c r="FL153" s="99"/>
      <c r="FM153" s="99"/>
      <c r="FN153" s="99"/>
      <c r="FO153" s="99"/>
      <c r="FP153" s="99"/>
      <c r="FQ153" s="99"/>
      <c r="FR153" s="99"/>
      <c r="FS153" s="99"/>
      <c r="FT153" s="99"/>
      <c r="FU153" s="99"/>
    </row>
    <row r="154" spans="4:177" ht="15.75" customHeight="1" x14ac:dyDescent="0.25">
      <c r="D154" s="94"/>
      <c r="FI154" s="99"/>
      <c r="FJ154" s="99"/>
      <c r="FK154" s="99"/>
      <c r="FL154" s="99"/>
      <c r="FM154" s="99"/>
      <c r="FN154" s="99"/>
      <c r="FO154" s="99"/>
      <c r="FP154" s="99"/>
      <c r="FQ154" s="99"/>
      <c r="FR154" s="99"/>
      <c r="FS154" s="99"/>
      <c r="FT154" s="99"/>
      <c r="FU154" s="99"/>
    </row>
    <row r="155" spans="4:177" ht="15.75" customHeight="1" x14ac:dyDescent="0.25">
      <c r="D155" s="94"/>
      <c r="FI155" s="99"/>
      <c r="FJ155" s="99"/>
      <c r="FK155" s="99"/>
      <c r="FL155" s="99"/>
      <c r="FM155" s="99"/>
      <c r="FN155" s="99"/>
      <c r="FO155" s="99"/>
      <c r="FP155" s="99"/>
      <c r="FQ155" s="99"/>
      <c r="FR155" s="99"/>
      <c r="FS155" s="99"/>
      <c r="FT155" s="99"/>
      <c r="FU155" s="99"/>
    </row>
    <row r="156" spans="4:177" ht="15.75" customHeight="1" x14ac:dyDescent="0.25">
      <c r="D156" s="94"/>
      <c r="FI156" s="99"/>
      <c r="FJ156" s="99"/>
      <c r="FK156" s="99"/>
      <c r="FL156" s="99"/>
      <c r="FM156" s="99"/>
      <c r="FN156" s="99"/>
      <c r="FO156" s="99"/>
      <c r="FP156" s="99"/>
      <c r="FQ156" s="99"/>
      <c r="FR156" s="99"/>
      <c r="FS156" s="99"/>
      <c r="FT156" s="99"/>
      <c r="FU156" s="99"/>
    </row>
    <row r="157" spans="4:177" ht="15.75" customHeight="1" x14ac:dyDescent="0.25">
      <c r="D157" s="94"/>
      <c r="FI157" s="99"/>
      <c r="FJ157" s="99"/>
      <c r="FK157" s="99"/>
      <c r="FL157" s="99"/>
      <c r="FM157" s="99"/>
      <c r="FN157" s="99"/>
      <c r="FO157" s="99"/>
      <c r="FP157" s="99"/>
      <c r="FQ157" s="99"/>
      <c r="FR157" s="99"/>
      <c r="FS157" s="99"/>
      <c r="FT157" s="99"/>
      <c r="FU157" s="99"/>
    </row>
    <row r="158" spans="4:177" ht="15.75" customHeight="1" x14ac:dyDescent="0.25">
      <c r="D158" s="94"/>
      <c r="FI158" s="99"/>
      <c r="FJ158" s="99"/>
      <c r="FK158" s="99"/>
      <c r="FL158" s="99"/>
      <c r="FM158" s="99"/>
      <c r="FN158" s="99"/>
      <c r="FO158" s="99"/>
      <c r="FP158" s="99"/>
      <c r="FQ158" s="99"/>
      <c r="FR158" s="99"/>
      <c r="FS158" s="99"/>
      <c r="FT158" s="99"/>
      <c r="FU158" s="99"/>
    </row>
    <row r="159" spans="4:177" ht="15.75" customHeight="1" x14ac:dyDescent="0.25">
      <c r="D159" s="94"/>
      <c r="FI159" s="99"/>
      <c r="FJ159" s="99"/>
      <c r="FK159" s="99"/>
      <c r="FL159" s="99"/>
      <c r="FM159" s="99"/>
      <c r="FN159" s="99"/>
      <c r="FO159" s="99"/>
      <c r="FP159" s="99"/>
      <c r="FQ159" s="99"/>
      <c r="FR159" s="99"/>
      <c r="FS159" s="99"/>
      <c r="FT159" s="99"/>
      <c r="FU159" s="99"/>
    </row>
    <row r="160" spans="4:177" ht="15.75" customHeight="1" x14ac:dyDescent="0.25">
      <c r="D160" s="94"/>
      <c r="FI160" s="99"/>
      <c r="FJ160" s="99"/>
      <c r="FK160" s="99"/>
      <c r="FL160" s="99"/>
      <c r="FM160" s="99"/>
      <c r="FN160" s="99"/>
      <c r="FO160" s="99"/>
      <c r="FP160" s="99"/>
      <c r="FQ160" s="99"/>
      <c r="FR160" s="99"/>
      <c r="FS160" s="99"/>
      <c r="FT160" s="99"/>
      <c r="FU160" s="99"/>
    </row>
    <row r="161" spans="4:177" ht="15.75" customHeight="1" x14ac:dyDescent="0.25">
      <c r="D161" s="94"/>
      <c r="FI161" s="99"/>
      <c r="FJ161" s="99"/>
      <c r="FK161" s="99"/>
      <c r="FL161" s="99"/>
      <c r="FM161" s="99"/>
      <c r="FN161" s="99"/>
      <c r="FO161" s="99"/>
      <c r="FP161" s="99"/>
      <c r="FQ161" s="99"/>
      <c r="FR161" s="99"/>
      <c r="FS161" s="99"/>
      <c r="FT161" s="99"/>
      <c r="FU161" s="99"/>
    </row>
    <row r="162" spans="4:177" ht="15.75" customHeight="1" x14ac:dyDescent="0.25">
      <c r="D162" s="94"/>
      <c r="FI162" s="99"/>
      <c r="FJ162" s="99"/>
      <c r="FK162" s="99"/>
      <c r="FL162" s="99"/>
      <c r="FM162" s="99"/>
      <c r="FN162" s="99"/>
      <c r="FO162" s="99"/>
      <c r="FP162" s="99"/>
      <c r="FQ162" s="99"/>
      <c r="FR162" s="99"/>
      <c r="FS162" s="99"/>
      <c r="FT162" s="99"/>
      <c r="FU162" s="99"/>
    </row>
    <row r="163" spans="4:177" ht="15.75" customHeight="1" x14ac:dyDescent="0.25">
      <c r="D163" s="94"/>
      <c r="FI163" s="99"/>
      <c r="FJ163" s="99"/>
      <c r="FK163" s="99"/>
      <c r="FL163" s="99"/>
      <c r="FM163" s="99"/>
      <c r="FN163" s="99"/>
      <c r="FO163" s="99"/>
      <c r="FP163" s="99"/>
      <c r="FQ163" s="99"/>
      <c r="FR163" s="99"/>
      <c r="FS163" s="99"/>
      <c r="FT163" s="99"/>
      <c r="FU163" s="99"/>
    </row>
    <row r="164" spans="4:177" ht="15.75" customHeight="1" x14ac:dyDescent="0.25">
      <c r="D164" s="94"/>
      <c r="FI164" s="99"/>
      <c r="FJ164" s="99"/>
      <c r="FK164" s="99"/>
      <c r="FL164" s="99"/>
      <c r="FM164" s="99"/>
      <c r="FN164" s="99"/>
      <c r="FO164" s="99"/>
      <c r="FP164" s="99"/>
      <c r="FQ164" s="99"/>
      <c r="FR164" s="99"/>
      <c r="FS164" s="99"/>
      <c r="FT164" s="99"/>
      <c r="FU164" s="99"/>
    </row>
    <row r="165" spans="4:177" ht="15.75" customHeight="1" x14ac:dyDescent="0.25">
      <c r="D165" s="94"/>
      <c r="FI165" s="99"/>
      <c r="FJ165" s="99"/>
      <c r="FK165" s="99"/>
      <c r="FL165" s="99"/>
      <c r="FM165" s="99"/>
      <c r="FN165" s="99"/>
      <c r="FO165" s="99"/>
      <c r="FP165" s="99"/>
      <c r="FQ165" s="99"/>
      <c r="FR165" s="99"/>
      <c r="FS165" s="99"/>
      <c r="FT165" s="99"/>
      <c r="FU165" s="99"/>
    </row>
    <row r="166" spans="4:177" ht="15.75" customHeight="1" x14ac:dyDescent="0.25">
      <c r="D166" s="94"/>
      <c r="FI166" s="99"/>
      <c r="FJ166" s="99"/>
      <c r="FK166" s="99"/>
      <c r="FL166" s="99"/>
      <c r="FM166" s="99"/>
      <c r="FN166" s="99"/>
      <c r="FO166" s="99"/>
      <c r="FP166" s="99"/>
      <c r="FQ166" s="99"/>
      <c r="FR166" s="99"/>
      <c r="FS166" s="99"/>
      <c r="FT166" s="99"/>
      <c r="FU166" s="99"/>
    </row>
    <row r="167" spans="4:177" ht="15.75" customHeight="1" x14ac:dyDescent="0.25">
      <c r="D167" s="94"/>
      <c r="FI167" s="99"/>
      <c r="FJ167" s="99"/>
      <c r="FK167" s="99"/>
      <c r="FL167" s="99"/>
      <c r="FM167" s="99"/>
      <c r="FN167" s="99"/>
      <c r="FO167" s="99"/>
      <c r="FP167" s="99"/>
      <c r="FQ167" s="99"/>
      <c r="FR167" s="99"/>
      <c r="FS167" s="99"/>
      <c r="FT167" s="99"/>
      <c r="FU167" s="99"/>
    </row>
    <row r="168" spans="4:177" ht="15.75" customHeight="1" x14ac:dyDescent="0.25">
      <c r="D168" s="94"/>
      <c r="FI168" s="99"/>
      <c r="FJ168" s="99"/>
      <c r="FK168" s="99"/>
      <c r="FL168" s="99"/>
      <c r="FM168" s="99"/>
      <c r="FN168" s="99"/>
      <c r="FO168" s="99"/>
      <c r="FP168" s="99"/>
      <c r="FQ168" s="99"/>
      <c r="FR168" s="99"/>
      <c r="FS168" s="99"/>
      <c r="FT168" s="99"/>
      <c r="FU168" s="99"/>
    </row>
    <row r="169" spans="4:177" ht="15.75" customHeight="1" x14ac:dyDescent="0.25">
      <c r="D169" s="94"/>
      <c r="FI169" s="99"/>
      <c r="FJ169" s="99"/>
      <c r="FK169" s="99"/>
      <c r="FL169" s="99"/>
      <c r="FM169" s="99"/>
      <c r="FN169" s="99"/>
      <c r="FO169" s="99"/>
      <c r="FP169" s="99"/>
      <c r="FQ169" s="99"/>
      <c r="FR169" s="99"/>
      <c r="FS169" s="99"/>
      <c r="FT169" s="99"/>
      <c r="FU169" s="99"/>
    </row>
    <row r="170" spans="4:177" ht="15.75" customHeight="1" x14ac:dyDescent="0.25">
      <c r="D170" s="94"/>
      <c r="FI170" s="99"/>
      <c r="FJ170" s="99"/>
      <c r="FK170" s="99"/>
      <c r="FL170" s="99"/>
      <c r="FM170" s="99"/>
      <c r="FN170" s="99"/>
      <c r="FO170" s="99"/>
      <c r="FP170" s="99"/>
      <c r="FQ170" s="99"/>
      <c r="FR170" s="99"/>
      <c r="FS170" s="99"/>
      <c r="FT170" s="99"/>
      <c r="FU170" s="99"/>
    </row>
    <row r="171" spans="4:177" ht="15.75" customHeight="1" x14ac:dyDescent="0.25">
      <c r="D171" s="94"/>
      <c r="FI171" s="99"/>
      <c r="FJ171" s="99"/>
      <c r="FK171" s="99"/>
      <c r="FL171" s="99"/>
      <c r="FM171" s="99"/>
      <c r="FN171" s="99"/>
      <c r="FO171" s="99"/>
      <c r="FP171" s="99"/>
      <c r="FQ171" s="99"/>
      <c r="FR171" s="99"/>
      <c r="FS171" s="99"/>
      <c r="FT171" s="99"/>
      <c r="FU171" s="99"/>
    </row>
    <row r="172" spans="4:177" ht="15.75" customHeight="1" x14ac:dyDescent="0.25">
      <c r="D172" s="94"/>
      <c r="FI172" s="99"/>
      <c r="FJ172" s="99"/>
      <c r="FK172" s="99"/>
      <c r="FL172" s="99"/>
      <c r="FM172" s="99"/>
      <c r="FN172" s="99"/>
      <c r="FO172" s="99"/>
      <c r="FP172" s="99"/>
      <c r="FQ172" s="99"/>
      <c r="FR172" s="99"/>
      <c r="FS172" s="99"/>
      <c r="FT172" s="99"/>
      <c r="FU172" s="99"/>
    </row>
    <row r="173" spans="4:177" ht="15.75" customHeight="1" x14ac:dyDescent="0.25">
      <c r="D173" s="94"/>
      <c r="FI173" s="99"/>
      <c r="FJ173" s="99"/>
      <c r="FK173" s="99"/>
      <c r="FL173" s="99"/>
      <c r="FM173" s="99"/>
      <c r="FN173" s="99"/>
      <c r="FO173" s="99"/>
      <c r="FP173" s="99"/>
      <c r="FQ173" s="99"/>
      <c r="FR173" s="99"/>
      <c r="FS173" s="99"/>
      <c r="FT173" s="99"/>
      <c r="FU173" s="99"/>
    </row>
    <row r="174" spans="4:177" ht="15.75" customHeight="1" x14ac:dyDescent="0.25">
      <c r="D174" s="94"/>
      <c r="FI174" s="99"/>
      <c r="FJ174" s="99"/>
      <c r="FK174" s="99"/>
      <c r="FL174" s="99"/>
      <c r="FM174" s="99"/>
      <c r="FN174" s="99"/>
      <c r="FO174" s="99"/>
      <c r="FP174" s="99"/>
      <c r="FQ174" s="99"/>
      <c r="FR174" s="99"/>
      <c r="FS174" s="99"/>
      <c r="FT174" s="99"/>
      <c r="FU174" s="99"/>
    </row>
    <row r="175" spans="4:177" ht="15.75" customHeight="1" x14ac:dyDescent="0.25">
      <c r="D175" s="94"/>
      <c r="FI175" s="99"/>
      <c r="FJ175" s="99"/>
      <c r="FK175" s="99"/>
      <c r="FL175" s="99"/>
      <c r="FM175" s="99"/>
      <c r="FN175" s="99"/>
      <c r="FO175" s="99"/>
      <c r="FP175" s="99"/>
      <c r="FQ175" s="99"/>
      <c r="FR175" s="99"/>
      <c r="FS175" s="99"/>
      <c r="FT175" s="99"/>
      <c r="FU175" s="99"/>
    </row>
    <row r="176" spans="4:177" ht="15.75" customHeight="1" x14ac:dyDescent="0.25">
      <c r="D176" s="94"/>
      <c r="FI176" s="99"/>
      <c r="FJ176" s="99"/>
      <c r="FK176" s="99"/>
      <c r="FL176" s="99"/>
      <c r="FM176" s="99"/>
      <c r="FN176" s="99"/>
      <c r="FO176" s="99"/>
      <c r="FP176" s="99"/>
      <c r="FQ176" s="99"/>
      <c r="FR176" s="99"/>
      <c r="FS176" s="99"/>
      <c r="FT176" s="99"/>
      <c r="FU176" s="99"/>
    </row>
    <row r="177" spans="4:177" ht="15.75" customHeight="1" x14ac:dyDescent="0.25">
      <c r="D177" s="94"/>
      <c r="FI177" s="99"/>
      <c r="FJ177" s="99"/>
      <c r="FK177" s="99"/>
      <c r="FL177" s="99"/>
      <c r="FM177" s="99"/>
      <c r="FN177" s="99"/>
      <c r="FO177" s="99"/>
      <c r="FP177" s="99"/>
      <c r="FQ177" s="99"/>
      <c r="FR177" s="99"/>
      <c r="FS177" s="99"/>
      <c r="FT177" s="99"/>
      <c r="FU177" s="99"/>
    </row>
    <row r="178" spans="4:177" ht="15.75" customHeight="1" x14ac:dyDescent="0.25">
      <c r="D178" s="94"/>
      <c r="FI178" s="99"/>
      <c r="FJ178" s="99"/>
      <c r="FK178" s="99"/>
      <c r="FL178" s="99"/>
      <c r="FM178" s="99"/>
      <c r="FN178" s="99"/>
      <c r="FO178" s="99"/>
      <c r="FP178" s="99"/>
      <c r="FQ178" s="99"/>
      <c r="FR178" s="99"/>
      <c r="FS178" s="99"/>
      <c r="FT178" s="99"/>
      <c r="FU178" s="99"/>
    </row>
    <row r="179" spans="4:177" ht="15.75" customHeight="1" x14ac:dyDescent="0.25">
      <c r="D179" s="94"/>
      <c r="FI179" s="99"/>
      <c r="FJ179" s="99"/>
      <c r="FK179" s="99"/>
      <c r="FL179" s="99"/>
      <c r="FM179" s="99"/>
      <c r="FN179" s="99"/>
      <c r="FO179" s="99"/>
      <c r="FP179" s="99"/>
      <c r="FQ179" s="99"/>
      <c r="FR179" s="99"/>
      <c r="FS179" s="99"/>
      <c r="FT179" s="99"/>
      <c r="FU179" s="99"/>
    </row>
    <row r="180" spans="4:177" ht="15.75" customHeight="1" x14ac:dyDescent="0.25">
      <c r="D180" s="94"/>
      <c r="FI180" s="99"/>
      <c r="FJ180" s="99"/>
      <c r="FK180" s="99"/>
      <c r="FL180" s="99"/>
      <c r="FM180" s="99"/>
      <c r="FN180" s="99"/>
      <c r="FO180" s="99"/>
      <c r="FP180" s="99"/>
      <c r="FQ180" s="99"/>
      <c r="FR180" s="99"/>
      <c r="FS180" s="99"/>
      <c r="FT180" s="99"/>
      <c r="FU180" s="99"/>
    </row>
    <row r="181" spans="4:177" ht="15.75" customHeight="1" x14ac:dyDescent="0.25">
      <c r="D181" s="94"/>
      <c r="FI181" s="99"/>
      <c r="FJ181" s="99"/>
      <c r="FK181" s="99"/>
      <c r="FL181" s="99"/>
      <c r="FM181" s="99"/>
      <c r="FN181" s="99"/>
      <c r="FO181" s="99"/>
      <c r="FP181" s="99"/>
      <c r="FQ181" s="99"/>
      <c r="FR181" s="99"/>
      <c r="FS181" s="99"/>
      <c r="FT181" s="99"/>
      <c r="FU181" s="99"/>
    </row>
    <row r="182" spans="4:177" ht="15.75" customHeight="1" x14ac:dyDescent="0.25">
      <c r="D182" s="94"/>
      <c r="FI182" s="99"/>
      <c r="FJ182" s="99"/>
      <c r="FK182" s="99"/>
      <c r="FL182" s="99"/>
      <c r="FM182" s="99"/>
      <c r="FN182" s="99"/>
      <c r="FO182" s="99"/>
      <c r="FP182" s="99"/>
      <c r="FQ182" s="99"/>
      <c r="FR182" s="99"/>
      <c r="FS182" s="99"/>
      <c r="FT182" s="99"/>
      <c r="FU182" s="99"/>
    </row>
    <row r="183" spans="4:177" ht="15.75" customHeight="1" x14ac:dyDescent="0.25">
      <c r="D183" s="94"/>
      <c r="FI183" s="99"/>
      <c r="FJ183" s="99"/>
      <c r="FK183" s="99"/>
      <c r="FL183" s="99"/>
      <c r="FM183" s="99"/>
      <c r="FN183" s="99"/>
      <c r="FO183" s="99"/>
      <c r="FP183" s="99"/>
      <c r="FQ183" s="99"/>
      <c r="FR183" s="99"/>
      <c r="FS183" s="99"/>
      <c r="FT183" s="99"/>
      <c r="FU183" s="99"/>
    </row>
    <row r="184" spans="4:177" ht="15.75" customHeight="1" x14ac:dyDescent="0.25">
      <c r="D184" s="94"/>
      <c r="FI184" s="99"/>
      <c r="FJ184" s="99"/>
      <c r="FK184" s="99"/>
      <c r="FL184" s="99"/>
      <c r="FM184" s="99"/>
      <c r="FN184" s="99"/>
      <c r="FO184" s="99"/>
      <c r="FP184" s="99"/>
      <c r="FQ184" s="99"/>
      <c r="FR184" s="99"/>
      <c r="FS184" s="99"/>
      <c r="FT184" s="99"/>
      <c r="FU184" s="99"/>
    </row>
    <row r="185" spans="4:177" ht="15.75" customHeight="1" x14ac:dyDescent="0.25">
      <c r="D185" s="94"/>
      <c r="FI185" s="99"/>
      <c r="FJ185" s="99"/>
      <c r="FK185" s="99"/>
      <c r="FL185" s="99"/>
      <c r="FM185" s="99"/>
      <c r="FN185" s="99"/>
      <c r="FO185" s="99"/>
      <c r="FP185" s="99"/>
      <c r="FQ185" s="99"/>
      <c r="FR185" s="99"/>
      <c r="FS185" s="99"/>
      <c r="FT185" s="99"/>
      <c r="FU185" s="99"/>
    </row>
    <row r="186" spans="4:177" ht="15.75" customHeight="1" x14ac:dyDescent="0.25">
      <c r="D186" s="94"/>
      <c r="FI186" s="99"/>
      <c r="FJ186" s="99"/>
      <c r="FK186" s="99"/>
      <c r="FL186" s="99"/>
      <c r="FM186" s="99"/>
      <c r="FN186" s="99"/>
      <c r="FO186" s="99"/>
      <c r="FP186" s="99"/>
      <c r="FQ186" s="99"/>
      <c r="FR186" s="99"/>
      <c r="FS186" s="99"/>
      <c r="FT186" s="99"/>
      <c r="FU186" s="99"/>
    </row>
    <row r="187" spans="4:177" ht="15.75" customHeight="1" x14ac:dyDescent="0.25">
      <c r="D187" s="94"/>
      <c r="FI187" s="99"/>
      <c r="FJ187" s="99"/>
      <c r="FK187" s="99"/>
      <c r="FL187" s="99"/>
      <c r="FM187" s="99"/>
      <c r="FN187" s="99"/>
      <c r="FO187" s="99"/>
      <c r="FP187" s="99"/>
      <c r="FQ187" s="99"/>
      <c r="FR187" s="99"/>
      <c r="FS187" s="99"/>
      <c r="FT187" s="99"/>
      <c r="FU187" s="99"/>
    </row>
    <row r="188" spans="4:177" ht="15.75" customHeight="1" x14ac:dyDescent="0.25">
      <c r="D188" s="94"/>
      <c r="FI188" s="99"/>
      <c r="FJ188" s="99"/>
      <c r="FK188" s="99"/>
      <c r="FL188" s="99"/>
      <c r="FM188" s="99"/>
      <c r="FN188" s="99"/>
      <c r="FO188" s="99"/>
      <c r="FP188" s="99"/>
      <c r="FQ188" s="99"/>
      <c r="FR188" s="99"/>
      <c r="FS188" s="99"/>
      <c r="FT188" s="99"/>
      <c r="FU188" s="99"/>
    </row>
    <row r="189" spans="4:177" ht="15.75" customHeight="1" x14ac:dyDescent="0.25">
      <c r="D189" s="94"/>
      <c r="FI189" s="99"/>
      <c r="FJ189" s="99"/>
      <c r="FK189" s="99"/>
      <c r="FL189" s="99"/>
      <c r="FM189" s="99"/>
      <c r="FN189" s="99"/>
      <c r="FO189" s="99"/>
      <c r="FP189" s="99"/>
      <c r="FQ189" s="99"/>
      <c r="FR189" s="99"/>
      <c r="FS189" s="99"/>
      <c r="FT189" s="99"/>
      <c r="FU189" s="99"/>
    </row>
    <row r="190" spans="4:177" ht="15.75" customHeight="1" x14ac:dyDescent="0.25">
      <c r="D190" s="94"/>
      <c r="FI190" s="99"/>
      <c r="FJ190" s="99"/>
      <c r="FK190" s="99"/>
      <c r="FL190" s="99"/>
      <c r="FM190" s="99"/>
      <c r="FN190" s="99"/>
      <c r="FO190" s="99"/>
      <c r="FP190" s="99"/>
      <c r="FQ190" s="99"/>
      <c r="FR190" s="99"/>
      <c r="FS190" s="99"/>
      <c r="FT190" s="99"/>
      <c r="FU190" s="99"/>
    </row>
    <row r="191" spans="4:177" ht="15.75" customHeight="1" x14ac:dyDescent="0.25">
      <c r="D191" s="94"/>
      <c r="FI191" s="99"/>
      <c r="FJ191" s="99"/>
      <c r="FK191" s="99"/>
      <c r="FL191" s="99"/>
      <c r="FM191" s="99"/>
      <c r="FN191" s="99"/>
      <c r="FO191" s="99"/>
      <c r="FP191" s="99"/>
      <c r="FQ191" s="99"/>
      <c r="FR191" s="99"/>
      <c r="FS191" s="99"/>
      <c r="FT191" s="99"/>
      <c r="FU191" s="99"/>
    </row>
    <row r="192" spans="4:177" ht="15.75" customHeight="1" x14ac:dyDescent="0.25">
      <c r="D192" s="94"/>
      <c r="FI192" s="99"/>
      <c r="FJ192" s="99"/>
      <c r="FK192" s="99"/>
      <c r="FL192" s="99"/>
      <c r="FM192" s="99"/>
      <c r="FN192" s="99"/>
      <c r="FO192" s="99"/>
      <c r="FP192" s="99"/>
      <c r="FQ192" s="99"/>
      <c r="FR192" s="99"/>
      <c r="FS192" s="99"/>
      <c r="FT192" s="99"/>
      <c r="FU192" s="99"/>
    </row>
    <row r="193" spans="4:177" ht="15.75" customHeight="1" x14ac:dyDescent="0.25">
      <c r="D193" s="94"/>
      <c r="FI193" s="99"/>
      <c r="FJ193" s="99"/>
      <c r="FK193" s="99"/>
      <c r="FL193" s="99"/>
      <c r="FM193" s="99"/>
      <c r="FN193" s="99"/>
      <c r="FO193" s="99"/>
      <c r="FP193" s="99"/>
      <c r="FQ193" s="99"/>
      <c r="FR193" s="99"/>
      <c r="FS193" s="99"/>
      <c r="FT193" s="99"/>
      <c r="FU193" s="99"/>
    </row>
    <row r="194" spans="4:177" ht="15.75" customHeight="1" x14ac:dyDescent="0.25">
      <c r="D194" s="94"/>
      <c r="FI194" s="99"/>
      <c r="FJ194" s="99"/>
      <c r="FK194" s="99"/>
      <c r="FL194" s="99"/>
      <c r="FM194" s="99"/>
      <c r="FN194" s="99"/>
      <c r="FO194" s="99"/>
      <c r="FP194" s="99"/>
      <c r="FQ194" s="99"/>
      <c r="FR194" s="99"/>
      <c r="FS194" s="99"/>
      <c r="FT194" s="99"/>
      <c r="FU194" s="99"/>
    </row>
    <row r="195" spans="4:177" ht="15.75" customHeight="1" x14ac:dyDescent="0.25">
      <c r="D195" s="94"/>
      <c r="FI195" s="99"/>
      <c r="FJ195" s="99"/>
      <c r="FK195" s="99"/>
      <c r="FL195" s="99"/>
      <c r="FM195" s="99"/>
      <c r="FN195" s="99"/>
      <c r="FO195" s="99"/>
      <c r="FP195" s="99"/>
      <c r="FQ195" s="99"/>
      <c r="FR195" s="99"/>
      <c r="FS195" s="99"/>
      <c r="FT195" s="99"/>
      <c r="FU195" s="99"/>
    </row>
    <row r="196" spans="4:177" ht="15.75" customHeight="1" x14ac:dyDescent="0.25">
      <c r="D196" s="94"/>
      <c r="FI196" s="99"/>
      <c r="FJ196" s="99"/>
      <c r="FK196" s="99"/>
      <c r="FL196" s="99"/>
      <c r="FM196" s="99"/>
      <c r="FN196" s="99"/>
      <c r="FO196" s="99"/>
      <c r="FP196" s="99"/>
      <c r="FQ196" s="99"/>
      <c r="FR196" s="99"/>
      <c r="FS196" s="99"/>
      <c r="FT196" s="99"/>
      <c r="FU196" s="99"/>
    </row>
    <row r="197" spans="4:177" ht="15.75" customHeight="1" x14ac:dyDescent="0.25">
      <c r="D197" s="94"/>
      <c r="FI197" s="99"/>
      <c r="FJ197" s="99"/>
      <c r="FK197" s="99"/>
      <c r="FL197" s="99"/>
      <c r="FM197" s="99"/>
      <c r="FN197" s="99"/>
      <c r="FO197" s="99"/>
      <c r="FP197" s="99"/>
      <c r="FQ197" s="99"/>
      <c r="FR197" s="99"/>
      <c r="FS197" s="99"/>
      <c r="FT197" s="99"/>
      <c r="FU197" s="99"/>
    </row>
    <row r="198" spans="4:177" ht="15.75" customHeight="1" x14ac:dyDescent="0.25">
      <c r="D198" s="94"/>
      <c r="FI198" s="99"/>
      <c r="FJ198" s="99"/>
      <c r="FK198" s="99"/>
      <c r="FL198" s="99"/>
      <c r="FM198" s="99"/>
      <c r="FN198" s="99"/>
      <c r="FO198" s="99"/>
      <c r="FP198" s="99"/>
      <c r="FQ198" s="99"/>
      <c r="FR198" s="99"/>
      <c r="FS198" s="99"/>
      <c r="FT198" s="99"/>
      <c r="FU198" s="99"/>
    </row>
    <row r="199" spans="4:177" ht="15.75" customHeight="1" x14ac:dyDescent="0.25">
      <c r="D199" s="94"/>
      <c r="FI199" s="99"/>
      <c r="FJ199" s="99"/>
      <c r="FK199" s="99"/>
      <c r="FL199" s="99"/>
      <c r="FM199" s="99"/>
      <c r="FN199" s="99"/>
      <c r="FO199" s="99"/>
      <c r="FP199" s="99"/>
      <c r="FQ199" s="99"/>
      <c r="FR199" s="99"/>
      <c r="FS199" s="99"/>
      <c r="FT199" s="99"/>
      <c r="FU199" s="99"/>
    </row>
    <row r="200" spans="4:177" ht="15.75" customHeight="1" x14ac:dyDescent="0.25">
      <c r="D200" s="94"/>
      <c r="FI200" s="99"/>
      <c r="FJ200" s="99"/>
      <c r="FK200" s="99"/>
      <c r="FL200" s="99"/>
      <c r="FM200" s="99"/>
      <c r="FN200" s="99"/>
      <c r="FO200" s="99"/>
      <c r="FP200" s="99"/>
      <c r="FQ200" s="99"/>
      <c r="FR200" s="99"/>
      <c r="FS200" s="99"/>
      <c r="FT200" s="99"/>
      <c r="FU200" s="99"/>
    </row>
    <row r="201" spans="4:177" ht="15.75" customHeight="1" x14ac:dyDescent="0.25">
      <c r="D201" s="94"/>
      <c r="FI201" s="99"/>
      <c r="FJ201" s="99"/>
      <c r="FK201" s="99"/>
      <c r="FL201" s="99"/>
      <c r="FM201" s="99"/>
      <c r="FN201" s="99"/>
      <c r="FO201" s="99"/>
      <c r="FP201" s="99"/>
      <c r="FQ201" s="99"/>
      <c r="FR201" s="99"/>
      <c r="FS201" s="99"/>
      <c r="FT201" s="99"/>
      <c r="FU201" s="99"/>
    </row>
    <row r="202" spans="4:177" ht="15.75" customHeight="1" x14ac:dyDescent="0.25">
      <c r="D202" s="94"/>
      <c r="FI202" s="99"/>
      <c r="FJ202" s="99"/>
      <c r="FK202" s="99"/>
      <c r="FL202" s="99"/>
      <c r="FM202" s="99"/>
      <c r="FN202" s="99"/>
      <c r="FO202" s="99"/>
      <c r="FP202" s="99"/>
      <c r="FQ202" s="99"/>
      <c r="FR202" s="99"/>
      <c r="FS202" s="99"/>
      <c r="FT202" s="99"/>
      <c r="FU202" s="99"/>
    </row>
    <row r="203" spans="4:177" ht="15.75" customHeight="1" x14ac:dyDescent="0.25">
      <c r="D203" s="94"/>
      <c r="FI203" s="99"/>
      <c r="FJ203" s="99"/>
      <c r="FK203" s="99"/>
      <c r="FL203" s="99"/>
      <c r="FM203" s="99"/>
      <c r="FN203" s="99"/>
      <c r="FO203" s="99"/>
      <c r="FP203" s="99"/>
      <c r="FQ203" s="99"/>
      <c r="FR203" s="99"/>
      <c r="FS203" s="99"/>
      <c r="FT203" s="99"/>
      <c r="FU203" s="99"/>
    </row>
    <row r="204" spans="4:177" ht="15.75" customHeight="1" x14ac:dyDescent="0.25">
      <c r="D204" s="94"/>
      <c r="FI204" s="99"/>
      <c r="FJ204" s="99"/>
      <c r="FK204" s="99"/>
      <c r="FL204" s="99"/>
      <c r="FM204" s="99"/>
      <c r="FN204" s="99"/>
      <c r="FO204" s="99"/>
      <c r="FP204" s="99"/>
      <c r="FQ204" s="99"/>
      <c r="FR204" s="99"/>
      <c r="FS204" s="99"/>
      <c r="FT204" s="99"/>
      <c r="FU204" s="99"/>
    </row>
    <row r="205" spans="4:177" ht="15.75" customHeight="1" x14ac:dyDescent="0.25">
      <c r="D205" s="94"/>
      <c r="FI205" s="99"/>
      <c r="FJ205" s="99"/>
      <c r="FK205" s="99"/>
      <c r="FL205" s="99"/>
      <c r="FM205" s="99"/>
      <c r="FN205" s="99"/>
      <c r="FO205" s="99"/>
      <c r="FP205" s="99"/>
      <c r="FQ205" s="99"/>
      <c r="FR205" s="99"/>
      <c r="FS205" s="99"/>
      <c r="FT205" s="99"/>
      <c r="FU205" s="99"/>
    </row>
    <row r="206" spans="4:177" ht="15.75" customHeight="1" x14ac:dyDescent="0.25">
      <c r="D206" s="94"/>
      <c r="FI206" s="99"/>
      <c r="FJ206" s="99"/>
      <c r="FK206" s="99"/>
      <c r="FL206" s="99"/>
      <c r="FM206" s="99"/>
      <c r="FN206" s="99"/>
      <c r="FO206" s="99"/>
      <c r="FP206" s="99"/>
      <c r="FQ206" s="99"/>
      <c r="FR206" s="99"/>
      <c r="FS206" s="99"/>
      <c r="FT206" s="99"/>
      <c r="FU206" s="99"/>
    </row>
    <row r="207" spans="4:177" ht="15.75" customHeight="1" x14ac:dyDescent="0.25">
      <c r="D207" s="94"/>
      <c r="FI207" s="99"/>
      <c r="FJ207" s="99"/>
      <c r="FK207" s="99"/>
      <c r="FL207" s="99"/>
      <c r="FM207" s="99"/>
      <c r="FN207" s="99"/>
      <c r="FO207" s="99"/>
      <c r="FP207" s="99"/>
      <c r="FQ207" s="99"/>
      <c r="FR207" s="99"/>
      <c r="FS207" s="99"/>
      <c r="FT207" s="99"/>
      <c r="FU207" s="99"/>
    </row>
    <row r="208" spans="4:177" ht="15.75" customHeight="1" x14ac:dyDescent="0.25">
      <c r="D208" s="94"/>
      <c r="FI208" s="99"/>
      <c r="FJ208" s="99"/>
      <c r="FK208" s="99"/>
      <c r="FL208" s="99"/>
      <c r="FM208" s="99"/>
      <c r="FN208" s="99"/>
      <c r="FO208" s="99"/>
      <c r="FP208" s="99"/>
      <c r="FQ208" s="99"/>
      <c r="FR208" s="99"/>
      <c r="FS208" s="99"/>
      <c r="FT208" s="99"/>
      <c r="FU208" s="99"/>
    </row>
    <row r="209" spans="4:177" ht="15.75" customHeight="1" x14ac:dyDescent="0.25">
      <c r="D209" s="94"/>
      <c r="FI209" s="99"/>
      <c r="FJ209" s="99"/>
      <c r="FK209" s="99"/>
      <c r="FL209" s="99"/>
      <c r="FM209" s="99"/>
      <c r="FN209" s="99"/>
      <c r="FO209" s="99"/>
      <c r="FP209" s="99"/>
      <c r="FQ209" s="99"/>
      <c r="FR209" s="99"/>
      <c r="FS209" s="99"/>
      <c r="FT209" s="99"/>
      <c r="FU209" s="99"/>
    </row>
    <row r="210" spans="4:177" ht="15.75" customHeight="1" x14ac:dyDescent="0.25">
      <c r="D210" s="94"/>
      <c r="FI210" s="99"/>
      <c r="FJ210" s="99"/>
      <c r="FK210" s="99"/>
      <c r="FL210" s="99"/>
      <c r="FM210" s="99"/>
      <c r="FN210" s="99"/>
      <c r="FO210" s="99"/>
      <c r="FP210" s="99"/>
      <c r="FQ210" s="99"/>
      <c r="FR210" s="99"/>
      <c r="FS210" s="99"/>
      <c r="FT210" s="99"/>
      <c r="FU210" s="99"/>
    </row>
    <row r="211" spans="4:177" ht="15.75" customHeight="1" x14ac:dyDescent="0.25">
      <c r="D211" s="94"/>
      <c r="FI211" s="99"/>
      <c r="FJ211" s="99"/>
      <c r="FK211" s="99"/>
      <c r="FL211" s="99"/>
      <c r="FM211" s="99"/>
      <c r="FN211" s="99"/>
      <c r="FO211" s="99"/>
      <c r="FP211" s="99"/>
      <c r="FQ211" s="99"/>
      <c r="FR211" s="99"/>
      <c r="FS211" s="99"/>
      <c r="FT211" s="99"/>
      <c r="FU211" s="99"/>
    </row>
    <row r="212" spans="4:177" ht="15.75" customHeight="1" x14ac:dyDescent="0.25">
      <c r="D212" s="94"/>
      <c r="FI212" s="99"/>
      <c r="FJ212" s="99"/>
      <c r="FK212" s="99"/>
      <c r="FL212" s="99"/>
      <c r="FM212" s="99"/>
      <c r="FN212" s="99"/>
      <c r="FO212" s="99"/>
      <c r="FP212" s="99"/>
      <c r="FQ212" s="99"/>
      <c r="FR212" s="99"/>
      <c r="FS212" s="99"/>
      <c r="FT212" s="99"/>
      <c r="FU212" s="99"/>
    </row>
    <row r="213" spans="4:177" ht="15.75" customHeight="1" x14ac:dyDescent="0.25">
      <c r="D213" s="94"/>
      <c r="FI213" s="99"/>
      <c r="FJ213" s="99"/>
      <c r="FK213" s="99"/>
      <c r="FL213" s="99"/>
      <c r="FM213" s="99"/>
      <c r="FN213" s="99"/>
      <c r="FO213" s="99"/>
      <c r="FP213" s="99"/>
      <c r="FQ213" s="99"/>
      <c r="FR213" s="99"/>
      <c r="FS213" s="99"/>
      <c r="FT213" s="99"/>
      <c r="FU213" s="99"/>
    </row>
    <row r="214" spans="4:177" ht="15.75" customHeight="1" x14ac:dyDescent="0.25">
      <c r="D214" s="94"/>
      <c r="FI214" s="99"/>
      <c r="FJ214" s="99"/>
      <c r="FK214" s="99"/>
      <c r="FL214" s="99"/>
      <c r="FM214" s="99"/>
      <c r="FN214" s="99"/>
      <c r="FO214" s="99"/>
      <c r="FP214" s="99"/>
      <c r="FQ214" s="99"/>
      <c r="FR214" s="99"/>
      <c r="FS214" s="99"/>
      <c r="FT214" s="99"/>
      <c r="FU214" s="99"/>
    </row>
    <row r="215" spans="4:177" ht="15.75" customHeight="1" x14ac:dyDescent="0.25">
      <c r="D215" s="94"/>
      <c r="FI215" s="99"/>
      <c r="FJ215" s="99"/>
      <c r="FK215" s="99"/>
      <c r="FL215" s="99"/>
      <c r="FM215" s="99"/>
      <c r="FN215" s="99"/>
      <c r="FO215" s="99"/>
      <c r="FP215" s="99"/>
      <c r="FQ215" s="99"/>
      <c r="FR215" s="99"/>
      <c r="FS215" s="99"/>
      <c r="FT215" s="99"/>
      <c r="FU215" s="99"/>
    </row>
    <row r="216" spans="4:177" ht="15.75" customHeight="1" x14ac:dyDescent="0.25">
      <c r="D216" s="94"/>
      <c r="FI216" s="99"/>
      <c r="FJ216" s="99"/>
      <c r="FK216" s="99"/>
      <c r="FL216" s="99"/>
      <c r="FM216" s="99"/>
      <c r="FN216" s="99"/>
      <c r="FO216" s="99"/>
      <c r="FP216" s="99"/>
      <c r="FQ216" s="99"/>
      <c r="FR216" s="99"/>
      <c r="FS216" s="99"/>
      <c r="FT216" s="99"/>
      <c r="FU216" s="99"/>
    </row>
    <row r="217" spans="4:177" ht="15.75" customHeight="1" x14ac:dyDescent="0.25">
      <c r="D217" s="94"/>
      <c r="FI217" s="99"/>
      <c r="FJ217" s="99"/>
      <c r="FK217" s="99"/>
      <c r="FL217" s="99"/>
      <c r="FM217" s="99"/>
      <c r="FN217" s="99"/>
      <c r="FO217" s="99"/>
      <c r="FP217" s="99"/>
      <c r="FQ217" s="99"/>
      <c r="FR217" s="99"/>
      <c r="FS217" s="99"/>
      <c r="FT217" s="99"/>
      <c r="FU217" s="99"/>
    </row>
    <row r="218" spans="4:177" ht="15.75" customHeight="1" x14ac:dyDescent="0.25">
      <c r="D218" s="94"/>
      <c r="FI218" s="99"/>
      <c r="FJ218" s="99"/>
      <c r="FK218" s="99"/>
      <c r="FL218" s="99"/>
      <c r="FM218" s="99"/>
      <c r="FN218" s="99"/>
      <c r="FO218" s="99"/>
      <c r="FP218" s="99"/>
      <c r="FQ218" s="99"/>
      <c r="FR218" s="99"/>
      <c r="FS218" s="99"/>
      <c r="FT218" s="99"/>
      <c r="FU218" s="99"/>
    </row>
    <row r="219" spans="4:177" ht="15.75" customHeight="1" x14ac:dyDescent="0.25">
      <c r="D219" s="94"/>
      <c r="FI219" s="99"/>
      <c r="FJ219" s="99"/>
      <c r="FK219" s="99"/>
      <c r="FL219" s="99"/>
      <c r="FM219" s="99"/>
      <c r="FN219" s="99"/>
      <c r="FO219" s="99"/>
      <c r="FP219" s="99"/>
      <c r="FQ219" s="99"/>
      <c r="FR219" s="99"/>
      <c r="FS219" s="99"/>
      <c r="FT219" s="99"/>
      <c r="FU219" s="99"/>
    </row>
    <row r="220" spans="4:177" ht="15.75" customHeight="1" x14ac:dyDescent="0.25">
      <c r="D220" s="94"/>
      <c r="FI220" s="99"/>
      <c r="FJ220" s="99"/>
      <c r="FK220" s="99"/>
      <c r="FL220" s="99"/>
      <c r="FM220" s="99"/>
      <c r="FN220" s="99"/>
      <c r="FO220" s="99"/>
      <c r="FP220" s="99"/>
      <c r="FQ220" s="99"/>
      <c r="FR220" s="99"/>
      <c r="FS220" s="99"/>
      <c r="FT220" s="99"/>
      <c r="FU220" s="99"/>
    </row>
    <row r="221" spans="4:177" ht="15.75" customHeight="1" x14ac:dyDescent="0.25">
      <c r="D221" s="94"/>
      <c r="FI221" s="99"/>
      <c r="FJ221" s="99"/>
      <c r="FK221" s="99"/>
      <c r="FL221" s="99"/>
      <c r="FM221" s="99"/>
      <c r="FN221" s="99"/>
      <c r="FO221" s="99"/>
      <c r="FP221" s="99"/>
      <c r="FQ221" s="99"/>
      <c r="FR221" s="99"/>
      <c r="FS221" s="99"/>
      <c r="FT221" s="99"/>
      <c r="FU221" s="99"/>
    </row>
    <row r="222" spans="4:177" ht="15.75" customHeight="1" x14ac:dyDescent="0.25">
      <c r="D222" s="94"/>
      <c r="FI222" s="99"/>
      <c r="FJ222" s="99"/>
      <c r="FK222" s="99"/>
      <c r="FL222" s="99"/>
      <c r="FM222" s="99"/>
      <c r="FN222" s="99"/>
      <c r="FO222" s="99"/>
      <c r="FP222" s="99"/>
      <c r="FQ222" s="99"/>
      <c r="FR222" s="99"/>
      <c r="FS222" s="99"/>
      <c r="FT222" s="99"/>
      <c r="FU222" s="99"/>
    </row>
    <row r="223" spans="4:177" ht="15.75" customHeight="1" x14ac:dyDescent="0.25">
      <c r="D223" s="94"/>
      <c r="FI223" s="99"/>
      <c r="FJ223" s="99"/>
      <c r="FK223" s="99"/>
      <c r="FL223" s="99"/>
      <c r="FM223" s="99"/>
      <c r="FN223" s="99"/>
      <c r="FO223" s="99"/>
      <c r="FP223" s="99"/>
      <c r="FQ223" s="99"/>
      <c r="FR223" s="99"/>
      <c r="FS223" s="99"/>
      <c r="FT223" s="99"/>
      <c r="FU223" s="99"/>
    </row>
    <row r="224" spans="4:177" ht="15.75" customHeight="1" x14ac:dyDescent="0.25">
      <c r="D224" s="94"/>
      <c r="FI224" s="99"/>
      <c r="FJ224" s="99"/>
      <c r="FK224" s="99"/>
      <c r="FL224" s="99"/>
      <c r="FM224" s="99"/>
      <c r="FN224" s="99"/>
      <c r="FO224" s="99"/>
      <c r="FP224" s="99"/>
      <c r="FQ224" s="99"/>
      <c r="FR224" s="99"/>
      <c r="FS224" s="99"/>
      <c r="FT224" s="99"/>
      <c r="FU224" s="99"/>
    </row>
    <row r="225" spans="4:177" ht="15.75" customHeight="1" x14ac:dyDescent="0.25">
      <c r="D225" s="94"/>
      <c r="FI225" s="99"/>
      <c r="FJ225" s="99"/>
      <c r="FK225" s="99"/>
      <c r="FL225" s="99"/>
      <c r="FM225" s="99"/>
      <c r="FN225" s="99"/>
      <c r="FO225" s="99"/>
      <c r="FP225" s="99"/>
      <c r="FQ225" s="99"/>
      <c r="FR225" s="99"/>
      <c r="FS225" s="99"/>
      <c r="FT225" s="99"/>
      <c r="FU225" s="99"/>
    </row>
    <row r="226" spans="4:177" ht="15.75" customHeight="1" x14ac:dyDescent="0.25">
      <c r="D226" s="94"/>
      <c r="FI226" s="99"/>
      <c r="FJ226" s="99"/>
      <c r="FK226" s="99"/>
      <c r="FL226" s="99"/>
      <c r="FM226" s="99"/>
      <c r="FN226" s="99"/>
      <c r="FO226" s="99"/>
      <c r="FP226" s="99"/>
      <c r="FQ226" s="99"/>
      <c r="FR226" s="99"/>
      <c r="FS226" s="99"/>
      <c r="FT226" s="99"/>
      <c r="FU226" s="99"/>
    </row>
    <row r="227" spans="4:177" ht="15.75" customHeight="1" x14ac:dyDescent="0.25">
      <c r="D227" s="94"/>
      <c r="FI227" s="99"/>
      <c r="FJ227" s="99"/>
      <c r="FK227" s="99"/>
      <c r="FL227" s="99"/>
      <c r="FM227" s="99"/>
      <c r="FN227" s="99"/>
      <c r="FO227" s="99"/>
      <c r="FP227" s="99"/>
      <c r="FQ227" s="99"/>
      <c r="FR227" s="99"/>
      <c r="FS227" s="99"/>
      <c r="FT227" s="99"/>
      <c r="FU227" s="99"/>
    </row>
    <row r="228" spans="4:177" ht="15.75" customHeight="1" x14ac:dyDescent="0.25">
      <c r="D228" s="94"/>
      <c r="FI228" s="99"/>
      <c r="FJ228" s="99"/>
      <c r="FK228" s="99"/>
      <c r="FL228" s="99"/>
      <c r="FM228" s="99"/>
      <c r="FN228" s="99"/>
      <c r="FO228" s="99"/>
      <c r="FP228" s="99"/>
      <c r="FQ228" s="99"/>
      <c r="FR228" s="99"/>
      <c r="FS228" s="99"/>
      <c r="FT228" s="99"/>
      <c r="FU228" s="99"/>
    </row>
    <row r="229" spans="4:177" ht="15.75" customHeight="1" x14ac:dyDescent="0.25">
      <c r="D229" s="94"/>
      <c r="FI229" s="99"/>
      <c r="FJ229" s="99"/>
      <c r="FK229" s="99"/>
      <c r="FL229" s="99"/>
      <c r="FM229" s="99"/>
      <c r="FN229" s="99"/>
      <c r="FO229" s="99"/>
      <c r="FP229" s="99"/>
      <c r="FQ229" s="99"/>
      <c r="FR229" s="99"/>
      <c r="FS229" s="99"/>
      <c r="FT229" s="99"/>
      <c r="FU229" s="99"/>
    </row>
    <row r="230" spans="4:177" ht="15.75" customHeight="1" x14ac:dyDescent="0.25">
      <c r="D230" s="94"/>
      <c r="FI230" s="99"/>
      <c r="FJ230" s="99"/>
      <c r="FK230" s="99"/>
      <c r="FL230" s="99"/>
      <c r="FM230" s="99"/>
      <c r="FN230" s="99"/>
      <c r="FO230" s="99"/>
      <c r="FP230" s="99"/>
      <c r="FQ230" s="99"/>
      <c r="FR230" s="99"/>
      <c r="FS230" s="99"/>
      <c r="FT230" s="99"/>
      <c r="FU230" s="99"/>
    </row>
    <row r="231" spans="4:177" ht="15.75" customHeight="1" x14ac:dyDescent="0.25">
      <c r="D231" s="94"/>
      <c r="FI231" s="99"/>
      <c r="FJ231" s="99"/>
      <c r="FK231" s="99"/>
      <c r="FL231" s="99"/>
      <c r="FM231" s="99"/>
      <c r="FN231" s="99"/>
      <c r="FO231" s="99"/>
      <c r="FP231" s="99"/>
      <c r="FQ231" s="99"/>
      <c r="FR231" s="99"/>
      <c r="FS231" s="99"/>
      <c r="FT231" s="99"/>
      <c r="FU231" s="99"/>
    </row>
    <row r="232" spans="4:177" ht="15.75" customHeight="1" x14ac:dyDescent="0.25">
      <c r="D232" s="94"/>
      <c r="FI232" s="99"/>
      <c r="FJ232" s="99"/>
      <c r="FK232" s="99"/>
      <c r="FL232" s="99"/>
      <c r="FM232" s="99"/>
      <c r="FN232" s="99"/>
      <c r="FO232" s="99"/>
      <c r="FP232" s="99"/>
      <c r="FQ232" s="99"/>
      <c r="FR232" s="99"/>
      <c r="FS232" s="99"/>
      <c r="FT232" s="99"/>
      <c r="FU232" s="99"/>
    </row>
    <row r="233" spans="4:177" ht="15.75" customHeight="1" x14ac:dyDescent="0.25">
      <c r="D233" s="94"/>
      <c r="FI233" s="99"/>
      <c r="FJ233" s="99"/>
      <c r="FK233" s="99"/>
      <c r="FL233" s="99"/>
      <c r="FM233" s="99"/>
      <c r="FN233" s="99"/>
      <c r="FO233" s="99"/>
      <c r="FP233" s="99"/>
      <c r="FQ233" s="99"/>
      <c r="FR233" s="99"/>
      <c r="FS233" s="99"/>
      <c r="FT233" s="99"/>
      <c r="FU233" s="99"/>
    </row>
    <row r="234" spans="4:177" ht="15.75" customHeight="1" x14ac:dyDescent="0.25">
      <c r="D234" s="94"/>
      <c r="FI234" s="99"/>
      <c r="FJ234" s="99"/>
      <c r="FK234" s="99"/>
      <c r="FL234" s="99"/>
      <c r="FM234" s="99"/>
      <c r="FN234" s="99"/>
      <c r="FO234" s="99"/>
      <c r="FP234" s="99"/>
      <c r="FQ234" s="99"/>
      <c r="FR234" s="99"/>
      <c r="FS234" s="99"/>
      <c r="FT234" s="99"/>
      <c r="FU234" s="99"/>
    </row>
    <row r="235" spans="4:177" ht="15.75" customHeight="1" x14ac:dyDescent="0.25">
      <c r="D235" s="94"/>
      <c r="FI235" s="99"/>
      <c r="FJ235" s="99"/>
      <c r="FK235" s="99"/>
      <c r="FL235" s="99"/>
      <c r="FM235" s="99"/>
      <c r="FN235" s="99"/>
      <c r="FO235" s="99"/>
      <c r="FP235" s="99"/>
      <c r="FQ235" s="99"/>
      <c r="FR235" s="99"/>
      <c r="FS235" s="99"/>
      <c r="FT235" s="99"/>
      <c r="FU235" s="99"/>
    </row>
    <row r="236" spans="4:177" ht="15.75" customHeight="1" x14ac:dyDescent="0.25">
      <c r="D236" s="94"/>
      <c r="FI236" s="99"/>
      <c r="FJ236" s="99"/>
      <c r="FK236" s="99"/>
      <c r="FL236" s="99"/>
      <c r="FM236" s="99"/>
      <c r="FN236" s="99"/>
      <c r="FO236" s="99"/>
      <c r="FP236" s="99"/>
      <c r="FQ236" s="99"/>
      <c r="FR236" s="99"/>
      <c r="FS236" s="99"/>
      <c r="FT236" s="99"/>
      <c r="FU236" s="99"/>
    </row>
    <row r="237" spans="4:177" ht="15.75" customHeight="1" x14ac:dyDescent="0.25">
      <c r="D237" s="94"/>
      <c r="FI237" s="99"/>
      <c r="FJ237" s="99"/>
      <c r="FK237" s="99"/>
      <c r="FL237" s="99"/>
      <c r="FM237" s="99"/>
      <c r="FN237" s="99"/>
      <c r="FO237" s="99"/>
      <c r="FP237" s="99"/>
      <c r="FQ237" s="99"/>
      <c r="FR237" s="99"/>
      <c r="FS237" s="99"/>
      <c r="FT237" s="99"/>
      <c r="FU237" s="99"/>
    </row>
    <row r="238" spans="4:177" ht="15.75" customHeight="1" x14ac:dyDescent="0.25">
      <c r="D238" s="94"/>
      <c r="FI238" s="99"/>
      <c r="FJ238" s="99"/>
      <c r="FK238" s="99"/>
      <c r="FL238" s="99"/>
      <c r="FM238" s="99"/>
      <c r="FN238" s="99"/>
      <c r="FO238" s="99"/>
      <c r="FP238" s="99"/>
      <c r="FQ238" s="99"/>
      <c r="FR238" s="99"/>
      <c r="FS238" s="99"/>
      <c r="FT238" s="99"/>
      <c r="FU238" s="99"/>
    </row>
    <row r="239" spans="4:177" ht="15.75" customHeight="1" x14ac:dyDescent="0.25">
      <c r="D239" s="94"/>
      <c r="FI239" s="99"/>
      <c r="FJ239" s="99"/>
      <c r="FK239" s="99"/>
      <c r="FL239" s="99"/>
      <c r="FM239" s="99"/>
      <c r="FN239" s="99"/>
      <c r="FO239" s="99"/>
      <c r="FP239" s="99"/>
      <c r="FQ239" s="99"/>
      <c r="FR239" s="99"/>
      <c r="FS239" s="99"/>
      <c r="FT239" s="99"/>
      <c r="FU239" s="99"/>
    </row>
    <row r="240" spans="4:177" ht="15.75" customHeight="1" x14ac:dyDescent="0.25">
      <c r="D240" s="94"/>
      <c r="FI240" s="99"/>
      <c r="FJ240" s="99"/>
      <c r="FK240" s="99"/>
      <c r="FL240" s="99"/>
      <c r="FM240" s="99"/>
      <c r="FN240" s="99"/>
      <c r="FO240" s="99"/>
      <c r="FP240" s="99"/>
      <c r="FQ240" s="99"/>
      <c r="FR240" s="99"/>
      <c r="FS240" s="99"/>
      <c r="FT240" s="99"/>
      <c r="FU240" s="99"/>
    </row>
    <row r="241" spans="4:177" ht="15.75" customHeight="1" x14ac:dyDescent="0.25">
      <c r="D241" s="94"/>
      <c r="FI241" s="99"/>
      <c r="FJ241" s="99"/>
      <c r="FK241" s="99"/>
      <c r="FL241" s="99"/>
      <c r="FM241" s="99"/>
      <c r="FN241" s="99"/>
      <c r="FO241" s="99"/>
      <c r="FP241" s="99"/>
      <c r="FQ241" s="99"/>
      <c r="FR241" s="99"/>
      <c r="FS241" s="99"/>
      <c r="FT241" s="99"/>
      <c r="FU241" s="99"/>
    </row>
    <row r="242" spans="4:177" ht="15.75" customHeight="1" x14ac:dyDescent="0.25">
      <c r="D242" s="94"/>
      <c r="FI242" s="99"/>
      <c r="FJ242" s="99"/>
      <c r="FK242" s="99"/>
      <c r="FL242" s="99"/>
      <c r="FM242" s="99"/>
      <c r="FN242" s="99"/>
      <c r="FO242" s="99"/>
      <c r="FP242" s="99"/>
      <c r="FQ242" s="99"/>
      <c r="FR242" s="99"/>
      <c r="FS242" s="99"/>
      <c r="FT242" s="99"/>
      <c r="FU242" s="99"/>
    </row>
    <row r="243" spans="4:177" ht="15.75" customHeight="1" x14ac:dyDescent="0.25">
      <c r="D243" s="94"/>
      <c r="FI243" s="99"/>
      <c r="FJ243" s="99"/>
      <c r="FK243" s="99"/>
      <c r="FL243" s="99"/>
      <c r="FM243" s="99"/>
      <c r="FN243" s="99"/>
      <c r="FO243" s="99"/>
      <c r="FP243" s="99"/>
      <c r="FQ243" s="99"/>
      <c r="FR243" s="99"/>
      <c r="FS243" s="99"/>
      <c r="FT243" s="99"/>
      <c r="FU243" s="99"/>
    </row>
    <row r="244" spans="4:177" ht="15.75" customHeight="1" x14ac:dyDescent="0.25">
      <c r="D244" s="94"/>
      <c r="FI244" s="99"/>
      <c r="FJ244" s="99"/>
      <c r="FK244" s="99"/>
      <c r="FL244" s="99"/>
      <c r="FM244" s="99"/>
      <c r="FN244" s="99"/>
      <c r="FO244" s="99"/>
      <c r="FP244" s="99"/>
      <c r="FQ244" s="99"/>
      <c r="FR244" s="99"/>
      <c r="FS244" s="99"/>
      <c r="FT244" s="99"/>
      <c r="FU244" s="99"/>
    </row>
    <row r="245" spans="4:177" ht="15.75" customHeight="1" x14ac:dyDescent="0.25">
      <c r="D245" s="94"/>
      <c r="FI245" s="99"/>
      <c r="FJ245" s="99"/>
      <c r="FK245" s="99"/>
      <c r="FL245" s="99"/>
      <c r="FM245" s="99"/>
      <c r="FN245" s="99"/>
      <c r="FO245" s="99"/>
      <c r="FP245" s="99"/>
      <c r="FQ245" s="99"/>
      <c r="FR245" s="99"/>
      <c r="FS245" s="99"/>
      <c r="FT245" s="99"/>
      <c r="FU245" s="99"/>
    </row>
    <row r="246" spans="4:177" ht="15.75" customHeight="1" x14ac:dyDescent="0.25">
      <c r="D246" s="94"/>
      <c r="FI246" s="99"/>
      <c r="FJ246" s="99"/>
      <c r="FK246" s="99"/>
      <c r="FL246" s="99"/>
      <c r="FM246" s="99"/>
      <c r="FN246" s="99"/>
      <c r="FO246" s="99"/>
      <c r="FP246" s="99"/>
      <c r="FQ246" s="99"/>
      <c r="FR246" s="99"/>
      <c r="FS246" s="99"/>
      <c r="FT246" s="99"/>
      <c r="FU246" s="99"/>
    </row>
    <row r="247" spans="4:177" ht="15.75" customHeight="1" x14ac:dyDescent="0.25">
      <c r="D247" s="94"/>
      <c r="FI247" s="99"/>
      <c r="FJ247" s="99"/>
      <c r="FK247" s="99"/>
      <c r="FL247" s="99"/>
      <c r="FM247" s="99"/>
      <c r="FN247" s="99"/>
      <c r="FO247" s="99"/>
      <c r="FP247" s="99"/>
      <c r="FQ247" s="99"/>
      <c r="FR247" s="99"/>
      <c r="FS247" s="99"/>
      <c r="FT247" s="99"/>
      <c r="FU247" s="99"/>
    </row>
    <row r="248" spans="4:177" ht="15.75" customHeight="1" x14ac:dyDescent="0.25">
      <c r="D248" s="94"/>
      <c r="FI248" s="99"/>
      <c r="FJ248" s="99"/>
      <c r="FK248" s="99"/>
      <c r="FL248" s="99"/>
      <c r="FM248" s="99"/>
      <c r="FN248" s="99"/>
      <c r="FO248" s="99"/>
      <c r="FP248" s="99"/>
      <c r="FQ248" s="99"/>
      <c r="FR248" s="99"/>
      <c r="FS248" s="99"/>
      <c r="FT248" s="99"/>
      <c r="FU248" s="99"/>
    </row>
    <row r="249" spans="4:177" ht="15.75" customHeight="1" x14ac:dyDescent="0.25">
      <c r="D249" s="94"/>
      <c r="FI249" s="99"/>
      <c r="FJ249" s="99"/>
      <c r="FK249" s="99"/>
      <c r="FL249" s="99"/>
      <c r="FM249" s="99"/>
      <c r="FN249" s="99"/>
      <c r="FO249" s="99"/>
      <c r="FP249" s="99"/>
      <c r="FQ249" s="99"/>
      <c r="FR249" s="99"/>
      <c r="FS249" s="99"/>
      <c r="FT249" s="99"/>
      <c r="FU249" s="99"/>
    </row>
  </sheetData>
  <mergeCells count="57">
    <mergeCell ref="FU7:FU8"/>
    <mergeCell ref="FL7:FL8"/>
    <mergeCell ref="FM7:FM8"/>
    <mergeCell ref="FN7:FN8"/>
    <mergeCell ref="FO7:FO8"/>
    <mergeCell ref="FP7:FP8"/>
    <mergeCell ref="FQ7:FQ8"/>
    <mergeCell ref="FR7:FR8"/>
    <mergeCell ref="G12:G46"/>
    <mergeCell ref="FJ7:FJ8"/>
    <mergeCell ref="FK7:FK8"/>
    <mergeCell ref="FS7:FS8"/>
    <mergeCell ref="FT7:FT8"/>
    <mergeCell ref="FE7:FE8"/>
    <mergeCell ref="FF7:FF8"/>
    <mergeCell ref="FG7:FG8"/>
    <mergeCell ref="FH7:FH8"/>
    <mergeCell ref="FI7:FI8"/>
    <mergeCell ref="A1:G1"/>
    <mergeCell ref="R2:R5"/>
    <mergeCell ref="A3:G3"/>
    <mergeCell ref="A4:G4"/>
    <mergeCell ref="A5:G5"/>
    <mergeCell ref="A7:A11"/>
    <mergeCell ref="F7:F11"/>
    <mergeCell ref="A6:G6"/>
    <mergeCell ref="H7:Q7"/>
    <mergeCell ref="R7:AA7"/>
    <mergeCell ref="B7:B11"/>
    <mergeCell ref="C7:C11"/>
    <mergeCell ref="D7:D11"/>
    <mergeCell ref="E7:E11"/>
    <mergeCell ref="AB7:AK7"/>
    <mergeCell ref="AL7:AU7"/>
    <mergeCell ref="AV7:BE7"/>
    <mergeCell ref="BF7:BO7"/>
    <mergeCell ref="BP7:BY7"/>
    <mergeCell ref="BZ7:CI7"/>
    <mergeCell ref="CJ7:CS7"/>
    <mergeCell ref="CT7:DC7"/>
    <mergeCell ref="DD7:DM7"/>
    <mergeCell ref="DN7:DW7"/>
    <mergeCell ref="DX7:EG7"/>
    <mergeCell ref="EH7:EQ7"/>
    <mergeCell ref="ER7:ER8"/>
    <mergeCell ref="ES7:ES8"/>
    <mergeCell ref="ET7:ET8"/>
    <mergeCell ref="EU7:EU8"/>
    <mergeCell ref="EV7:EV8"/>
    <mergeCell ref="EW7:EW8"/>
    <mergeCell ref="EX7:EX8"/>
    <mergeCell ref="EY7:EY8"/>
    <mergeCell ref="EZ7:EZ8"/>
    <mergeCell ref="FA7:FA8"/>
    <mergeCell ref="FB7:FB8"/>
    <mergeCell ref="FC7:FC8"/>
    <mergeCell ref="FD7:FD8"/>
  </mergeCells>
  <conditionalFormatting sqref="FH1:FH249">
    <cfRule type="cellIs" dxfId="11" priority="1" operator="greaterThan">
      <formula>100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outlinePr summaryBelow="0" summaryRight="0"/>
  </sheetPr>
  <dimension ref="A1:FU249"/>
  <sheetViews>
    <sheetView workbookViewId="0">
      <pane xSplit="7" topLeftCell="H1" activePane="topRight" state="frozen"/>
      <selection pane="topRight" activeCell="I2" sqref="I2"/>
    </sheetView>
  </sheetViews>
  <sheetFormatPr defaultColWidth="12.6640625" defaultRowHeight="15" customHeight="1" x14ac:dyDescent="0.25"/>
  <cols>
    <col min="1" max="1" width="8.109375" customWidth="1"/>
    <col min="2" max="2" width="7.109375" customWidth="1"/>
    <col min="3" max="3" width="7.6640625" customWidth="1"/>
    <col min="4" max="4" width="14" customWidth="1"/>
    <col min="5" max="5" width="48" customWidth="1"/>
    <col min="6" max="6" width="12.88671875" customWidth="1"/>
    <col min="7" max="7" width="8.109375" customWidth="1"/>
    <col min="8" max="8" width="6.33203125" customWidth="1"/>
    <col min="9" max="9" width="7.6640625" customWidth="1"/>
    <col min="10" max="10" width="6.6640625" customWidth="1"/>
    <col min="11" max="11" width="5.88671875" customWidth="1"/>
    <col min="12" max="12" width="5.6640625" customWidth="1"/>
    <col min="13" max="13" width="5.33203125" customWidth="1"/>
    <col min="14" max="14" width="5.77734375" customWidth="1"/>
    <col min="15" max="15" width="6.21875" customWidth="1"/>
    <col min="16" max="16" width="6.44140625" customWidth="1"/>
    <col min="17" max="17" width="4.6640625" customWidth="1"/>
    <col min="18" max="18" width="7.21875" customWidth="1"/>
    <col min="19" max="19" width="6.88671875" customWidth="1"/>
    <col min="20" max="21" width="6" customWidth="1"/>
    <col min="22" max="22" width="6.21875" customWidth="1"/>
    <col min="23" max="23" width="7.109375" customWidth="1"/>
    <col min="24" max="24" width="6.77734375" customWidth="1"/>
    <col min="25" max="25" width="8" customWidth="1"/>
    <col min="26" max="26" width="7.33203125" customWidth="1"/>
    <col min="27" max="27" width="6" customWidth="1"/>
    <col min="28" max="28" width="7.44140625" customWidth="1"/>
    <col min="29" max="30" width="7.6640625" customWidth="1"/>
    <col min="31" max="31" width="6.6640625" customWidth="1"/>
    <col min="32" max="32" width="8.109375" customWidth="1"/>
    <col min="33" max="34" width="7.33203125" customWidth="1"/>
    <col min="35" max="35" width="6.88671875" customWidth="1"/>
    <col min="36" max="36" width="8.44140625" customWidth="1"/>
    <col min="37" max="37" width="7.6640625" customWidth="1"/>
    <col min="38" max="39" width="7.21875" customWidth="1"/>
    <col min="40" max="40" width="7.44140625" customWidth="1"/>
    <col min="41" max="41" width="6.109375" customWidth="1"/>
    <col min="42" max="42" width="7.33203125" customWidth="1"/>
    <col min="43" max="43" width="7.6640625" customWidth="1"/>
    <col min="44" max="44" width="6.6640625" customWidth="1"/>
    <col min="45" max="45" width="6.88671875" customWidth="1"/>
    <col min="46" max="46" width="6.21875" customWidth="1"/>
    <col min="47" max="48" width="6.77734375" customWidth="1"/>
    <col min="49" max="49" width="6.33203125" customWidth="1"/>
    <col min="50" max="50" width="6.44140625" customWidth="1"/>
    <col min="51" max="51" width="8.21875" customWidth="1"/>
    <col min="52" max="52" width="7.88671875" customWidth="1"/>
    <col min="53" max="53" width="7.109375" customWidth="1"/>
    <col min="54" max="54" width="5.77734375" customWidth="1"/>
    <col min="55" max="55" width="4.88671875" customWidth="1"/>
    <col min="56" max="56" width="5.6640625" customWidth="1"/>
    <col min="57" max="57" width="5.109375" customWidth="1"/>
    <col min="58" max="58" width="6" customWidth="1"/>
    <col min="59" max="60" width="7" customWidth="1"/>
    <col min="61" max="61" width="7.88671875" customWidth="1"/>
    <col min="62" max="62" width="6.33203125" customWidth="1"/>
    <col min="63" max="63" width="6.44140625" customWidth="1"/>
    <col min="64" max="64" width="6.6640625" customWidth="1"/>
    <col min="65" max="65" width="7" customWidth="1"/>
    <col min="66" max="66" width="6.109375" customWidth="1"/>
    <col min="67" max="67" width="5.77734375" customWidth="1"/>
    <col min="68" max="68" width="7.109375" customWidth="1"/>
    <col min="69" max="69" width="8.109375" customWidth="1"/>
    <col min="70" max="70" width="7.21875" customWidth="1"/>
    <col min="71" max="71" width="7.6640625" customWidth="1"/>
    <col min="72" max="72" width="5.88671875" customWidth="1"/>
    <col min="73" max="73" width="5.6640625" customWidth="1"/>
    <col min="74" max="74" width="6.109375" customWidth="1"/>
    <col min="75" max="75" width="6.88671875" customWidth="1"/>
    <col min="76" max="76" width="6.6640625" customWidth="1"/>
    <col min="77" max="77" width="6.21875" customWidth="1"/>
    <col min="78" max="78" width="6.33203125" customWidth="1"/>
    <col min="79" max="79" width="6.6640625" customWidth="1"/>
    <col min="80" max="80" width="6.21875" customWidth="1"/>
    <col min="81" max="82" width="6.77734375" customWidth="1"/>
    <col min="83" max="83" width="7.44140625" customWidth="1"/>
    <col min="84" max="84" width="7.77734375" customWidth="1"/>
    <col min="85" max="85" width="8.77734375" customWidth="1"/>
    <col min="86" max="86" width="6.44140625" customWidth="1"/>
    <col min="87" max="87" width="6.88671875" customWidth="1"/>
    <col min="88" max="88" width="5.77734375" customWidth="1"/>
    <col min="89" max="89" width="7" customWidth="1"/>
    <col min="90" max="90" width="8.44140625" customWidth="1"/>
    <col min="91" max="91" width="8.21875" customWidth="1"/>
    <col min="92" max="92" width="7.44140625" customWidth="1"/>
    <col min="93" max="93" width="8.33203125" customWidth="1"/>
    <col min="94" max="94" width="6.21875" customWidth="1"/>
    <col min="95" max="95" width="7.21875" customWidth="1"/>
    <col min="96" max="96" width="6.21875" customWidth="1"/>
    <col min="97" max="147" width="6.77734375" customWidth="1"/>
    <col min="148" max="148" width="8.77734375" customWidth="1"/>
    <col min="149" max="149" width="8.109375" customWidth="1"/>
    <col min="150" max="150" width="8.21875" customWidth="1"/>
    <col min="151" max="151" width="7.77734375" customWidth="1"/>
    <col min="152" max="152" width="8.109375" customWidth="1"/>
    <col min="153" max="153" width="7.88671875" customWidth="1"/>
    <col min="154" max="154" width="8.21875" customWidth="1"/>
    <col min="155" max="155" width="8.109375" customWidth="1"/>
    <col min="156" max="177" width="8" customWidth="1"/>
  </cols>
  <sheetData>
    <row r="1" spans="1:177" ht="15.75" customHeight="1" x14ac:dyDescent="0.3">
      <c r="A1" s="322" t="s">
        <v>0</v>
      </c>
      <c r="B1" s="320"/>
      <c r="C1" s="320"/>
      <c r="D1" s="320"/>
      <c r="E1" s="320"/>
      <c r="F1" s="320"/>
      <c r="G1" s="321"/>
      <c r="H1" s="1"/>
      <c r="I1" s="1"/>
      <c r="J1" s="1"/>
      <c r="K1" s="1"/>
      <c r="L1" s="1"/>
      <c r="M1" s="1"/>
      <c r="BL1" s="2"/>
      <c r="EV1" s="2"/>
      <c r="FI1" s="3"/>
      <c r="FJ1" s="3"/>
      <c r="FK1" s="3"/>
      <c r="FL1" s="3"/>
      <c r="FM1" s="3"/>
      <c r="FN1" s="3"/>
      <c r="FO1" s="3"/>
      <c r="FP1" s="3"/>
      <c r="FQ1" s="3"/>
      <c r="FR1" s="3"/>
      <c r="FS1" s="3"/>
      <c r="FT1" s="3"/>
      <c r="FU1" s="3"/>
    </row>
    <row r="2" spans="1:177" ht="15.75" customHeight="1" x14ac:dyDescent="0.25">
      <c r="A2" s="4" t="s">
        <v>90</v>
      </c>
      <c r="B2" s="5"/>
      <c r="C2" s="5"/>
      <c r="D2" s="5"/>
      <c r="E2" s="5"/>
      <c r="F2" s="5"/>
      <c r="G2" s="6"/>
      <c r="H2" s="7"/>
      <c r="I2" s="7"/>
      <c r="J2" s="7"/>
      <c r="K2" s="7"/>
      <c r="L2" s="7"/>
      <c r="M2" s="7"/>
      <c r="R2" s="323" t="s">
        <v>2</v>
      </c>
      <c r="FI2" s="3"/>
      <c r="FJ2" s="3"/>
      <c r="FK2" s="3"/>
      <c r="FL2" s="3"/>
      <c r="FM2" s="3"/>
      <c r="FN2" s="3"/>
      <c r="FO2" s="3"/>
      <c r="FP2" s="3"/>
      <c r="FQ2" s="3"/>
      <c r="FR2" s="3"/>
      <c r="FS2" s="3"/>
      <c r="FT2" s="3"/>
      <c r="FU2" s="3"/>
    </row>
    <row r="3" spans="1:177" ht="15.75" customHeight="1" x14ac:dyDescent="0.25">
      <c r="A3" s="333" t="s">
        <v>91</v>
      </c>
      <c r="B3" s="320"/>
      <c r="C3" s="320"/>
      <c r="D3" s="320"/>
      <c r="E3" s="320"/>
      <c r="F3" s="320"/>
      <c r="G3" s="321"/>
      <c r="H3" s="8"/>
      <c r="I3" s="8"/>
      <c r="J3" s="8"/>
      <c r="K3" s="8"/>
      <c r="L3" s="8"/>
      <c r="M3" s="8"/>
      <c r="R3" s="314"/>
      <c r="T3" s="9"/>
      <c r="FI3" s="3"/>
      <c r="FJ3" s="3"/>
      <c r="FK3" s="3"/>
      <c r="FL3" s="3"/>
      <c r="FM3" s="3"/>
      <c r="FN3" s="3"/>
      <c r="FO3" s="3"/>
      <c r="FP3" s="3"/>
      <c r="FQ3" s="3"/>
      <c r="FR3" s="3"/>
      <c r="FS3" s="3"/>
      <c r="FT3" s="3"/>
      <c r="FU3" s="3"/>
    </row>
    <row r="4" spans="1:177" ht="15.75" customHeight="1" x14ac:dyDescent="0.25">
      <c r="A4" s="333" t="s">
        <v>92</v>
      </c>
      <c r="B4" s="320"/>
      <c r="C4" s="320"/>
      <c r="D4" s="320"/>
      <c r="E4" s="320"/>
      <c r="F4" s="320"/>
      <c r="G4" s="321"/>
      <c r="H4" s="8"/>
      <c r="I4" s="8"/>
      <c r="J4" s="8"/>
      <c r="K4" s="8"/>
      <c r="L4" s="8"/>
      <c r="M4" s="8"/>
      <c r="R4" s="314"/>
      <c r="FI4" s="3"/>
      <c r="FJ4" s="3"/>
      <c r="FK4" s="3"/>
      <c r="FL4" s="3"/>
      <c r="FM4" s="3"/>
      <c r="FN4" s="3"/>
      <c r="FO4" s="3"/>
      <c r="FP4" s="3"/>
      <c r="FQ4" s="3"/>
      <c r="FR4" s="3"/>
      <c r="FS4" s="3"/>
      <c r="FT4" s="3"/>
      <c r="FU4" s="3"/>
    </row>
    <row r="5" spans="1:177" ht="15.75" customHeight="1" x14ac:dyDescent="0.25">
      <c r="A5" s="319" t="s">
        <v>5</v>
      </c>
      <c r="B5" s="320"/>
      <c r="C5" s="320"/>
      <c r="D5" s="320"/>
      <c r="E5" s="320"/>
      <c r="F5" s="320"/>
      <c r="G5" s="321"/>
      <c r="H5" s="10"/>
      <c r="I5" s="10"/>
      <c r="J5" s="10"/>
      <c r="K5" s="10"/>
      <c r="L5" s="10"/>
      <c r="M5" s="10"/>
      <c r="R5" s="315"/>
      <c r="FI5" s="3"/>
      <c r="FJ5" s="3"/>
      <c r="FK5" s="3"/>
      <c r="FL5" s="3"/>
      <c r="FM5" s="3"/>
      <c r="FN5" s="3"/>
      <c r="FO5" s="3"/>
      <c r="FP5" s="3"/>
      <c r="FQ5" s="3"/>
      <c r="FR5" s="3"/>
      <c r="FS5" s="3"/>
      <c r="FT5" s="3"/>
      <c r="FU5" s="3"/>
    </row>
    <row r="6" spans="1:177" ht="15.75" customHeight="1" x14ac:dyDescent="0.25">
      <c r="A6" s="319" t="s">
        <v>93</v>
      </c>
      <c r="B6" s="320"/>
      <c r="C6" s="320"/>
      <c r="D6" s="320"/>
      <c r="E6" s="320"/>
      <c r="F6" s="320"/>
      <c r="G6" s="321"/>
      <c r="H6" s="11"/>
      <c r="I6" s="11"/>
      <c r="J6" s="11"/>
      <c r="K6" s="11"/>
      <c r="L6" s="11"/>
      <c r="M6" s="11"/>
      <c r="FI6" s="3"/>
      <c r="FJ6" s="3"/>
      <c r="FK6" s="3"/>
      <c r="FL6" s="3"/>
      <c r="FM6" s="3"/>
      <c r="FN6" s="3"/>
      <c r="FO6" s="3"/>
      <c r="FP6" s="3"/>
      <c r="FQ6" s="3"/>
      <c r="FR6" s="3"/>
      <c r="FS6" s="3"/>
      <c r="FT6" s="3"/>
      <c r="FU6" s="3"/>
    </row>
    <row r="7" spans="1:177" ht="35.25" customHeight="1" x14ac:dyDescent="0.25">
      <c r="A7" s="313" t="s">
        <v>7</v>
      </c>
      <c r="B7" s="324" t="s">
        <v>8</v>
      </c>
      <c r="C7" s="324" t="s">
        <v>9</v>
      </c>
      <c r="D7" s="325" t="s">
        <v>10</v>
      </c>
      <c r="E7" s="324" t="s">
        <v>11</v>
      </c>
      <c r="F7" s="316" t="s">
        <v>12</v>
      </c>
      <c r="G7" s="12"/>
      <c r="H7" s="312" t="s">
        <v>13</v>
      </c>
      <c r="I7" s="310"/>
      <c r="J7" s="310"/>
      <c r="K7" s="310"/>
      <c r="L7" s="310"/>
      <c r="M7" s="310"/>
      <c r="N7" s="310"/>
      <c r="O7" s="310"/>
      <c r="P7" s="310"/>
      <c r="Q7" s="311"/>
      <c r="R7" s="309" t="s">
        <v>14</v>
      </c>
      <c r="S7" s="310"/>
      <c r="T7" s="310"/>
      <c r="U7" s="310"/>
      <c r="V7" s="310"/>
      <c r="W7" s="310"/>
      <c r="X7" s="310"/>
      <c r="Y7" s="310"/>
      <c r="Z7" s="310"/>
      <c r="AA7" s="311"/>
      <c r="AB7" s="312" t="s">
        <v>15</v>
      </c>
      <c r="AC7" s="310"/>
      <c r="AD7" s="310"/>
      <c r="AE7" s="310"/>
      <c r="AF7" s="310"/>
      <c r="AG7" s="310"/>
      <c r="AH7" s="310"/>
      <c r="AI7" s="310"/>
      <c r="AJ7" s="310"/>
      <c r="AK7" s="311"/>
      <c r="AL7" s="309" t="s">
        <v>16</v>
      </c>
      <c r="AM7" s="310"/>
      <c r="AN7" s="310"/>
      <c r="AO7" s="310"/>
      <c r="AP7" s="310"/>
      <c r="AQ7" s="310"/>
      <c r="AR7" s="310"/>
      <c r="AS7" s="310"/>
      <c r="AT7" s="310"/>
      <c r="AU7" s="311"/>
      <c r="AV7" s="312" t="s">
        <v>17</v>
      </c>
      <c r="AW7" s="310"/>
      <c r="AX7" s="310"/>
      <c r="AY7" s="310"/>
      <c r="AZ7" s="310"/>
      <c r="BA7" s="310"/>
      <c r="BB7" s="310"/>
      <c r="BC7" s="310"/>
      <c r="BD7" s="310"/>
      <c r="BE7" s="311"/>
      <c r="BF7" s="309" t="s">
        <v>18</v>
      </c>
      <c r="BG7" s="310"/>
      <c r="BH7" s="310"/>
      <c r="BI7" s="310"/>
      <c r="BJ7" s="310"/>
      <c r="BK7" s="310"/>
      <c r="BL7" s="310"/>
      <c r="BM7" s="310"/>
      <c r="BN7" s="310"/>
      <c r="BO7" s="311"/>
      <c r="BP7" s="312" t="s">
        <v>19</v>
      </c>
      <c r="BQ7" s="310"/>
      <c r="BR7" s="310"/>
      <c r="BS7" s="310"/>
      <c r="BT7" s="310"/>
      <c r="BU7" s="310"/>
      <c r="BV7" s="310"/>
      <c r="BW7" s="310"/>
      <c r="BX7" s="310"/>
      <c r="BY7" s="311"/>
      <c r="BZ7" s="309" t="s">
        <v>20</v>
      </c>
      <c r="CA7" s="310"/>
      <c r="CB7" s="310"/>
      <c r="CC7" s="310"/>
      <c r="CD7" s="310"/>
      <c r="CE7" s="310"/>
      <c r="CF7" s="310"/>
      <c r="CG7" s="310"/>
      <c r="CH7" s="310"/>
      <c r="CI7" s="311"/>
      <c r="CJ7" s="312" t="s">
        <v>21</v>
      </c>
      <c r="CK7" s="310"/>
      <c r="CL7" s="310"/>
      <c r="CM7" s="310"/>
      <c r="CN7" s="310"/>
      <c r="CO7" s="310"/>
      <c r="CP7" s="310"/>
      <c r="CQ7" s="310"/>
      <c r="CR7" s="310"/>
      <c r="CS7" s="311"/>
      <c r="CT7" s="309" t="s">
        <v>22</v>
      </c>
      <c r="CU7" s="310"/>
      <c r="CV7" s="310"/>
      <c r="CW7" s="310"/>
      <c r="CX7" s="310"/>
      <c r="CY7" s="310"/>
      <c r="CZ7" s="310"/>
      <c r="DA7" s="310"/>
      <c r="DB7" s="310"/>
      <c r="DC7" s="311"/>
      <c r="DD7" s="312" t="s">
        <v>23</v>
      </c>
      <c r="DE7" s="310"/>
      <c r="DF7" s="310"/>
      <c r="DG7" s="310"/>
      <c r="DH7" s="310"/>
      <c r="DI7" s="310"/>
      <c r="DJ7" s="310"/>
      <c r="DK7" s="310"/>
      <c r="DL7" s="310"/>
      <c r="DM7" s="311"/>
      <c r="DN7" s="309" t="s">
        <v>24</v>
      </c>
      <c r="DO7" s="310"/>
      <c r="DP7" s="310"/>
      <c r="DQ7" s="310"/>
      <c r="DR7" s="310"/>
      <c r="DS7" s="310"/>
      <c r="DT7" s="310"/>
      <c r="DU7" s="310"/>
      <c r="DV7" s="310"/>
      <c r="DW7" s="311"/>
      <c r="DX7" s="301" t="s">
        <v>25</v>
      </c>
      <c r="DY7" s="302"/>
      <c r="DZ7" s="302"/>
      <c r="EA7" s="302"/>
      <c r="EB7" s="302"/>
      <c r="EC7" s="302"/>
      <c r="ED7" s="302"/>
      <c r="EE7" s="302"/>
      <c r="EF7" s="302"/>
      <c r="EG7" s="303"/>
      <c r="EH7" s="301" t="s">
        <v>26</v>
      </c>
      <c r="EI7" s="302"/>
      <c r="EJ7" s="302"/>
      <c r="EK7" s="302"/>
      <c r="EL7" s="302"/>
      <c r="EM7" s="302"/>
      <c r="EN7" s="302"/>
      <c r="EO7" s="302"/>
      <c r="EP7" s="302"/>
      <c r="EQ7" s="303"/>
      <c r="ER7" s="297" t="s">
        <v>13</v>
      </c>
      <c r="ES7" s="297" t="s">
        <v>14</v>
      </c>
      <c r="ET7" s="297" t="s">
        <v>15</v>
      </c>
      <c r="EU7" s="297" t="s">
        <v>16</v>
      </c>
      <c r="EV7" s="297" t="s">
        <v>17</v>
      </c>
      <c r="EW7" s="297" t="s">
        <v>18</v>
      </c>
      <c r="EX7" s="297" t="s">
        <v>19</v>
      </c>
      <c r="EY7" s="297" t="s">
        <v>20</v>
      </c>
      <c r="EZ7" s="297" t="s">
        <v>21</v>
      </c>
      <c r="FA7" s="297" t="s">
        <v>22</v>
      </c>
      <c r="FB7" s="297" t="s">
        <v>23</v>
      </c>
      <c r="FC7" s="299" t="s">
        <v>24</v>
      </c>
      <c r="FD7" s="299" t="s">
        <v>25</v>
      </c>
      <c r="FE7" s="299" t="s">
        <v>26</v>
      </c>
      <c r="FF7" s="331" t="s">
        <v>27</v>
      </c>
      <c r="FG7" s="331" t="s">
        <v>28</v>
      </c>
      <c r="FH7" s="332" t="s">
        <v>29</v>
      </c>
      <c r="FI7" s="329" t="s">
        <v>30</v>
      </c>
      <c r="FJ7" s="329" t="s">
        <v>31</v>
      </c>
      <c r="FK7" s="329" t="s">
        <v>32</v>
      </c>
      <c r="FL7" s="329" t="s">
        <v>33</v>
      </c>
      <c r="FM7" s="329" t="s">
        <v>34</v>
      </c>
      <c r="FN7" s="329" t="s">
        <v>35</v>
      </c>
      <c r="FO7" s="329" t="s">
        <v>36</v>
      </c>
      <c r="FP7" s="329" t="s">
        <v>37</v>
      </c>
      <c r="FQ7" s="329" t="s">
        <v>38</v>
      </c>
      <c r="FR7" s="329" t="s">
        <v>39</v>
      </c>
      <c r="FS7" s="329" t="s">
        <v>40</v>
      </c>
      <c r="FT7" s="329" t="s">
        <v>41</v>
      </c>
      <c r="FU7" s="330" t="s">
        <v>42</v>
      </c>
    </row>
    <row r="8" spans="1:177" ht="27" customHeight="1" x14ac:dyDescent="0.25">
      <c r="A8" s="314"/>
      <c r="B8" s="317"/>
      <c r="C8" s="317"/>
      <c r="D8" s="317"/>
      <c r="E8" s="317"/>
      <c r="F8" s="317"/>
      <c r="G8" s="13" t="s">
        <v>43</v>
      </c>
      <c r="H8" s="14"/>
      <c r="I8" s="15"/>
      <c r="J8" s="15"/>
      <c r="K8" s="15"/>
      <c r="L8" s="15"/>
      <c r="M8" s="15"/>
      <c r="N8" s="15"/>
      <c r="O8" s="15"/>
      <c r="P8" s="15"/>
      <c r="Q8" s="16"/>
      <c r="R8" s="14"/>
      <c r="S8" s="15"/>
      <c r="T8" s="15"/>
      <c r="U8" s="15"/>
      <c r="V8" s="15"/>
      <c r="W8" s="15"/>
      <c r="X8" s="15"/>
      <c r="Y8" s="15"/>
      <c r="Z8" s="15"/>
      <c r="AA8" s="16"/>
      <c r="AB8" s="14"/>
      <c r="AC8" s="15"/>
      <c r="AD8" s="15"/>
      <c r="AE8" s="15"/>
      <c r="AF8" s="15"/>
      <c r="AG8" s="15"/>
      <c r="AH8" s="15"/>
      <c r="AI8" s="15"/>
      <c r="AJ8" s="15"/>
      <c r="AK8" s="16"/>
      <c r="AL8" s="14"/>
      <c r="AM8" s="15"/>
      <c r="AN8" s="15"/>
      <c r="AO8" s="15"/>
      <c r="AP8" s="15"/>
      <c r="AQ8" s="15"/>
      <c r="AR8" s="15"/>
      <c r="AS8" s="15"/>
      <c r="AT8" s="15"/>
      <c r="AU8" s="16"/>
      <c r="AV8" s="14">
        <v>1</v>
      </c>
      <c r="AW8" s="15"/>
      <c r="AX8" s="15"/>
      <c r="AY8" s="15"/>
      <c r="AZ8" s="15"/>
      <c r="BA8" s="15"/>
      <c r="BB8" s="15"/>
      <c r="BC8" s="15"/>
      <c r="BD8" s="15"/>
      <c r="BE8" s="16"/>
      <c r="BF8" s="14">
        <v>2</v>
      </c>
      <c r="BG8" s="15"/>
      <c r="BH8" s="15"/>
      <c r="BI8" s="15"/>
      <c r="BJ8" s="15"/>
      <c r="BK8" s="15"/>
      <c r="BL8" s="15"/>
      <c r="BM8" s="15"/>
      <c r="BN8" s="15"/>
      <c r="BO8" s="16"/>
      <c r="BP8" s="14">
        <v>3</v>
      </c>
      <c r="BQ8" s="15"/>
      <c r="BR8" s="15"/>
      <c r="BS8" s="15"/>
      <c r="BT8" s="15"/>
      <c r="BU8" s="15"/>
      <c r="BV8" s="15"/>
      <c r="BW8" s="15"/>
      <c r="BX8" s="15"/>
      <c r="BY8" s="16"/>
      <c r="BZ8" s="14">
        <v>4</v>
      </c>
      <c r="CA8" s="15"/>
      <c r="CB8" s="15"/>
      <c r="CC8" s="15"/>
      <c r="CD8" s="15"/>
      <c r="CE8" s="15"/>
      <c r="CF8" s="15"/>
      <c r="CG8" s="15"/>
      <c r="CH8" s="15"/>
      <c r="CI8" s="16"/>
      <c r="CJ8" s="14"/>
      <c r="CK8" s="15"/>
      <c r="CL8" s="15"/>
      <c r="CM8" s="15"/>
      <c r="CN8" s="15"/>
      <c r="CO8" s="15"/>
      <c r="CP8" s="15"/>
      <c r="CQ8" s="15"/>
      <c r="CR8" s="15"/>
      <c r="CS8" s="16"/>
      <c r="CT8" s="14">
        <v>5</v>
      </c>
      <c r="CU8" s="15"/>
      <c r="CV8" s="15"/>
      <c r="CW8" s="15"/>
      <c r="CX8" s="15"/>
      <c r="CY8" s="17"/>
      <c r="CZ8" s="17"/>
      <c r="DA8" s="15"/>
      <c r="DB8" s="15"/>
      <c r="DC8" s="16"/>
      <c r="DD8" s="14"/>
      <c r="DE8" s="15"/>
      <c r="DF8" s="15"/>
      <c r="DG8" s="15"/>
      <c r="DH8" s="15"/>
      <c r="DI8" s="15"/>
      <c r="DJ8" s="15"/>
      <c r="DK8" s="15"/>
      <c r="DL8" s="15"/>
      <c r="DM8" s="16"/>
      <c r="DN8" s="14">
        <v>6</v>
      </c>
      <c r="DO8" s="15"/>
      <c r="DP8" s="15"/>
      <c r="DQ8" s="15"/>
      <c r="DR8" s="15"/>
      <c r="DS8" s="17"/>
      <c r="DT8" s="17"/>
      <c r="DU8" s="15"/>
      <c r="DV8" s="15"/>
      <c r="DW8" s="16"/>
      <c r="DX8" s="18">
        <v>7</v>
      </c>
      <c r="DY8" s="15"/>
      <c r="DZ8" s="15"/>
      <c r="EA8" s="15"/>
      <c r="EB8" s="15"/>
      <c r="EC8" s="15"/>
      <c r="ED8" s="15"/>
      <c r="EE8" s="15"/>
      <c r="EF8" s="15"/>
      <c r="EG8" s="19"/>
      <c r="EH8" s="18">
        <v>8</v>
      </c>
      <c r="EI8" s="15"/>
      <c r="EJ8" s="15"/>
      <c r="EK8" s="15"/>
      <c r="EL8" s="15"/>
      <c r="EM8" s="15"/>
      <c r="EN8" s="15"/>
      <c r="EO8" s="15"/>
      <c r="EP8" s="15"/>
      <c r="EQ8" s="19"/>
      <c r="ER8" s="298"/>
      <c r="ES8" s="298"/>
      <c r="ET8" s="298"/>
      <c r="EU8" s="298"/>
      <c r="EV8" s="298"/>
      <c r="EW8" s="298"/>
      <c r="EX8" s="298"/>
      <c r="EY8" s="298"/>
      <c r="EZ8" s="298"/>
      <c r="FA8" s="298"/>
      <c r="FB8" s="298"/>
      <c r="FC8" s="300"/>
      <c r="FD8" s="300"/>
      <c r="FE8" s="300"/>
      <c r="FF8" s="300"/>
      <c r="FG8" s="300"/>
      <c r="FH8" s="298"/>
      <c r="FI8" s="298"/>
      <c r="FJ8" s="298"/>
      <c r="FK8" s="298"/>
      <c r="FL8" s="298"/>
      <c r="FM8" s="298"/>
      <c r="FN8" s="298"/>
      <c r="FO8" s="298"/>
      <c r="FP8" s="298"/>
      <c r="FQ8" s="298"/>
      <c r="FR8" s="298"/>
      <c r="FS8" s="298"/>
      <c r="FT8" s="298"/>
      <c r="FU8" s="300"/>
    </row>
    <row r="9" spans="1:177" ht="13.2" x14ac:dyDescent="0.25">
      <c r="A9" s="314"/>
      <c r="B9" s="317"/>
      <c r="C9" s="317"/>
      <c r="D9" s="317"/>
      <c r="E9" s="317"/>
      <c r="F9" s="317"/>
      <c r="G9" s="13" t="s">
        <v>44</v>
      </c>
      <c r="H9" s="27"/>
      <c r="I9" s="25"/>
      <c r="J9" s="25"/>
      <c r="K9" s="25"/>
      <c r="L9" s="25"/>
      <c r="M9" s="25"/>
      <c r="N9" s="25"/>
      <c r="O9" s="25"/>
      <c r="P9" s="25"/>
      <c r="Q9" s="26"/>
      <c r="R9" s="27"/>
      <c r="S9" s="25"/>
      <c r="T9" s="25"/>
      <c r="U9" s="25"/>
      <c r="V9" s="25"/>
      <c r="W9" s="25"/>
      <c r="X9" s="25"/>
      <c r="Y9" s="25"/>
      <c r="Z9" s="25"/>
      <c r="AA9" s="26"/>
      <c r="AB9" s="27"/>
      <c r="AC9" s="25"/>
      <c r="AD9" s="25"/>
      <c r="AE9" s="25"/>
      <c r="AF9" s="25"/>
      <c r="AG9" s="25"/>
      <c r="AH9" s="25"/>
      <c r="AI9" s="25"/>
      <c r="AJ9" s="25"/>
      <c r="AK9" s="26"/>
      <c r="AL9" s="27"/>
      <c r="AM9" s="25"/>
      <c r="AN9" s="25"/>
      <c r="AO9" s="25"/>
      <c r="AP9" s="25"/>
      <c r="AQ9" s="25"/>
      <c r="AR9" s="25"/>
      <c r="AS9" s="25"/>
      <c r="AT9" s="25"/>
      <c r="AU9" s="26"/>
      <c r="AV9" s="27">
        <v>44902</v>
      </c>
      <c r="AW9" s="25"/>
      <c r="AX9" s="25"/>
      <c r="AY9" s="25"/>
      <c r="AZ9" s="25"/>
      <c r="BA9" s="25"/>
      <c r="BB9" s="25"/>
      <c r="BC9" s="25"/>
      <c r="BD9" s="25"/>
      <c r="BE9" s="26"/>
      <c r="BF9" s="27">
        <v>44909</v>
      </c>
      <c r="BG9" s="25"/>
      <c r="BH9" s="25"/>
      <c r="BI9" s="25"/>
      <c r="BJ9" s="25"/>
      <c r="BK9" s="25"/>
      <c r="BL9" s="25"/>
      <c r="BM9" s="25"/>
      <c r="BN9" s="25"/>
      <c r="BO9" s="26"/>
      <c r="BP9" s="27">
        <v>44916</v>
      </c>
      <c r="BQ9" s="25"/>
      <c r="BR9" s="25"/>
      <c r="BS9" s="25"/>
      <c r="BT9" s="25"/>
      <c r="BU9" s="25"/>
      <c r="BV9" s="25"/>
      <c r="BW9" s="25"/>
      <c r="BX9" s="25"/>
      <c r="BY9" s="26"/>
      <c r="BZ9" s="27">
        <v>44937</v>
      </c>
      <c r="CA9" s="28"/>
      <c r="CB9" s="28"/>
      <c r="CC9" s="28"/>
      <c r="CD9" s="28"/>
      <c r="CE9" s="28"/>
      <c r="CF9" s="25"/>
      <c r="CG9" s="25"/>
      <c r="CH9" s="25"/>
      <c r="CI9" s="26"/>
      <c r="CJ9" s="27"/>
      <c r="CK9" s="25"/>
      <c r="CL9" s="25"/>
      <c r="CM9" s="25"/>
      <c r="CN9" s="25"/>
      <c r="CO9" s="25"/>
      <c r="CP9" s="25"/>
      <c r="CQ9" s="25"/>
      <c r="CR9" s="25"/>
      <c r="CS9" s="26"/>
      <c r="CT9" s="27">
        <v>44951</v>
      </c>
      <c r="CU9" s="28"/>
      <c r="CV9" s="28"/>
      <c r="CW9" s="28"/>
      <c r="CX9" s="25"/>
      <c r="CY9" s="25"/>
      <c r="CZ9" s="25"/>
      <c r="DA9" s="25"/>
      <c r="DB9" s="25"/>
      <c r="DC9" s="26"/>
      <c r="DD9" s="27"/>
      <c r="DE9" s="25"/>
      <c r="DF9" s="25"/>
      <c r="DG9" s="25"/>
      <c r="DH9" s="25"/>
      <c r="DI9" s="25"/>
      <c r="DJ9" s="25"/>
      <c r="DK9" s="25"/>
      <c r="DL9" s="25"/>
      <c r="DM9" s="26"/>
      <c r="DN9" s="27">
        <v>44972</v>
      </c>
      <c r="DO9" s="25"/>
      <c r="DP9" s="25"/>
      <c r="DQ9" s="25"/>
      <c r="DR9" s="25"/>
      <c r="DS9" s="25"/>
      <c r="DT9" s="25"/>
      <c r="DU9" s="25"/>
      <c r="DV9" s="25"/>
      <c r="DW9" s="26"/>
      <c r="DX9" s="28">
        <v>44979</v>
      </c>
      <c r="DY9" s="25"/>
      <c r="DZ9" s="25"/>
      <c r="EA9" s="25"/>
      <c r="EB9" s="25"/>
      <c r="EC9" s="25"/>
      <c r="ED9" s="25"/>
      <c r="EE9" s="25"/>
      <c r="EF9" s="25"/>
      <c r="EG9" s="29"/>
      <c r="EH9" s="28">
        <v>44986</v>
      </c>
      <c r="EI9" s="25"/>
      <c r="EJ9" s="25"/>
      <c r="EK9" s="25"/>
      <c r="EL9" s="25"/>
      <c r="EM9" s="25"/>
      <c r="EN9" s="25"/>
      <c r="EO9" s="25"/>
      <c r="EP9" s="25"/>
      <c r="EQ9" s="29"/>
      <c r="ER9" s="33">
        <f>COUNT(H9:Q9)</f>
        <v>0</v>
      </c>
      <c r="ES9" s="33">
        <f>COUNT(R9:AA9)</f>
        <v>0</v>
      </c>
      <c r="ET9" s="33">
        <f>COUNT(AB9:AK9)</f>
        <v>0</v>
      </c>
      <c r="EU9" s="33">
        <f>COUNT(AL9:AU9)</f>
        <v>0</v>
      </c>
      <c r="EV9" s="33">
        <f>COUNT(AV9:BE9)</f>
        <v>1</v>
      </c>
      <c r="EW9" s="33">
        <f>COUNT(BF9:BO9)</f>
        <v>1</v>
      </c>
      <c r="EX9" s="33">
        <f>COUNT(BP9:BY9)</f>
        <v>1</v>
      </c>
      <c r="EY9" s="33">
        <f>COUNT(BZ9:CI9)</f>
        <v>1</v>
      </c>
      <c r="EZ9" s="33">
        <f>COUNT(CJ9:CS9)</f>
        <v>0</v>
      </c>
      <c r="FA9" s="33">
        <f>COUNT(CT9:DC9)</f>
        <v>1</v>
      </c>
      <c r="FB9" s="33">
        <f>COUNT(DD9:DM9)</f>
        <v>0</v>
      </c>
      <c r="FC9" s="33">
        <f>COUNT(DN9:DW9)</f>
        <v>1</v>
      </c>
      <c r="FD9" s="33">
        <f>COUNT(DX9:EG9)</f>
        <v>1</v>
      </c>
      <c r="FE9" s="33">
        <f>COUNT(EH9:EQ9)</f>
        <v>1</v>
      </c>
      <c r="FF9" s="34"/>
      <c r="FG9" s="35">
        <f>SUM(ER9:FE9)</f>
        <v>8</v>
      </c>
      <c r="FH9" s="36"/>
      <c r="FI9" s="37"/>
      <c r="FJ9" s="37"/>
      <c r="FK9" s="37"/>
      <c r="FL9" s="37"/>
      <c r="FM9" s="37"/>
      <c r="FN9" s="37"/>
      <c r="FO9" s="37"/>
      <c r="FP9" s="37"/>
      <c r="FQ9" s="37"/>
      <c r="FR9" s="37"/>
      <c r="FS9" s="37"/>
      <c r="FT9" s="37"/>
      <c r="FU9" s="37"/>
    </row>
    <row r="10" spans="1:177" ht="15.75" hidden="1" customHeight="1" x14ac:dyDescent="0.25">
      <c r="A10" s="314"/>
      <c r="B10" s="317"/>
      <c r="C10" s="317"/>
      <c r="D10" s="317"/>
      <c r="E10" s="317"/>
      <c r="F10" s="317"/>
      <c r="G10" s="13"/>
      <c r="H10" s="38"/>
      <c r="I10" s="39"/>
      <c r="J10" s="39"/>
      <c r="K10" s="39"/>
      <c r="L10" s="39"/>
      <c r="M10" s="39">
        <f t="shared" ref="M10:Q10" si="0">COUNTA(M9)</f>
        <v>0</v>
      </c>
      <c r="N10" s="39">
        <f t="shared" si="0"/>
        <v>0</v>
      </c>
      <c r="O10" s="39">
        <f t="shared" si="0"/>
        <v>0</v>
      </c>
      <c r="P10" s="39">
        <f t="shared" si="0"/>
        <v>0</v>
      </c>
      <c r="Q10" s="40">
        <f t="shared" si="0"/>
        <v>0</v>
      </c>
      <c r="R10" s="38"/>
      <c r="S10" s="39"/>
      <c r="T10" s="39"/>
      <c r="U10" s="39"/>
      <c r="V10" s="39"/>
      <c r="W10" s="39"/>
      <c r="X10" s="39"/>
      <c r="Y10" s="39"/>
      <c r="Z10" s="39"/>
      <c r="AA10" s="40"/>
      <c r="AB10" s="38"/>
      <c r="AC10" s="39"/>
      <c r="AD10" s="39"/>
      <c r="AE10" s="39"/>
      <c r="AF10" s="39"/>
      <c r="AG10" s="39"/>
      <c r="AH10" s="39"/>
      <c r="AI10" s="39"/>
      <c r="AJ10" s="39"/>
      <c r="AK10" s="40"/>
      <c r="AL10" s="38"/>
      <c r="AM10" s="39"/>
      <c r="AN10" s="39"/>
      <c r="AO10" s="39"/>
      <c r="AP10" s="39"/>
      <c r="AQ10" s="39"/>
      <c r="AR10" s="39"/>
      <c r="AS10" s="39"/>
      <c r="AT10" s="39"/>
      <c r="AU10" s="40"/>
      <c r="AV10" s="38"/>
      <c r="AW10" s="39"/>
      <c r="AX10" s="39"/>
      <c r="AY10" s="39"/>
      <c r="AZ10" s="39"/>
      <c r="BA10" s="39"/>
      <c r="BB10" s="39"/>
      <c r="BC10" s="39"/>
      <c r="BD10" s="39"/>
      <c r="BE10" s="40"/>
      <c r="BF10" s="38"/>
      <c r="BG10" s="39"/>
      <c r="BH10" s="39"/>
      <c r="BI10" s="39"/>
      <c r="BJ10" s="39"/>
      <c r="BK10" s="39"/>
      <c r="BL10" s="39"/>
      <c r="BM10" s="39"/>
      <c r="BN10" s="39"/>
      <c r="BO10" s="40"/>
      <c r="BP10" s="38"/>
      <c r="BQ10" s="39"/>
      <c r="BR10" s="39"/>
      <c r="BS10" s="39"/>
      <c r="BT10" s="39"/>
      <c r="BU10" s="39"/>
      <c r="BV10" s="39"/>
      <c r="BW10" s="39"/>
      <c r="BX10" s="39"/>
      <c r="BY10" s="40"/>
      <c r="BZ10" s="38"/>
      <c r="CA10" s="39"/>
      <c r="CB10" s="39"/>
      <c r="CC10" s="39"/>
      <c r="CD10" s="39"/>
      <c r="CE10" s="39"/>
      <c r="CF10" s="39"/>
      <c r="CG10" s="39"/>
      <c r="CH10" s="39"/>
      <c r="CI10" s="40"/>
      <c r="CJ10" s="38"/>
      <c r="CK10" s="39"/>
      <c r="CL10" s="39"/>
      <c r="CM10" s="39"/>
      <c r="CN10" s="39"/>
      <c r="CO10" s="39"/>
      <c r="CP10" s="39"/>
      <c r="CQ10" s="39"/>
      <c r="CR10" s="39"/>
      <c r="CS10" s="40"/>
      <c r="CT10" s="38"/>
      <c r="CU10" s="39"/>
      <c r="CV10" s="39"/>
      <c r="CW10" s="39"/>
      <c r="CX10" s="39"/>
      <c r="CY10" s="39"/>
      <c r="CZ10" s="39"/>
      <c r="DA10" s="39"/>
      <c r="DB10" s="39"/>
      <c r="DC10" s="40"/>
      <c r="DD10" s="38"/>
      <c r="DE10" s="39"/>
      <c r="DF10" s="39"/>
      <c r="DG10" s="39"/>
      <c r="DH10" s="39"/>
      <c r="DI10" s="39"/>
      <c r="DJ10" s="39"/>
      <c r="DK10" s="39"/>
      <c r="DL10" s="39"/>
      <c r="DM10" s="40"/>
      <c r="DN10" s="38"/>
      <c r="DO10" s="39"/>
      <c r="DP10" s="39"/>
      <c r="DQ10" s="39"/>
      <c r="DR10" s="39"/>
      <c r="DS10" s="39"/>
      <c r="DT10" s="39"/>
      <c r="DU10" s="39"/>
      <c r="DV10" s="39"/>
      <c r="DW10" s="40"/>
      <c r="DX10" s="41"/>
      <c r="DY10" s="39"/>
      <c r="DZ10" s="39"/>
      <c r="EA10" s="39"/>
      <c r="EB10" s="39"/>
      <c r="EC10" s="39"/>
      <c r="ED10" s="39"/>
      <c r="EE10" s="39"/>
      <c r="EF10" s="39"/>
      <c r="EG10" s="42"/>
      <c r="EH10" s="41"/>
      <c r="EI10" s="39"/>
      <c r="EJ10" s="39"/>
      <c r="EK10" s="39"/>
      <c r="EL10" s="39"/>
      <c r="EM10" s="39"/>
      <c r="EN10" s="39"/>
      <c r="EO10" s="39"/>
      <c r="EP10" s="39"/>
      <c r="EQ10" s="42"/>
      <c r="ER10" s="46"/>
      <c r="ES10" s="46"/>
      <c r="ET10" s="46"/>
      <c r="EU10" s="46"/>
      <c r="EV10" s="46"/>
      <c r="EW10" s="46"/>
      <c r="EX10" s="46"/>
      <c r="EY10" s="46"/>
      <c r="EZ10" s="46"/>
      <c r="FA10" s="46"/>
      <c r="FB10" s="46"/>
      <c r="FC10" s="46"/>
      <c r="FD10" s="46"/>
      <c r="FE10" s="46"/>
      <c r="FF10" s="34"/>
      <c r="FG10" s="34"/>
      <c r="FH10" s="36"/>
      <c r="FI10" s="37"/>
      <c r="FJ10" s="37"/>
      <c r="FK10" s="37"/>
      <c r="FL10" s="37"/>
      <c r="FM10" s="37"/>
      <c r="FN10" s="37"/>
      <c r="FO10" s="37"/>
      <c r="FP10" s="37"/>
      <c r="FQ10" s="37"/>
      <c r="FR10" s="37"/>
      <c r="FS10" s="37"/>
      <c r="FT10" s="37"/>
      <c r="FU10" s="37"/>
    </row>
    <row r="11" spans="1:177" ht="15.75" customHeight="1" x14ac:dyDescent="0.25">
      <c r="A11" s="315"/>
      <c r="B11" s="318"/>
      <c r="C11" s="318"/>
      <c r="D11" s="318"/>
      <c r="E11" s="318"/>
      <c r="F11" s="318"/>
      <c r="G11" s="47" t="s">
        <v>45</v>
      </c>
      <c r="H11" s="48"/>
      <c r="I11" s="49"/>
      <c r="J11" s="49"/>
      <c r="K11" s="49"/>
      <c r="L11" s="50"/>
      <c r="M11" s="50"/>
      <c r="N11" s="50"/>
      <c r="O11" s="50"/>
      <c r="P11" s="50"/>
      <c r="Q11" s="51"/>
      <c r="R11" s="48"/>
      <c r="S11" s="49"/>
      <c r="T11" s="49"/>
      <c r="U11" s="49"/>
      <c r="V11" s="49"/>
      <c r="W11" s="50"/>
      <c r="X11" s="50"/>
      <c r="Y11" s="50"/>
      <c r="Z11" s="50"/>
      <c r="AA11" s="51"/>
      <c r="AB11" s="48"/>
      <c r="AC11" s="49"/>
      <c r="AD11" s="49"/>
      <c r="AE11" s="49"/>
      <c r="AF11" s="49"/>
      <c r="AG11" s="49"/>
      <c r="AH11" s="50"/>
      <c r="AI11" s="50"/>
      <c r="AJ11" s="50"/>
      <c r="AK11" s="51"/>
      <c r="AL11" s="48"/>
      <c r="AM11" s="49"/>
      <c r="AN11" s="49"/>
      <c r="AO11" s="49"/>
      <c r="AP11" s="49"/>
      <c r="AQ11" s="50"/>
      <c r="AR11" s="50"/>
      <c r="AS11" s="50"/>
      <c r="AT11" s="50"/>
      <c r="AU11" s="51"/>
      <c r="AV11" s="48">
        <v>5</v>
      </c>
      <c r="AW11" s="49"/>
      <c r="AX11" s="49"/>
      <c r="AY11" s="49"/>
      <c r="AZ11" s="50"/>
      <c r="BA11" s="50"/>
      <c r="BB11" s="50"/>
      <c r="BC11" s="50"/>
      <c r="BD11" s="50"/>
      <c r="BE11" s="51"/>
      <c r="BF11" s="48">
        <v>5</v>
      </c>
      <c r="BG11" s="49"/>
      <c r="BH11" s="49"/>
      <c r="BI11" s="49"/>
      <c r="BJ11" s="49"/>
      <c r="BK11" s="50"/>
      <c r="BL11" s="50"/>
      <c r="BM11" s="50"/>
      <c r="BN11" s="50"/>
      <c r="BO11" s="51"/>
      <c r="BP11" s="48">
        <v>5</v>
      </c>
      <c r="BQ11" s="49"/>
      <c r="BR11" s="49"/>
      <c r="BS11" s="49"/>
      <c r="BT11" s="50"/>
      <c r="BU11" s="50"/>
      <c r="BV11" s="50"/>
      <c r="BW11" s="50"/>
      <c r="BX11" s="50"/>
      <c r="BY11" s="51"/>
      <c r="BZ11" s="48">
        <v>5</v>
      </c>
      <c r="CA11" s="49"/>
      <c r="CB11" s="49"/>
      <c r="CC11" s="49"/>
      <c r="CD11" s="49"/>
      <c r="CE11" s="49"/>
      <c r="CF11" s="49"/>
      <c r="CG11" s="50"/>
      <c r="CH11" s="50"/>
      <c r="CI11" s="51"/>
      <c r="CJ11" s="48"/>
      <c r="CK11" s="49"/>
      <c r="CL11" s="49"/>
      <c r="CM11" s="49"/>
      <c r="CN11" s="50"/>
      <c r="CO11" s="50"/>
      <c r="CP11" s="50"/>
      <c r="CQ11" s="50"/>
      <c r="CR11" s="50"/>
      <c r="CS11" s="51"/>
      <c r="CT11" s="48">
        <v>5</v>
      </c>
      <c r="CU11" s="49"/>
      <c r="CV11" s="49"/>
      <c r="CW11" s="49"/>
      <c r="CX11" s="49"/>
      <c r="CY11" s="50"/>
      <c r="CZ11" s="50"/>
      <c r="DA11" s="50"/>
      <c r="DB11" s="50"/>
      <c r="DC11" s="51"/>
      <c r="DD11" s="48"/>
      <c r="DE11" s="49"/>
      <c r="DF11" s="49"/>
      <c r="DG11" s="49"/>
      <c r="DH11" s="50"/>
      <c r="DI11" s="50"/>
      <c r="DJ11" s="50"/>
      <c r="DK11" s="50"/>
      <c r="DL11" s="50"/>
      <c r="DM11" s="51"/>
      <c r="DN11" s="48">
        <v>5</v>
      </c>
      <c r="DO11" s="49"/>
      <c r="DP11" s="49"/>
      <c r="DQ11" s="49"/>
      <c r="DR11" s="49"/>
      <c r="DS11" s="50"/>
      <c r="DT11" s="50"/>
      <c r="DU11" s="50"/>
      <c r="DV11" s="50"/>
      <c r="DW11" s="51"/>
      <c r="DX11" s="52">
        <v>5</v>
      </c>
      <c r="DY11" s="49"/>
      <c r="DZ11" s="49"/>
      <c r="EA11" s="49"/>
      <c r="EB11" s="49"/>
      <c r="EC11" s="50"/>
      <c r="ED11" s="50"/>
      <c r="EE11" s="50"/>
      <c r="EF11" s="50"/>
      <c r="EG11" s="53"/>
      <c r="EH11" s="52">
        <v>5</v>
      </c>
      <c r="EI11" s="49"/>
      <c r="EJ11" s="49"/>
      <c r="EK11" s="49"/>
      <c r="EL11" s="49"/>
      <c r="EM11" s="50"/>
      <c r="EN11" s="50"/>
      <c r="EO11" s="50"/>
      <c r="EP11" s="50"/>
      <c r="EQ11" s="53"/>
      <c r="ER11" s="46"/>
      <c r="ES11" s="46"/>
      <c r="ET11" s="46"/>
      <c r="EU11" s="46"/>
      <c r="EV11" s="46"/>
      <c r="EW11" s="46"/>
      <c r="EX11" s="46"/>
      <c r="EY11" s="46"/>
      <c r="EZ11" s="46"/>
      <c r="FA11" s="46"/>
      <c r="FB11" s="46"/>
      <c r="FC11" s="46"/>
      <c r="FD11" s="46"/>
      <c r="FE11" s="46"/>
      <c r="FF11" s="34"/>
      <c r="FG11" s="34"/>
      <c r="FH11" s="36"/>
      <c r="FI11" s="37"/>
      <c r="FJ11" s="37"/>
      <c r="FK11" s="37"/>
      <c r="FL11" s="37"/>
      <c r="FM11" s="37"/>
      <c r="FN11" s="37"/>
      <c r="FO11" s="37"/>
      <c r="FP11" s="37"/>
      <c r="FQ11" s="37"/>
      <c r="FR11" s="37"/>
      <c r="FS11" s="37"/>
      <c r="FT11" s="37"/>
      <c r="FU11" s="37"/>
    </row>
    <row r="12" spans="1:177" ht="15.75" customHeight="1" x14ac:dyDescent="0.25">
      <c r="A12" s="57">
        <f>B1_PS!A12</f>
        <v>1</v>
      </c>
      <c r="B12" s="57" t="str">
        <f>B1_PS!B12</f>
        <v>B1</v>
      </c>
      <c r="C12" s="56" t="str">
        <f>B1_PS!C12</f>
        <v>CSE</v>
      </c>
      <c r="D12" s="58">
        <f>B1_PS!D12</f>
        <v>21002171210034</v>
      </c>
      <c r="E12" s="59" t="str">
        <f>B1_PS!E12</f>
        <v>DOBARIYA HARSH RATILAL</v>
      </c>
      <c r="F12" s="60">
        <f>B1_PS!F12</f>
        <v>44866</v>
      </c>
      <c r="G12" s="326"/>
      <c r="H12" s="61"/>
      <c r="I12" s="57"/>
      <c r="J12" s="57"/>
      <c r="K12" s="62"/>
      <c r="L12" s="62"/>
      <c r="M12" s="63"/>
      <c r="N12" s="63"/>
      <c r="O12" s="63"/>
      <c r="P12" s="63"/>
      <c r="Q12" s="64"/>
      <c r="R12" s="61"/>
      <c r="S12" s="57"/>
      <c r="T12" s="62"/>
      <c r="U12" s="62"/>
      <c r="V12" s="62"/>
      <c r="W12" s="63"/>
      <c r="X12" s="63"/>
      <c r="Y12" s="63"/>
      <c r="Z12" s="63"/>
      <c r="AA12" s="64"/>
      <c r="AB12" s="61"/>
      <c r="AC12" s="62"/>
      <c r="AD12" s="62"/>
      <c r="AE12" s="62"/>
      <c r="AF12" s="62"/>
      <c r="AG12" s="63"/>
      <c r="AH12" s="63"/>
      <c r="AI12" s="63"/>
      <c r="AJ12" s="63"/>
      <c r="AK12" s="64"/>
      <c r="AL12" s="61"/>
      <c r="AM12" s="62"/>
      <c r="AN12" s="62"/>
      <c r="AO12" s="62"/>
      <c r="AP12" s="62"/>
      <c r="AQ12" s="62"/>
      <c r="AR12" s="62"/>
      <c r="AS12" s="63"/>
      <c r="AT12" s="63"/>
      <c r="AU12" s="64"/>
      <c r="AV12" s="65">
        <v>1</v>
      </c>
      <c r="AW12" s="57"/>
      <c r="AX12" s="57"/>
      <c r="AY12" s="57"/>
      <c r="AZ12" s="57"/>
      <c r="BA12" s="63"/>
      <c r="BB12" s="63"/>
      <c r="BC12" s="63"/>
      <c r="BD12" s="63"/>
      <c r="BE12" s="64"/>
      <c r="BF12" s="61">
        <v>1</v>
      </c>
      <c r="BG12" s="62"/>
      <c r="BH12" s="62"/>
      <c r="BI12" s="62"/>
      <c r="BJ12" s="62"/>
      <c r="BK12" s="62"/>
      <c r="BL12" s="62"/>
      <c r="BM12" s="63"/>
      <c r="BN12" s="63"/>
      <c r="BO12" s="64"/>
      <c r="BP12" s="61">
        <v>1</v>
      </c>
      <c r="BQ12" s="62"/>
      <c r="BR12" s="62"/>
      <c r="BS12" s="62"/>
      <c r="BT12" s="62"/>
      <c r="BU12" s="63"/>
      <c r="BV12" s="63"/>
      <c r="BW12" s="63"/>
      <c r="BX12" s="63"/>
      <c r="BY12" s="64"/>
      <c r="BZ12" s="61"/>
      <c r="CA12" s="62"/>
      <c r="CB12" s="62"/>
      <c r="CC12" s="62"/>
      <c r="CD12" s="62"/>
      <c r="CE12" s="62"/>
      <c r="CF12" s="62"/>
      <c r="CG12" s="63"/>
      <c r="CH12" s="63"/>
      <c r="CI12" s="64"/>
      <c r="CJ12" s="61"/>
      <c r="CK12" s="57"/>
      <c r="CL12" s="62"/>
      <c r="CM12" s="62"/>
      <c r="CN12" s="62"/>
      <c r="CO12" s="63"/>
      <c r="CP12" s="63"/>
      <c r="CQ12" s="63"/>
      <c r="CR12" s="63"/>
      <c r="CS12" s="64"/>
      <c r="CT12" s="61">
        <v>1</v>
      </c>
      <c r="CU12" s="62"/>
      <c r="CV12" s="62"/>
      <c r="CW12" s="62"/>
      <c r="CX12" s="62"/>
      <c r="CY12" s="63"/>
      <c r="CZ12" s="63"/>
      <c r="DA12" s="63"/>
      <c r="DB12" s="63"/>
      <c r="DC12" s="64"/>
      <c r="DD12" s="61"/>
      <c r="DE12" s="62"/>
      <c r="DF12" s="62"/>
      <c r="DG12" s="62"/>
      <c r="DH12" s="62"/>
      <c r="DI12" s="63"/>
      <c r="DJ12" s="63"/>
      <c r="DK12" s="63"/>
      <c r="DL12" s="63"/>
      <c r="DM12" s="64"/>
      <c r="DN12" s="61">
        <v>1</v>
      </c>
      <c r="DO12" s="62"/>
      <c r="DP12" s="62"/>
      <c r="DQ12" s="62"/>
      <c r="DR12" s="62"/>
      <c r="DS12" s="63"/>
      <c r="DT12" s="63"/>
      <c r="DU12" s="63"/>
      <c r="DV12" s="63"/>
      <c r="DW12" s="64"/>
      <c r="DX12" s="66">
        <v>1</v>
      </c>
      <c r="DY12" s="62"/>
      <c r="DZ12" s="62"/>
      <c r="EA12" s="62"/>
      <c r="EB12" s="62"/>
      <c r="EC12" s="63"/>
      <c r="ED12" s="63"/>
      <c r="EE12" s="63"/>
      <c r="EF12" s="63"/>
      <c r="EG12" s="67"/>
      <c r="EH12" s="66"/>
      <c r="EI12" s="62"/>
      <c r="EJ12" s="62"/>
      <c r="EK12" s="62"/>
      <c r="EL12" s="62"/>
      <c r="EM12" s="63"/>
      <c r="EN12" s="63"/>
      <c r="EO12" s="63"/>
      <c r="EP12" s="63"/>
      <c r="EQ12" s="67"/>
      <c r="ER12" s="72">
        <f t="shared" ref="ER12:ER46" si="1">COUNTA($H12:$Q12)</f>
        <v>0</v>
      </c>
      <c r="ES12" s="72">
        <f t="shared" ref="ES12:ES46" si="2">COUNTA($R12:$AA12)</f>
        <v>0</v>
      </c>
      <c r="ET12" s="72">
        <f t="shared" ref="ET12:ET46" si="3">COUNTA($AB12:$AK12)</f>
        <v>0</v>
      </c>
      <c r="EU12" s="72">
        <f t="shared" ref="EU12:EU46" si="4">COUNTA($AL12:$AU12)</f>
        <v>0</v>
      </c>
      <c r="EV12" s="72">
        <f t="shared" ref="EV12:EV46" si="5">COUNTA($AV12:$BE12)</f>
        <v>1</v>
      </c>
      <c r="EW12" s="72">
        <f t="shared" ref="EW12:EW46" si="6">COUNTA($BF12:$BO12)</f>
        <v>1</v>
      </c>
      <c r="EX12" s="72">
        <f t="shared" ref="EX12:EX46" si="7">COUNTA($BP12:$BY12)</f>
        <v>1</v>
      </c>
      <c r="EY12" s="72">
        <f t="shared" ref="EY12:EY46" si="8">COUNTA($BZ12:$CI12)</f>
        <v>0</v>
      </c>
      <c r="EZ12" s="72">
        <f t="shared" ref="EZ12:EZ46" si="9">COUNTA($CJ12:$CS12)</f>
        <v>0</v>
      </c>
      <c r="FA12" s="72">
        <f t="shared" ref="FA12:FA46" si="10">COUNTA($CT12:$DC12)</f>
        <v>1</v>
      </c>
      <c r="FB12" s="72">
        <f t="shared" ref="FB12:FB46" si="11">COUNTA($DD12:$DM12)</f>
        <v>0</v>
      </c>
      <c r="FC12" s="72">
        <f t="shared" ref="FC12:FC46" si="12">COUNTA($DN12:$DW12)</f>
        <v>1</v>
      </c>
      <c r="FD12" s="72">
        <f t="shared" ref="FD12:FD46" si="13">COUNTA($DX12:$EG12)</f>
        <v>1</v>
      </c>
      <c r="FE12" s="72">
        <f t="shared" ref="FE12:FE46" si="14">COUNTA($EH12:$EQ12)</f>
        <v>0</v>
      </c>
      <c r="FF12" s="73">
        <f t="shared" ref="FF12:FF46" si="15">SUM(ER12:FE12)</f>
        <v>6</v>
      </c>
      <c r="FG12" s="73">
        <f t="shared" ref="FG12:FG46" si="16">SUMIF($H$9:$EQ$9,"&gt;="&amp;F12,$H$10:$EQ$10)</f>
        <v>0</v>
      </c>
      <c r="FH12" s="74" t="e">
        <f t="shared" ref="FH12:FH46" si="17">(FF12/FG12*100)</f>
        <v>#DIV/0!</v>
      </c>
      <c r="FI12" s="75" t="str">
        <f t="shared" ref="FI12:FI46" si="18">CONCATENATE(IF(AND(H$11&gt;0,ISBLANK(H12)),CONCATENATE(TEXT(H$9,"dd-mm"),"_L",H$11,","),""),
IF(AND(I$11&gt;0,ISBLANK(I12)),CONCATENATE(TEXT(I$9,"dd-mm"),"_L",I$11,","),""),
IF(AND(J$11&gt;0,ISBLANK(J12)),CONCATENATE(TEXT(J$9,"dd-mm"),"_L",J$11,","),""),
IF(AND(K$11&gt;0,ISBLANK(K12)),CONCATENATE(TEXT(K$9,"dd-mm"),"_L",K$11,","),""),
IF(AND(L$11&gt;0,ISBLANK(L12)),CONCATENATE(TEXT(L$9,"dd-mm"),"_L",L$11,","),""),
IF(AND(M$11&gt;0,ISBLANK(M12)),CONCATENATE(TEXT(M$9,"dd-mm"),"_L",M$11,","),""),
IF(AND(N$11&gt;0,ISBLANK(N12)),CONCATENATE(TEXT(N$9,"dd-mm"),"_L",N$11,","),""),
IF(AND(O$11&gt;0,ISBLANK(O12)),CONCATENATE(TEXT(O$9,"dd-mm"),"_L",O$11,","),""),
IF(AND(P$11&gt;0,ISBLANK(P12)),CONCATENATE(TEXT(P$9,"dd-mm"),"_L",P$11,","),""),IF(AND(Q$11&gt;0,ISBLANK(Q12)),CONCATENATE(TEXT(Q$9,"dd-mm"),"_L",Q$11,","),""))</f>
        <v/>
      </c>
      <c r="FJ12" s="75" t="str">
        <f t="shared" ref="FJ12:FJ46" si="19">CONCATENATE(IF(AND(R$11&gt;0,ISBLANK(R12)),CONCATENATE(TEXT(R$9,"dd-mm"),"_L",R$11,","),""),
IF(AND(S$11&gt;0,ISBLANK(S12)),CONCATENATE(TEXT(S$9,"dd-mm"),"_L",S$11,","),""),
IF(AND(T$11&gt;0,ISBLANK(T12)),CONCATENATE(TEXT(T$9,"dd-mm"),"_L",T$11,","),""),
IF(AND(U$11&gt;0,ISBLANK(U12)),CONCATENATE(TEXT(U$9,"dd-mm"),"_L",U$11,","),""),
IF(AND(V$11&gt;0,ISBLANK(V12)),CONCATENATE(TEXT(V$9,"dd-mm"),"_L",V$11,","),""),
IF(AND(W$11&gt;0,ISBLANK(W12)),CONCATENATE(TEXT(W$9,"dd-mm"),"_L",W$11,","),""),
IF(AND(X$11&gt;0,ISBLANK(X12)),CONCATENATE(TEXT(X$9,"dd-mm"),"_L",X$11,","),""),
IF(AND(Y$11&gt;0,ISBLANK(Y12)),CONCATENATE(TEXT(Y$9,"dd-mm"),"_L",Y$11,","),""),
IF(AND(Z$11&gt;0,ISBLANK(Z12)),CONCATENATE(TEXT(Z$9,"dd-mm"),"_L",Z$11,","),""),IF(AND(AA$11&gt;0,ISBLANK(AA12)),CONCATENATE(TEXT(AA$9,"dd-mm"),"_L",AA$11,","),""))</f>
        <v/>
      </c>
      <c r="FK12" s="75" t="str">
        <f t="shared" ref="FK12:FK46" si="20">CONCATENATE(IF(AND(AB$11&gt;0,ISBLANK(AB12)),CONCATENATE(TEXT(AB$9,"dd-mm"),"_L",AB$11,","),""),
IF(AND(AC$11&gt;0,ISBLANK(AC12)),CONCATENATE(TEXT(AC$9,"dd-mm"),"_L",AC$11,","),""),
IF(AND(AD$11&gt;0,ISBLANK(AD12)),CONCATENATE(TEXT(AD$9,"dd-mm"),"_L",AD$11,","),""),
IF(AND(AE$11&gt;0,ISBLANK(AE12)),CONCATENATE(TEXT(AE$9,"dd-mm"),"_L",AE$11,","),""),
IF(AND(AF$11&gt;0,ISBLANK(AF12)),CONCATENATE(TEXT(AF$9,"dd-mm"),"_L",AF$11,","),""),
IF(AND(AG$11&gt;0,ISBLANK(AG12)),CONCATENATE(TEXT(AG$9,"dd-mm"),"_L",AG$11,","),""),
IF(AND(AH$11&gt;0,ISBLANK(AH12)),CONCATENATE(TEXT(AH$9,"dd-mm"),"_L",AH$11,","),""),
IF(AND(AI$11&gt;0,ISBLANK(AI12)),CONCATENATE(TEXT(AI$9,"dd-mm"),"_L",AI$11,","),""),
IF(AND(AJ$11&gt;0,ISBLANK(AJ12)),CONCATENATE(TEXT(AJ$9,"dd-mm"),"_L",AJ$11,","),""),IF(AND(AK$11&gt;0,ISBLANK(AK12)),CONCATENATE(TEXT(AK$9,"dd-mm"),"_L",AK$11,","),""))</f>
        <v/>
      </c>
      <c r="FL12" s="75" t="str">
        <f t="shared" ref="FL12:FL46" si="21">CONCATENATE(IF(AND(AL$11&gt;0,ISBLANK(AL12)),CONCATENATE(TEXT(AL$9,"dd-mm"),"_L",AL$11,","),""),
IF(AND(AM$11&gt;0,ISBLANK(AM12)),CONCATENATE(TEXT(AM$9,"dd-mm"),"_L",AM$11,","),""),
IF(AND(AN$11&gt;0,ISBLANK(AN12)),CONCATENATE(TEXT(AN$9,"dd-mm"),"_L",AN$11,","),""),
IF(AND(AO$11&gt;0,ISBLANK(AO12)),CONCATENATE(TEXT(AO$9,"dd-mm"),"_L",AO$11,","),""),
IF(AND(AP$11&gt;0,ISBLANK(AP12)),CONCATENATE(TEXT(AP$9,"dd-mm"),"_L",AP$11,","),""),
IF(AND(AQ$11&gt;0,ISBLANK(AQ12)),CONCATENATE(TEXT(AQ$9,"dd-mm"),"_L",AQ$11,","),""),
IF(AND(AR$11&gt;0,ISBLANK(AR12)),CONCATENATE(TEXT(AR$9,"dd-mm"),"_L",AR$11,","),""),
IF(AND(AS$11&gt;0,ISBLANK(AS12)),CONCATENATE(TEXT(AS$9,"dd-mm"),"_L",AS$11,","),""),
IF(AND(AT$11&gt;0,ISBLANK(AT12)),CONCATENATE(TEXT(AT$9,"dd-mm"),"_L",AT$11,","),""),IF(AND(AU$11&gt;0,ISBLANK(AU12)),CONCATENATE(TEXT(AU$9,"dd-mm"),"_L",AU$11,","),""))</f>
        <v/>
      </c>
      <c r="FM12" s="75" t="str">
        <f t="shared" ref="FM12:FM46" si="22">CONCATENATE(IF(AND(AV$11&gt;0,ISBLANK(AV12)),CONCATENATE(TEXT(AV$9,"dd-mm"),"_L",AV$11,","),""),
IF(AND(AW$11&gt;0,ISBLANK(AW12)),CONCATENATE(TEXT(AW$9,"dd-mm"),"_L",AW$11,","),""),
IF(AND(AX$11&gt;0,ISBLANK(AX12)),CONCATENATE(TEXT(AX$9,"dd-mm"),"_L",AX$11,","),""),
IF(AND(AY$11&gt;0,ISBLANK(AY12)),CONCATENATE(TEXT(AY$9,"dd-mm"),"_L",AY$11,","),""),
IF(AND(AZ$11&gt;0,ISBLANK(AZ12)),CONCATENATE(TEXT(AZ$9,"dd-mm"),"_L",AZ$11,","),""),
IF(AND(BA$11&gt;0,ISBLANK(BA12)),CONCATENATE(TEXT(BA$9,"dd-mm"),"_L",BA$11,","),""),
IF(AND(BB$11&gt;0,ISBLANK(BB12)),CONCATENATE(TEXT(BB$9,"dd-mm"),"_L",BB$11,","),""),
IF(AND(BC$11&gt;0,ISBLANK(BC12)),CONCATENATE(TEXT(BC$9,"dd-mm"),"_L",BC$11,","),""),
IF(AND(BD$11&gt;0,ISBLANK(BD12)),CONCATENATE(TEXT(BD$9,"dd-mm"),"_L",BD$11,","),""),IF(AND(BE$11&gt;0,ISBLANK(BE12)),CONCATENATE(TEXT(BE$9,"dd-mm"),"_L",BE$11,","),""))</f>
        <v/>
      </c>
      <c r="FN12" s="75" t="str">
        <f t="shared" ref="FN12:FN46" si="23">CONCATENATE(IF(AND(BF$11&gt;0,ISBLANK(BF12)),CONCATENATE(TEXT(BF$9,"dd-mm"),"_L",BF$11,","),""),
IF(AND(BG$11&gt;0,ISBLANK(BG12)),CONCATENATE(TEXT(BG$9,"dd-mm"),"_L",BG$11,","),""),
IF(AND(BH$11&gt;0,ISBLANK(BH12)),CONCATENATE(TEXT(BH$9,"dd-mm"),"_L",BH$11,","),""),
IF(AND(BI$11&gt;0,ISBLANK(BI12)),CONCATENATE(TEXT(BI$9,"dd-mm"),"_L",BI$11,","),""),
IF(AND(BJ$11&gt;0,ISBLANK(BJ12)),CONCATENATE(TEXT(BJ$9,"dd-mm"),"_L",BJ$11,","),""),
IF(AND(BK$11&gt;0,ISBLANK(BK12)),CONCATENATE(TEXT(BK$9,"dd-mm"),"_L",BK$11,","),""),
IF(AND(BL$11&gt;0,ISBLANK(BL12)),CONCATENATE(TEXT(BL$9,"dd-mm"),"_L",BL$11,","),""),
IF(AND(BM$11&gt;0,ISBLANK(BM12)),CONCATENATE(TEXT(BM$9,"dd-mm"),"_L",BM$11,","),""),
IF(AND(BN$11&gt;0,ISBLANK(BN12)),CONCATENATE(TEXT(BN$9,"dd-mm"),"_L",BN$11,","),""),IF(AND(BO$11&gt;0,ISBLANK(BO12)),CONCATENATE(TEXT(BO$9,"dd-mm"),"_L",BO$11,","),""))</f>
        <v/>
      </c>
      <c r="FO12" s="75" t="str">
        <f t="shared" ref="FO12:FO46" si="24">CONCATENATE(IF(AND(BP$11&gt;0,ISBLANK(BP12)),CONCATENATE(TEXT(BP$9,"dd-mm"),"_L",BP$11,","),""),
IF(AND(BQ$11&gt;0,ISBLANK(BQ12)),CONCATENATE(TEXT(BQ$9,"dd-mm"),"_L",BQ$11,","),""),
IF(AND(BR$11&gt;0,ISBLANK(BR12)),CONCATENATE(TEXT(BR$9,"dd-mm"),"_L",BR$11,","),""),
IF(AND(BS$11&gt;0,ISBLANK(BS12)),CONCATENATE(TEXT(BS$9,"dd-mm"),"_L",BS$11,","),""),
IF(AND(BT$11&gt;0,ISBLANK(BT12)),CONCATENATE(TEXT(BT$9,"dd-mm"),"_L",BT$11,","),""),
IF(AND(BU$11&gt;0,ISBLANK(BU12)),CONCATENATE(TEXT(BU$9,"dd-mm"),"_L",BU$11,","),""),
IF(AND(BV$11&gt;0,ISBLANK(BV12)),CONCATENATE(TEXT(BV$9,"dd-mm"),"_L",BV$11,","),""),
IF(AND(BW$11&gt;0,ISBLANK(BW12)),CONCATENATE(TEXT(BW$9,"dd-mm"),"_L",BW$11,","),""),
IF(AND(BX$11&gt;0,ISBLANK(BX12)),CONCATENATE(TEXT(BX$9,"dd-mm"),"_L",BX$11,","),""),IF(AND(BY$11&gt;0,ISBLANK(BY12)),CONCATENATE(TEXT(BY$9,"dd-mm"),"_L",BY$11,","),""))</f>
        <v/>
      </c>
      <c r="FP12" s="75" t="str">
        <f t="shared" ref="FP12:FP46" si="25">CONCATENATE(IF(AND(BZ$11&gt;0,ISBLANK(BZ12)),CONCATENATE(TEXT(BZ$9,"dd-mm"),"_L",BZ$11,","),""),
IF(AND(CA$11&gt;0,ISBLANK(CA12)),CONCATENATE(TEXT(CA$9,"dd-mm"),"_L",CA$11,","),""),
IF(AND(CB$11&gt;0,ISBLANK(CB12)),CONCATENATE(TEXT(CB$9,"dd-mm"),"_L",CB$11,","),""),
IF(AND(CC$11&gt;0,ISBLANK(CC12)),CONCATENATE(TEXT(CC$9,"dd-mm"),"_L",CC$11,","),""),
IF(AND(CD$11&gt;0,ISBLANK(CD12)),CONCATENATE(TEXT(CD$9,"dd-mm"),"_L",CD$11,","),""),
IF(AND(CE$11&gt;0,ISBLANK(CE12)),CONCATENATE(TEXT(CE$9,"dd-mm"),"_L",CE$11,","),""),
IF(AND(CF$11&gt;0,ISBLANK(CF12)),CONCATENATE(TEXT(CF$9,"dd-mm"),"_L",CF$11,","),""),
IF(AND(CG$11&gt;0,ISBLANK(CG12)),CONCATENATE(TEXT(CG$9,"dd-mm"),"_L",CG$11,","),""),
IF(AND(CH$11&gt;0,ISBLANK(CH12)),CONCATENATE(TEXT(CH$9,"dd-mm"),"_L",CH$11,","),""),IF(AND(CI$11&gt;0,ISBLANK(CI12)),CONCATENATE(TEXT(CI$9,"dd-mm"),"_L",CI$11,","),""))</f>
        <v>11-01_L5,</v>
      </c>
      <c r="FQ12" s="75" t="str">
        <f t="shared" ref="FQ12:FQ46" si="26">CONCATENATE(IF(AND(CJ$11&gt;0,ISBLANK(CJ12)),CONCATENATE(TEXT(CJ$9,"dd-mm"),"_L",CJ$11,","),""),
IF(AND(CK$11&gt;0,ISBLANK(CK12)),CONCATENATE(TEXT(CK$9,"dd-mm"),"_L",CK$11,","),""),
IF(AND(CL$11&gt;0,ISBLANK(CL12)),CONCATENATE(TEXT(CL$9,"dd-mm"),"_L",CL$11,","),""),
IF(AND(CM$11&gt;0,ISBLANK(CM12)),CONCATENATE(TEXT(CM$9,"dd-mm"),"_L",CM$11,","),""),
IF(AND(CN$11&gt;0,ISBLANK(CN12)),CONCATENATE(TEXT(CN$9,"dd-mm"),"_L",CN$11,","),""),
IF(AND(CO$11&gt;0,ISBLANK(CO12)),CONCATENATE(TEXT(CO$9,"dd-mm"),"_L",CO$11,","),""),
IF(AND(CP$11&gt;0,ISBLANK(CP12)),CONCATENATE(TEXT(CP$9,"dd-mm"),"_L",CP$11,","),""),
IF(AND(CQ$11&gt;0,ISBLANK(CQ12)),CONCATENATE(TEXT(CQ$9,"dd-mm"),"_L",CQ$11,","),""),
IF(AND(CR$11&gt;0,ISBLANK(CR12)),CONCATENATE(TEXT(CR$9,"dd-mm"),"_L",CR$11,","),""),IF(AND(CS$11&gt;0,ISBLANK(CS12)),CONCATENATE(TEXT(CS$9,"dd-mm"),"_L",CS$11,","),""))</f>
        <v/>
      </c>
      <c r="FR12" s="75" t="str">
        <f t="shared" ref="FR12:FR46" si="27">CONCATENATE(IF(AND(CT$11&gt;0,ISBLANK(CT12)),CONCATENATE(TEXT(CT$9,"dd-mm"),"_L",CT$11,","),""),
IF(AND(CU$11&gt;0,ISBLANK(CU12)),CONCATENATE(TEXT(CU$9,"dd-mm"),"_L",CU$11,","),""),
IF(AND(CV$11&gt;0,ISBLANK(CV12)),CONCATENATE(TEXT(CV$9,"dd-mm"),"_L",CV$11,","),""),
IF(AND(CW$11&gt;0,ISBLANK(CW12)),CONCATENATE(TEXT(CW$9,"dd-mm"),"_L",CW$11,","),""),
IF(AND(CX$11&gt;0,ISBLANK(CX12)),CONCATENATE(TEXT(CX$9,"dd-mm"),"_L",CX$11,","),""),
IF(AND(CY$11&gt;0,ISBLANK(CY12)),CONCATENATE(TEXT(CY$9,"dd-mm"),"_L",CY$11,","),""),
IF(AND(CZ$11&gt;0,ISBLANK(CZ12)),CONCATENATE(TEXT(CZ$9,"dd-mm"),"_L",CZ$11,","),""),
IF(AND(DA$11&gt;0,ISBLANK(DA12)),CONCATENATE(TEXT(DA$9,"dd-mm"),"_L",DA$11,","),""),
IF(AND(DB$11&gt;0,ISBLANK(DB12)),CONCATENATE(TEXT(DB$9,"dd-mm"),"_L",DB$11,","),""),IF(AND(DC$11&gt;0,ISBLANK(DC12)),CONCATENATE(TEXT(DC$9,"dd-mm"),"_L",DC$11,","),""))</f>
        <v/>
      </c>
      <c r="FS12" s="75" t="str">
        <f t="shared" ref="FS12:FS46" si="28">CONCATENATE(IF(AND(DD$11&gt;0,ISBLANK(DD12)),CONCATENATE(TEXT(DD$9,"dd-mm"),"_L",DD$11,","),""),
IF(AND(DE$11&gt;0,ISBLANK(DE12)),CONCATENATE(TEXT(DE$9,"dd-mm"),"_L",DE$11,","),""),
IF(AND(DF$11&gt;0,ISBLANK(DF12)),CONCATENATE(TEXT(DF$9,"dd-mm"),"_L",DF$11,","),""),
IF(AND(DG$11&gt;0,ISBLANK(DG12)),CONCATENATE(TEXT(DG$9,"dd-mm"),"_L",DG$11,","),""),
IF(AND(DH$11&gt;0,ISBLANK(DH12)),CONCATENATE(TEXT(DH$9,"dd-mm"),"_L",DH$11,","),""),
IF(AND(DI$11&gt;0,ISBLANK(DI12)),CONCATENATE(TEXT(DI$9,"dd-mm"),"_L",DI$11,","),""),
IF(AND(DJ$11&gt;0,ISBLANK(DJ12)),CONCATENATE(TEXT(DJ$9,"dd-mm"),"_L",DJ$11,","),""),
IF(AND(DK$11&gt;0,ISBLANK(DK12)),CONCATENATE(TEXT(DK$9,"dd-mm"),"_L",DK$11,","),""),
IF(AND(DL$11&gt;0,ISBLANK(DL12)),CONCATENATE(TEXT(DL$9,"dd-mm"),"_L",DL$11,","),""),IF(AND(DM$11&gt;0,ISBLANK(DM12)),CONCATENATE(TEXT(DM$9,"dd-mm"),"_L",DM$11,","),""))</f>
        <v/>
      </c>
      <c r="FT12" s="75" t="str">
        <f t="shared" ref="FT12:FT46" si="29">CONCATENATE(IF(AND(DN$11&gt;0,ISBLANK(DN12)),CONCATENATE(TEXT(DN$9,"dd-mm"),"_L",DN$11,","),""),
IF(AND(DO$11&gt;0,ISBLANK(DO12)),CONCATENATE(TEXT(DO$9,"dd-mm"),"_L",DO$11,","),""),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IF(AND(DV$11&gt;0,ISBLANK(DV12)),CONCATENATE(TEXT(DV$9,"dd-mm"),"_L",DV$11,","),""),IF(AND(DW$11&gt;0,ISBLANK(DW12)),CONCATENATE(TEXT(DW$9,"dd-mm"),"_L",DW$11,","),""))</f>
        <v/>
      </c>
      <c r="FU12" s="75" t="str">
        <f t="shared" ref="FU12:FU46" si="30">CONCATENATE(IF(AND(DX$11&gt;0,ISBLANK(DX12)),CONCATENATE(TEXT(DX$9,"dd-mm"),"_L",DX$11,","),""),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
IF(AND(DW$11&gt;0,ISBLANK(DW12)),CONCATENATE(TEXT(DW$9,"dd-mm"),"_L",DW$11,","),""),IF(AND(DX$11&gt;0,ISBLANK(DX12)),CONCATENATE(TEXT(DX$9,"dd-mm"),"_L",DX$11,","),""))</f>
        <v/>
      </c>
    </row>
    <row r="13" spans="1:177" ht="15.75" customHeight="1" x14ac:dyDescent="0.25">
      <c r="A13" s="57">
        <f>B1_PS!A13</f>
        <v>2</v>
      </c>
      <c r="B13" s="57" t="str">
        <f>B1_PS!B13</f>
        <v>B1</v>
      </c>
      <c r="C13" s="56" t="str">
        <f>B1_PS!C13</f>
        <v>CSE</v>
      </c>
      <c r="D13" s="58">
        <f>B1_PS!D13</f>
        <v>21002171210151</v>
      </c>
      <c r="E13" s="59" t="str">
        <f>B1_PS!E13</f>
        <v>SHAGUN ALPESHKUMAR PATEL</v>
      </c>
      <c r="F13" s="60">
        <f>B1_PS!F13</f>
        <v>44866</v>
      </c>
      <c r="G13" s="327"/>
      <c r="H13" s="61"/>
      <c r="I13" s="57"/>
      <c r="J13" s="57"/>
      <c r="K13" s="62"/>
      <c r="L13" s="62"/>
      <c r="M13" s="63"/>
      <c r="N13" s="63"/>
      <c r="O13" s="63"/>
      <c r="P13" s="63"/>
      <c r="Q13" s="64"/>
      <c r="R13" s="61"/>
      <c r="S13" s="57"/>
      <c r="T13" s="62"/>
      <c r="U13" s="62"/>
      <c r="V13" s="62"/>
      <c r="W13" s="63"/>
      <c r="X13" s="63"/>
      <c r="Y13" s="63"/>
      <c r="Z13" s="63"/>
      <c r="AA13" s="64"/>
      <c r="AB13" s="61"/>
      <c r="AC13" s="62"/>
      <c r="AD13" s="62"/>
      <c r="AE13" s="62"/>
      <c r="AF13" s="62"/>
      <c r="AG13" s="63"/>
      <c r="AH13" s="63"/>
      <c r="AI13" s="63"/>
      <c r="AJ13" s="63"/>
      <c r="AK13" s="64"/>
      <c r="AL13" s="61"/>
      <c r="AM13" s="62"/>
      <c r="AN13" s="62"/>
      <c r="AO13" s="62"/>
      <c r="AP13" s="62"/>
      <c r="AQ13" s="62"/>
      <c r="AR13" s="62"/>
      <c r="AS13" s="63"/>
      <c r="AT13" s="63"/>
      <c r="AU13" s="64"/>
      <c r="AV13" s="65">
        <v>2</v>
      </c>
      <c r="AW13" s="57"/>
      <c r="AX13" s="57"/>
      <c r="AY13" s="57"/>
      <c r="AZ13" s="57"/>
      <c r="BA13" s="63"/>
      <c r="BB13" s="63"/>
      <c r="BC13" s="63"/>
      <c r="BD13" s="63"/>
      <c r="BE13" s="64"/>
      <c r="BF13" s="61">
        <v>2</v>
      </c>
      <c r="BG13" s="62"/>
      <c r="BH13" s="62"/>
      <c r="BI13" s="62"/>
      <c r="BJ13" s="62"/>
      <c r="BK13" s="62"/>
      <c r="BL13" s="62"/>
      <c r="BM13" s="63"/>
      <c r="BN13" s="63"/>
      <c r="BO13" s="64"/>
      <c r="BP13" s="61"/>
      <c r="BQ13" s="62"/>
      <c r="BR13" s="62"/>
      <c r="BS13" s="62"/>
      <c r="BT13" s="62"/>
      <c r="BU13" s="63"/>
      <c r="BV13" s="63"/>
      <c r="BW13" s="63"/>
      <c r="BX13" s="63"/>
      <c r="BY13" s="64"/>
      <c r="BZ13" s="61">
        <v>2</v>
      </c>
      <c r="CA13" s="62"/>
      <c r="CB13" s="62"/>
      <c r="CC13" s="62"/>
      <c r="CD13" s="62"/>
      <c r="CE13" s="62"/>
      <c r="CF13" s="62"/>
      <c r="CG13" s="63"/>
      <c r="CH13" s="63"/>
      <c r="CI13" s="64"/>
      <c r="CJ13" s="61"/>
      <c r="CK13" s="57"/>
      <c r="CL13" s="62"/>
      <c r="CM13" s="62"/>
      <c r="CN13" s="62"/>
      <c r="CO13" s="63"/>
      <c r="CP13" s="63"/>
      <c r="CQ13" s="63"/>
      <c r="CR13" s="63"/>
      <c r="CS13" s="64"/>
      <c r="CT13" s="61">
        <v>2</v>
      </c>
      <c r="CU13" s="62"/>
      <c r="CV13" s="62"/>
      <c r="CW13" s="62"/>
      <c r="CX13" s="62"/>
      <c r="CY13" s="63"/>
      <c r="CZ13" s="63"/>
      <c r="DA13" s="63"/>
      <c r="DB13" s="63"/>
      <c r="DC13" s="64"/>
      <c r="DD13" s="61"/>
      <c r="DE13" s="62"/>
      <c r="DF13" s="62"/>
      <c r="DG13" s="62"/>
      <c r="DH13" s="62"/>
      <c r="DI13" s="63"/>
      <c r="DJ13" s="63"/>
      <c r="DK13" s="63"/>
      <c r="DL13" s="63"/>
      <c r="DM13" s="64"/>
      <c r="DN13" s="61"/>
      <c r="DO13" s="62"/>
      <c r="DP13" s="62"/>
      <c r="DQ13" s="62"/>
      <c r="DR13" s="62"/>
      <c r="DS13" s="63"/>
      <c r="DT13" s="63"/>
      <c r="DU13" s="63"/>
      <c r="DV13" s="63"/>
      <c r="DW13" s="64"/>
      <c r="DX13" s="66">
        <v>2</v>
      </c>
      <c r="DY13" s="62"/>
      <c r="DZ13" s="62"/>
      <c r="EA13" s="62"/>
      <c r="EB13" s="62"/>
      <c r="EC13" s="63"/>
      <c r="ED13" s="63"/>
      <c r="EE13" s="63"/>
      <c r="EF13" s="63"/>
      <c r="EG13" s="67"/>
      <c r="EH13" s="66"/>
      <c r="EI13" s="62"/>
      <c r="EJ13" s="62"/>
      <c r="EK13" s="62"/>
      <c r="EL13" s="62"/>
      <c r="EM13" s="63"/>
      <c r="EN13" s="63"/>
      <c r="EO13" s="63"/>
      <c r="EP13" s="63"/>
      <c r="EQ13" s="67"/>
      <c r="ER13" s="72">
        <f t="shared" si="1"/>
        <v>0</v>
      </c>
      <c r="ES13" s="72">
        <f t="shared" si="2"/>
        <v>0</v>
      </c>
      <c r="ET13" s="72">
        <f t="shared" si="3"/>
        <v>0</v>
      </c>
      <c r="EU13" s="72">
        <f t="shared" si="4"/>
        <v>0</v>
      </c>
      <c r="EV13" s="72">
        <f t="shared" si="5"/>
        <v>1</v>
      </c>
      <c r="EW13" s="72">
        <f t="shared" si="6"/>
        <v>1</v>
      </c>
      <c r="EX13" s="72">
        <f t="shared" si="7"/>
        <v>0</v>
      </c>
      <c r="EY13" s="72">
        <f t="shared" si="8"/>
        <v>1</v>
      </c>
      <c r="EZ13" s="72">
        <f t="shared" si="9"/>
        <v>0</v>
      </c>
      <c r="FA13" s="72">
        <f t="shared" si="10"/>
        <v>1</v>
      </c>
      <c r="FB13" s="72">
        <f t="shared" si="11"/>
        <v>0</v>
      </c>
      <c r="FC13" s="72">
        <f t="shared" si="12"/>
        <v>0</v>
      </c>
      <c r="FD13" s="72">
        <f t="shared" si="13"/>
        <v>1</v>
      </c>
      <c r="FE13" s="72">
        <f t="shared" si="14"/>
        <v>0</v>
      </c>
      <c r="FF13" s="73">
        <f t="shared" si="15"/>
        <v>5</v>
      </c>
      <c r="FG13" s="73">
        <f t="shared" si="16"/>
        <v>0</v>
      </c>
      <c r="FH13" s="74" t="e">
        <f t="shared" si="17"/>
        <v>#DIV/0!</v>
      </c>
      <c r="FI13" s="75" t="str">
        <f t="shared" si="18"/>
        <v/>
      </c>
      <c r="FJ13" s="75" t="str">
        <f t="shared" si="19"/>
        <v/>
      </c>
      <c r="FK13" s="75" t="str">
        <f t="shared" si="20"/>
        <v/>
      </c>
      <c r="FL13" s="75" t="str">
        <f t="shared" si="21"/>
        <v/>
      </c>
      <c r="FM13" s="75" t="str">
        <f t="shared" si="22"/>
        <v/>
      </c>
      <c r="FN13" s="75" t="str">
        <f t="shared" si="23"/>
        <v/>
      </c>
      <c r="FO13" s="75" t="str">
        <f t="shared" si="24"/>
        <v>21-12_L5,</v>
      </c>
      <c r="FP13" s="75" t="str">
        <f t="shared" si="25"/>
        <v/>
      </c>
      <c r="FQ13" s="75" t="str">
        <f t="shared" si="26"/>
        <v/>
      </c>
      <c r="FR13" s="75" t="str">
        <f t="shared" si="27"/>
        <v/>
      </c>
      <c r="FS13" s="75" t="str">
        <f t="shared" si="28"/>
        <v/>
      </c>
      <c r="FT13" s="75" t="str">
        <f t="shared" si="29"/>
        <v>15-02_L5,</v>
      </c>
      <c r="FU13" s="75" t="str">
        <f t="shared" si="30"/>
        <v/>
      </c>
    </row>
    <row r="14" spans="1:177" ht="15.75" customHeight="1" x14ac:dyDescent="0.25">
      <c r="A14" s="57">
        <f>B1_PS!A14</f>
        <v>3</v>
      </c>
      <c r="B14" s="57" t="str">
        <f>B1_PS!B14</f>
        <v>B1</v>
      </c>
      <c r="C14" s="56" t="str">
        <f>B1_PS!C14</f>
        <v>CSE</v>
      </c>
      <c r="D14" s="58">
        <f>B1_PS!D14</f>
        <v>21002171210162</v>
      </c>
      <c r="E14" s="59" t="str">
        <f>B1_PS!E14</f>
        <v>SHAH PARAM DEVENBHAI</v>
      </c>
      <c r="F14" s="60">
        <f>B1_PS!F14</f>
        <v>44866</v>
      </c>
      <c r="G14" s="327"/>
      <c r="H14" s="61"/>
      <c r="I14" s="57"/>
      <c r="J14" s="57"/>
      <c r="K14" s="62"/>
      <c r="L14" s="62"/>
      <c r="M14" s="63"/>
      <c r="N14" s="63"/>
      <c r="O14" s="63"/>
      <c r="P14" s="63"/>
      <c r="Q14" s="64"/>
      <c r="R14" s="61"/>
      <c r="S14" s="57"/>
      <c r="T14" s="62"/>
      <c r="U14" s="62"/>
      <c r="V14" s="62"/>
      <c r="W14" s="63"/>
      <c r="X14" s="63"/>
      <c r="Y14" s="63"/>
      <c r="Z14" s="63"/>
      <c r="AA14" s="64"/>
      <c r="AB14" s="61"/>
      <c r="AC14" s="62"/>
      <c r="AD14" s="62"/>
      <c r="AE14" s="62"/>
      <c r="AF14" s="62"/>
      <c r="AG14" s="63"/>
      <c r="AH14" s="63"/>
      <c r="AI14" s="63"/>
      <c r="AJ14" s="63"/>
      <c r="AK14" s="64"/>
      <c r="AL14" s="61"/>
      <c r="AM14" s="62"/>
      <c r="AN14" s="62"/>
      <c r="AO14" s="62"/>
      <c r="AP14" s="62"/>
      <c r="AQ14" s="62"/>
      <c r="AR14" s="62"/>
      <c r="AS14" s="63"/>
      <c r="AT14" s="63"/>
      <c r="AU14" s="64"/>
      <c r="AV14" s="65">
        <v>3</v>
      </c>
      <c r="AW14" s="57"/>
      <c r="AX14" s="57"/>
      <c r="AY14" s="57"/>
      <c r="AZ14" s="57"/>
      <c r="BA14" s="63"/>
      <c r="BB14" s="63"/>
      <c r="BC14" s="63"/>
      <c r="BD14" s="63"/>
      <c r="BE14" s="64"/>
      <c r="BF14" s="61">
        <v>3</v>
      </c>
      <c r="BG14" s="62"/>
      <c r="BH14" s="62"/>
      <c r="BI14" s="62"/>
      <c r="BJ14" s="62"/>
      <c r="BK14" s="62"/>
      <c r="BL14" s="62"/>
      <c r="BM14" s="63"/>
      <c r="BN14" s="63"/>
      <c r="BO14" s="64"/>
      <c r="BP14" s="61">
        <v>3</v>
      </c>
      <c r="BQ14" s="62"/>
      <c r="BR14" s="62"/>
      <c r="BS14" s="62"/>
      <c r="BT14" s="62"/>
      <c r="BU14" s="63"/>
      <c r="BV14" s="63"/>
      <c r="BW14" s="63"/>
      <c r="BX14" s="63"/>
      <c r="BY14" s="64"/>
      <c r="BZ14" s="61">
        <v>3</v>
      </c>
      <c r="CA14" s="62"/>
      <c r="CB14" s="62"/>
      <c r="CC14" s="62"/>
      <c r="CD14" s="62"/>
      <c r="CE14" s="62"/>
      <c r="CF14" s="62"/>
      <c r="CG14" s="63"/>
      <c r="CH14" s="63"/>
      <c r="CI14" s="64"/>
      <c r="CJ14" s="61"/>
      <c r="CK14" s="57"/>
      <c r="CL14" s="62"/>
      <c r="CM14" s="62"/>
      <c r="CN14" s="62"/>
      <c r="CO14" s="63"/>
      <c r="CP14" s="63"/>
      <c r="CQ14" s="63"/>
      <c r="CR14" s="63"/>
      <c r="CS14" s="64"/>
      <c r="CT14" s="61">
        <v>3</v>
      </c>
      <c r="CU14" s="62"/>
      <c r="CV14" s="62"/>
      <c r="CW14" s="62"/>
      <c r="CX14" s="62"/>
      <c r="CY14" s="63"/>
      <c r="CZ14" s="63"/>
      <c r="DA14" s="63"/>
      <c r="DB14" s="63"/>
      <c r="DC14" s="64"/>
      <c r="DD14" s="61"/>
      <c r="DE14" s="62"/>
      <c r="DF14" s="62"/>
      <c r="DG14" s="62"/>
      <c r="DH14" s="62"/>
      <c r="DI14" s="63"/>
      <c r="DJ14" s="63"/>
      <c r="DK14" s="63"/>
      <c r="DL14" s="63"/>
      <c r="DM14" s="64"/>
      <c r="DN14" s="61">
        <v>3</v>
      </c>
      <c r="DO14" s="62"/>
      <c r="DP14" s="62"/>
      <c r="DQ14" s="62"/>
      <c r="DR14" s="62"/>
      <c r="DS14" s="63"/>
      <c r="DT14" s="63"/>
      <c r="DU14" s="63"/>
      <c r="DV14" s="63"/>
      <c r="DW14" s="64"/>
      <c r="DX14" s="66">
        <v>3</v>
      </c>
      <c r="DY14" s="62"/>
      <c r="DZ14" s="62"/>
      <c r="EA14" s="62"/>
      <c r="EB14" s="62"/>
      <c r="EC14" s="63"/>
      <c r="ED14" s="63"/>
      <c r="EE14" s="63"/>
      <c r="EF14" s="63"/>
      <c r="EG14" s="67"/>
      <c r="EH14" s="66">
        <v>3</v>
      </c>
      <c r="EI14" s="62"/>
      <c r="EJ14" s="62"/>
      <c r="EK14" s="62"/>
      <c r="EL14" s="62"/>
      <c r="EM14" s="63"/>
      <c r="EN14" s="63"/>
      <c r="EO14" s="63"/>
      <c r="EP14" s="63"/>
      <c r="EQ14" s="67"/>
      <c r="ER14" s="72">
        <f t="shared" si="1"/>
        <v>0</v>
      </c>
      <c r="ES14" s="72">
        <f t="shared" si="2"/>
        <v>0</v>
      </c>
      <c r="ET14" s="72">
        <f t="shared" si="3"/>
        <v>0</v>
      </c>
      <c r="EU14" s="72">
        <f t="shared" si="4"/>
        <v>0</v>
      </c>
      <c r="EV14" s="72">
        <f t="shared" si="5"/>
        <v>1</v>
      </c>
      <c r="EW14" s="72">
        <f t="shared" si="6"/>
        <v>1</v>
      </c>
      <c r="EX14" s="72">
        <f t="shared" si="7"/>
        <v>1</v>
      </c>
      <c r="EY14" s="72">
        <f t="shared" si="8"/>
        <v>1</v>
      </c>
      <c r="EZ14" s="72">
        <f t="shared" si="9"/>
        <v>0</v>
      </c>
      <c r="FA14" s="72">
        <f t="shared" si="10"/>
        <v>1</v>
      </c>
      <c r="FB14" s="72">
        <f t="shared" si="11"/>
        <v>0</v>
      </c>
      <c r="FC14" s="72">
        <f t="shared" si="12"/>
        <v>1</v>
      </c>
      <c r="FD14" s="72">
        <f t="shared" si="13"/>
        <v>1</v>
      </c>
      <c r="FE14" s="72">
        <f t="shared" si="14"/>
        <v>1</v>
      </c>
      <c r="FF14" s="73">
        <f t="shared" si="15"/>
        <v>8</v>
      </c>
      <c r="FG14" s="73">
        <f t="shared" si="16"/>
        <v>0</v>
      </c>
      <c r="FH14" s="74" t="e">
        <f t="shared" si="17"/>
        <v>#DIV/0!</v>
      </c>
      <c r="FI14" s="75" t="str">
        <f t="shared" si="18"/>
        <v/>
      </c>
      <c r="FJ14" s="75" t="str">
        <f t="shared" si="19"/>
        <v/>
      </c>
      <c r="FK14" s="75" t="str">
        <f t="shared" si="20"/>
        <v/>
      </c>
      <c r="FL14" s="75" t="str">
        <f t="shared" si="21"/>
        <v/>
      </c>
      <c r="FM14" s="75" t="str">
        <f t="shared" si="22"/>
        <v/>
      </c>
      <c r="FN14" s="75" t="str">
        <f t="shared" si="23"/>
        <v/>
      </c>
      <c r="FO14" s="75" t="str">
        <f t="shared" si="24"/>
        <v/>
      </c>
      <c r="FP14" s="75" t="str">
        <f t="shared" si="25"/>
        <v/>
      </c>
      <c r="FQ14" s="75" t="str">
        <f t="shared" si="26"/>
        <v/>
      </c>
      <c r="FR14" s="75" t="str">
        <f t="shared" si="27"/>
        <v/>
      </c>
      <c r="FS14" s="75" t="str">
        <f t="shared" si="28"/>
        <v/>
      </c>
      <c r="FT14" s="75" t="str">
        <f t="shared" si="29"/>
        <v/>
      </c>
      <c r="FU14" s="75" t="str">
        <f t="shared" si="30"/>
        <v/>
      </c>
    </row>
    <row r="15" spans="1:177" ht="15.75" customHeight="1" x14ac:dyDescent="0.25">
      <c r="A15" s="57">
        <f>B1_PS!A15</f>
        <v>4</v>
      </c>
      <c r="B15" s="57" t="str">
        <f>B1_PS!B15</f>
        <v>B1</v>
      </c>
      <c r="C15" s="56" t="str">
        <f>B1_PS!C15</f>
        <v>CSE</v>
      </c>
      <c r="D15" s="58">
        <f>B1_PS!D15</f>
        <v>21002171210131</v>
      </c>
      <c r="E15" s="59" t="str">
        <f>B1_PS!E15</f>
        <v>PATEL YOGI KINJALKUMAR</v>
      </c>
      <c r="F15" s="60">
        <f>B1_PS!F15</f>
        <v>44866</v>
      </c>
      <c r="G15" s="327"/>
      <c r="H15" s="61"/>
      <c r="I15" s="57"/>
      <c r="J15" s="57"/>
      <c r="K15" s="62"/>
      <c r="L15" s="62"/>
      <c r="M15" s="63"/>
      <c r="N15" s="63"/>
      <c r="O15" s="63"/>
      <c r="P15" s="63"/>
      <c r="Q15" s="64"/>
      <c r="R15" s="61"/>
      <c r="S15" s="57"/>
      <c r="T15" s="62"/>
      <c r="U15" s="62"/>
      <c r="V15" s="62"/>
      <c r="W15" s="63"/>
      <c r="X15" s="63"/>
      <c r="Y15" s="63"/>
      <c r="Z15" s="63"/>
      <c r="AA15" s="64"/>
      <c r="AB15" s="61"/>
      <c r="AC15" s="62"/>
      <c r="AD15" s="62"/>
      <c r="AE15" s="62"/>
      <c r="AF15" s="62"/>
      <c r="AG15" s="63"/>
      <c r="AH15" s="63"/>
      <c r="AI15" s="63"/>
      <c r="AJ15" s="63"/>
      <c r="AK15" s="64"/>
      <c r="AL15" s="61"/>
      <c r="AM15" s="62"/>
      <c r="AN15" s="62"/>
      <c r="AO15" s="62"/>
      <c r="AP15" s="62"/>
      <c r="AQ15" s="62"/>
      <c r="AR15" s="62"/>
      <c r="AS15" s="63"/>
      <c r="AT15" s="63"/>
      <c r="AU15" s="64"/>
      <c r="AV15" s="65">
        <v>4</v>
      </c>
      <c r="AW15" s="57"/>
      <c r="AX15" s="57"/>
      <c r="AY15" s="57"/>
      <c r="AZ15" s="57"/>
      <c r="BA15" s="63"/>
      <c r="BB15" s="63"/>
      <c r="BC15" s="63"/>
      <c r="BD15" s="63"/>
      <c r="BE15" s="64"/>
      <c r="BF15" s="61"/>
      <c r="BG15" s="62"/>
      <c r="BH15" s="62"/>
      <c r="BI15" s="62"/>
      <c r="BJ15" s="62"/>
      <c r="BK15" s="62"/>
      <c r="BL15" s="62"/>
      <c r="BM15" s="63"/>
      <c r="BN15" s="63"/>
      <c r="BO15" s="64"/>
      <c r="BP15" s="61">
        <v>4</v>
      </c>
      <c r="BQ15" s="62"/>
      <c r="BR15" s="62"/>
      <c r="BS15" s="62"/>
      <c r="BT15" s="62"/>
      <c r="BU15" s="63"/>
      <c r="BV15" s="63"/>
      <c r="BW15" s="63"/>
      <c r="BX15" s="63"/>
      <c r="BY15" s="64"/>
      <c r="BZ15" s="61">
        <v>4</v>
      </c>
      <c r="CA15" s="62"/>
      <c r="CB15" s="62"/>
      <c r="CC15" s="62"/>
      <c r="CD15" s="62"/>
      <c r="CE15" s="62"/>
      <c r="CF15" s="62"/>
      <c r="CG15" s="63"/>
      <c r="CH15" s="63"/>
      <c r="CI15" s="64"/>
      <c r="CJ15" s="61"/>
      <c r="CK15" s="57"/>
      <c r="CL15" s="62"/>
      <c r="CM15" s="62"/>
      <c r="CN15" s="62"/>
      <c r="CO15" s="63"/>
      <c r="CP15" s="63"/>
      <c r="CQ15" s="63"/>
      <c r="CR15" s="63"/>
      <c r="CS15" s="64"/>
      <c r="CT15" s="61"/>
      <c r="CU15" s="62"/>
      <c r="CV15" s="62"/>
      <c r="CW15" s="62"/>
      <c r="CX15" s="62"/>
      <c r="CY15" s="63"/>
      <c r="CZ15" s="63"/>
      <c r="DA15" s="63"/>
      <c r="DB15" s="63"/>
      <c r="DC15" s="64"/>
      <c r="DD15" s="61"/>
      <c r="DE15" s="62"/>
      <c r="DF15" s="62"/>
      <c r="DG15" s="62"/>
      <c r="DH15" s="62"/>
      <c r="DI15" s="63"/>
      <c r="DJ15" s="63"/>
      <c r="DK15" s="63"/>
      <c r="DL15" s="63"/>
      <c r="DM15" s="64"/>
      <c r="DN15" s="61">
        <v>4</v>
      </c>
      <c r="DO15" s="62"/>
      <c r="DP15" s="62"/>
      <c r="DQ15" s="62"/>
      <c r="DR15" s="62"/>
      <c r="DS15" s="63"/>
      <c r="DT15" s="63"/>
      <c r="DU15" s="63"/>
      <c r="DV15" s="63"/>
      <c r="DW15" s="64"/>
      <c r="DX15" s="66">
        <v>4</v>
      </c>
      <c r="DY15" s="62"/>
      <c r="DZ15" s="62"/>
      <c r="EA15" s="62"/>
      <c r="EB15" s="62"/>
      <c r="EC15" s="63"/>
      <c r="ED15" s="63"/>
      <c r="EE15" s="63"/>
      <c r="EF15" s="63"/>
      <c r="EG15" s="67"/>
      <c r="EH15" s="66"/>
      <c r="EI15" s="62"/>
      <c r="EJ15" s="62"/>
      <c r="EK15" s="62"/>
      <c r="EL15" s="62"/>
      <c r="EM15" s="63"/>
      <c r="EN15" s="63"/>
      <c r="EO15" s="63"/>
      <c r="EP15" s="63"/>
      <c r="EQ15" s="67"/>
      <c r="ER15" s="72">
        <f t="shared" si="1"/>
        <v>0</v>
      </c>
      <c r="ES15" s="72">
        <f t="shared" si="2"/>
        <v>0</v>
      </c>
      <c r="ET15" s="72">
        <f t="shared" si="3"/>
        <v>0</v>
      </c>
      <c r="EU15" s="72">
        <f t="shared" si="4"/>
        <v>0</v>
      </c>
      <c r="EV15" s="72">
        <f t="shared" si="5"/>
        <v>1</v>
      </c>
      <c r="EW15" s="72">
        <f t="shared" si="6"/>
        <v>0</v>
      </c>
      <c r="EX15" s="72">
        <f t="shared" si="7"/>
        <v>1</v>
      </c>
      <c r="EY15" s="72">
        <f t="shared" si="8"/>
        <v>1</v>
      </c>
      <c r="EZ15" s="72">
        <f t="shared" si="9"/>
        <v>0</v>
      </c>
      <c r="FA15" s="72">
        <f t="shared" si="10"/>
        <v>0</v>
      </c>
      <c r="FB15" s="72">
        <f t="shared" si="11"/>
        <v>0</v>
      </c>
      <c r="FC15" s="72">
        <f t="shared" si="12"/>
        <v>1</v>
      </c>
      <c r="FD15" s="72">
        <f t="shared" si="13"/>
        <v>1</v>
      </c>
      <c r="FE15" s="72">
        <f t="shared" si="14"/>
        <v>0</v>
      </c>
      <c r="FF15" s="73">
        <f t="shared" si="15"/>
        <v>5</v>
      </c>
      <c r="FG15" s="73">
        <f t="shared" si="16"/>
        <v>0</v>
      </c>
      <c r="FH15" s="74" t="e">
        <f t="shared" si="17"/>
        <v>#DIV/0!</v>
      </c>
      <c r="FI15" s="75" t="str">
        <f t="shared" si="18"/>
        <v/>
      </c>
      <c r="FJ15" s="75" t="str">
        <f t="shared" si="19"/>
        <v/>
      </c>
      <c r="FK15" s="75" t="str">
        <f t="shared" si="20"/>
        <v/>
      </c>
      <c r="FL15" s="75" t="str">
        <f t="shared" si="21"/>
        <v/>
      </c>
      <c r="FM15" s="75" t="str">
        <f t="shared" si="22"/>
        <v/>
      </c>
      <c r="FN15" s="75" t="str">
        <f t="shared" si="23"/>
        <v>14-12_L5,</v>
      </c>
      <c r="FO15" s="75" t="str">
        <f t="shared" si="24"/>
        <v/>
      </c>
      <c r="FP15" s="75" t="str">
        <f t="shared" si="25"/>
        <v/>
      </c>
      <c r="FQ15" s="75" t="str">
        <f t="shared" si="26"/>
        <v/>
      </c>
      <c r="FR15" s="75" t="str">
        <f t="shared" si="27"/>
        <v>25-01_L5,</v>
      </c>
      <c r="FS15" s="75" t="str">
        <f t="shared" si="28"/>
        <v/>
      </c>
      <c r="FT15" s="75" t="str">
        <f t="shared" si="29"/>
        <v/>
      </c>
      <c r="FU15" s="75" t="str">
        <f t="shared" si="30"/>
        <v/>
      </c>
    </row>
    <row r="16" spans="1:177" ht="15.75" customHeight="1" x14ac:dyDescent="0.25">
      <c r="A16" s="57">
        <f>B1_PS!A16</f>
        <v>5</v>
      </c>
      <c r="B16" s="57" t="str">
        <f>B1_PS!B16</f>
        <v>B1</v>
      </c>
      <c r="C16" s="56" t="str">
        <f>B1_PS!C16</f>
        <v>CSE</v>
      </c>
      <c r="D16" s="58">
        <f>B1_PS!D16</f>
        <v>21002171210200</v>
      </c>
      <c r="E16" s="59" t="str">
        <f>B1_PS!E16</f>
        <v>YASH BULSARA</v>
      </c>
      <c r="F16" s="60">
        <f>B1_PS!F16</f>
        <v>44866</v>
      </c>
      <c r="G16" s="327"/>
      <c r="H16" s="61"/>
      <c r="I16" s="57"/>
      <c r="J16" s="57"/>
      <c r="K16" s="62"/>
      <c r="L16" s="62"/>
      <c r="M16" s="63"/>
      <c r="N16" s="63"/>
      <c r="O16" s="63"/>
      <c r="P16" s="63"/>
      <c r="Q16" s="64"/>
      <c r="R16" s="61"/>
      <c r="S16" s="57"/>
      <c r="T16" s="62"/>
      <c r="U16" s="62"/>
      <c r="V16" s="62"/>
      <c r="W16" s="63"/>
      <c r="X16" s="63"/>
      <c r="Y16" s="63"/>
      <c r="Z16" s="63"/>
      <c r="AA16" s="64"/>
      <c r="AB16" s="61"/>
      <c r="AC16" s="62"/>
      <c r="AD16" s="62"/>
      <c r="AE16" s="62"/>
      <c r="AF16" s="62"/>
      <c r="AG16" s="63"/>
      <c r="AH16" s="63"/>
      <c r="AI16" s="63"/>
      <c r="AJ16" s="63"/>
      <c r="AK16" s="64"/>
      <c r="AL16" s="61"/>
      <c r="AM16" s="62"/>
      <c r="AN16" s="62"/>
      <c r="AO16" s="62"/>
      <c r="AP16" s="62"/>
      <c r="AQ16" s="62"/>
      <c r="AR16" s="62"/>
      <c r="AS16" s="63"/>
      <c r="AT16" s="63"/>
      <c r="AU16" s="64"/>
      <c r="AV16" s="65">
        <v>5</v>
      </c>
      <c r="AW16" s="57"/>
      <c r="AX16" s="57"/>
      <c r="AY16" s="57"/>
      <c r="AZ16" s="57"/>
      <c r="BA16" s="63"/>
      <c r="BB16" s="63"/>
      <c r="BC16" s="63"/>
      <c r="BD16" s="63"/>
      <c r="BE16" s="64"/>
      <c r="BF16" s="61">
        <v>5</v>
      </c>
      <c r="BG16" s="62"/>
      <c r="BH16" s="62"/>
      <c r="BI16" s="62"/>
      <c r="BJ16" s="62"/>
      <c r="BK16" s="62"/>
      <c r="BL16" s="62"/>
      <c r="BM16" s="63"/>
      <c r="BN16" s="63"/>
      <c r="BO16" s="64"/>
      <c r="BP16" s="61"/>
      <c r="BQ16" s="62"/>
      <c r="BR16" s="62"/>
      <c r="BS16" s="62"/>
      <c r="BT16" s="62"/>
      <c r="BU16" s="63"/>
      <c r="BV16" s="63"/>
      <c r="BW16" s="63"/>
      <c r="BX16" s="63"/>
      <c r="BY16" s="64"/>
      <c r="BZ16" s="61"/>
      <c r="CA16" s="62"/>
      <c r="CB16" s="62"/>
      <c r="CC16" s="62"/>
      <c r="CD16" s="62"/>
      <c r="CE16" s="62"/>
      <c r="CF16" s="62"/>
      <c r="CG16" s="63"/>
      <c r="CH16" s="63"/>
      <c r="CI16" s="64"/>
      <c r="CJ16" s="61"/>
      <c r="CK16" s="57"/>
      <c r="CL16" s="62"/>
      <c r="CM16" s="62"/>
      <c r="CN16" s="62"/>
      <c r="CO16" s="63"/>
      <c r="CP16" s="63"/>
      <c r="CQ16" s="63"/>
      <c r="CR16" s="63"/>
      <c r="CS16" s="64"/>
      <c r="CT16" s="61"/>
      <c r="CU16" s="62"/>
      <c r="CV16" s="62"/>
      <c r="CW16" s="62"/>
      <c r="CX16" s="62"/>
      <c r="CY16" s="63"/>
      <c r="CZ16" s="63"/>
      <c r="DA16" s="63"/>
      <c r="DB16" s="63"/>
      <c r="DC16" s="64"/>
      <c r="DD16" s="61"/>
      <c r="DE16" s="62"/>
      <c r="DF16" s="62"/>
      <c r="DG16" s="62"/>
      <c r="DH16" s="62"/>
      <c r="DI16" s="63"/>
      <c r="DJ16" s="63"/>
      <c r="DK16" s="63"/>
      <c r="DL16" s="63"/>
      <c r="DM16" s="64"/>
      <c r="DN16" s="61"/>
      <c r="DO16" s="62"/>
      <c r="DP16" s="62"/>
      <c r="DQ16" s="62"/>
      <c r="DR16" s="62"/>
      <c r="DS16" s="63"/>
      <c r="DT16" s="63"/>
      <c r="DU16" s="63"/>
      <c r="DV16" s="63"/>
      <c r="DW16" s="64"/>
      <c r="DX16" s="66"/>
      <c r="DY16" s="62"/>
      <c r="DZ16" s="62"/>
      <c r="EA16" s="62"/>
      <c r="EB16" s="62"/>
      <c r="EC16" s="63"/>
      <c r="ED16" s="63"/>
      <c r="EE16" s="63"/>
      <c r="EF16" s="63"/>
      <c r="EG16" s="67"/>
      <c r="EH16" s="66"/>
      <c r="EI16" s="62"/>
      <c r="EJ16" s="62"/>
      <c r="EK16" s="62"/>
      <c r="EL16" s="62"/>
      <c r="EM16" s="63"/>
      <c r="EN16" s="63"/>
      <c r="EO16" s="63"/>
      <c r="EP16" s="63"/>
      <c r="EQ16" s="67"/>
      <c r="ER16" s="72">
        <f t="shared" si="1"/>
        <v>0</v>
      </c>
      <c r="ES16" s="72">
        <f t="shared" si="2"/>
        <v>0</v>
      </c>
      <c r="ET16" s="72">
        <f t="shared" si="3"/>
        <v>0</v>
      </c>
      <c r="EU16" s="72">
        <f t="shared" si="4"/>
        <v>0</v>
      </c>
      <c r="EV16" s="72">
        <f t="shared" si="5"/>
        <v>1</v>
      </c>
      <c r="EW16" s="72">
        <f t="shared" si="6"/>
        <v>1</v>
      </c>
      <c r="EX16" s="72">
        <f t="shared" si="7"/>
        <v>0</v>
      </c>
      <c r="EY16" s="72">
        <f t="shared" si="8"/>
        <v>0</v>
      </c>
      <c r="EZ16" s="72">
        <f t="shared" si="9"/>
        <v>0</v>
      </c>
      <c r="FA16" s="72">
        <f t="shared" si="10"/>
        <v>0</v>
      </c>
      <c r="FB16" s="72">
        <f t="shared" si="11"/>
        <v>0</v>
      </c>
      <c r="FC16" s="72">
        <f t="shared" si="12"/>
        <v>0</v>
      </c>
      <c r="FD16" s="72">
        <f t="shared" si="13"/>
        <v>0</v>
      </c>
      <c r="FE16" s="72">
        <f t="shared" si="14"/>
        <v>0</v>
      </c>
      <c r="FF16" s="73">
        <f t="shared" si="15"/>
        <v>2</v>
      </c>
      <c r="FG16" s="73">
        <f t="shared" si="16"/>
        <v>0</v>
      </c>
      <c r="FH16" s="74" t="e">
        <f t="shared" si="17"/>
        <v>#DIV/0!</v>
      </c>
      <c r="FI16" s="75" t="str">
        <f t="shared" si="18"/>
        <v/>
      </c>
      <c r="FJ16" s="75" t="str">
        <f t="shared" si="19"/>
        <v/>
      </c>
      <c r="FK16" s="75" t="str">
        <f t="shared" si="20"/>
        <v/>
      </c>
      <c r="FL16" s="75" t="str">
        <f t="shared" si="21"/>
        <v/>
      </c>
      <c r="FM16" s="75" t="str">
        <f t="shared" si="22"/>
        <v/>
      </c>
      <c r="FN16" s="75" t="str">
        <f t="shared" si="23"/>
        <v/>
      </c>
      <c r="FO16" s="75" t="str">
        <f t="shared" si="24"/>
        <v>21-12_L5,</v>
      </c>
      <c r="FP16" s="75" t="str">
        <f t="shared" si="25"/>
        <v>11-01_L5,</v>
      </c>
      <c r="FQ16" s="75" t="str">
        <f t="shared" si="26"/>
        <v/>
      </c>
      <c r="FR16" s="75" t="str">
        <f t="shared" si="27"/>
        <v>25-01_L5,</v>
      </c>
      <c r="FS16" s="75" t="str">
        <f t="shared" si="28"/>
        <v/>
      </c>
      <c r="FT16" s="75" t="str">
        <f t="shared" si="29"/>
        <v>15-02_L5,</v>
      </c>
      <c r="FU16" s="75" t="str">
        <f t="shared" si="30"/>
        <v>22-02_L5,22-02_L5,</v>
      </c>
    </row>
    <row r="17" spans="1:177" ht="15.75" customHeight="1" x14ac:dyDescent="0.25">
      <c r="A17" s="57">
        <f>B1_PS!A17</f>
        <v>6</v>
      </c>
      <c r="B17" s="57" t="str">
        <f>B1_PS!B17</f>
        <v>B1</v>
      </c>
      <c r="C17" s="56" t="str">
        <f>B1_PS!C17</f>
        <v>CSE</v>
      </c>
      <c r="D17" s="58">
        <f>B1_PS!D17</f>
        <v>21002171210086</v>
      </c>
      <c r="E17" s="59" t="str">
        <f>B1_PS!E17</f>
        <v>NAVADIYA MANAN JITESHBHAI</v>
      </c>
      <c r="F17" s="60">
        <f>B1_PS!F17</f>
        <v>44866</v>
      </c>
      <c r="G17" s="327"/>
      <c r="H17" s="61"/>
      <c r="I17" s="57"/>
      <c r="J17" s="57"/>
      <c r="K17" s="62"/>
      <c r="L17" s="62"/>
      <c r="M17" s="63"/>
      <c r="N17" s="63"/>
      <c r="O17" s="63"/>
      <c r="P17" s="63"/>
      <c r="Q17" s="64"/>
      <c r="R17" s="61"/>
      <c r="S17" s="57"/>
      <c r="T17" s="62"/>
      <c r="U17" s="62"/>
      <c r="V17" s="62"/>
      <c r="W17" s="63"/>
      <c r="X17" s="63"/>
      <c r="Y17" s="63"/>
      <c r="Z17" s="63"/>
      <c r="AA17" s="64"/>
      <c r="AB17" s="61"/>
      <c r="AC17" s="62"/>
      <c r="AD17" s="62"/>
      <c r="AE17" s="62"/>
      <c r="AF17" s="62"/>
      <c r="AG17" s="63"/>
      <c r="AH17" s="63"/>
      <c r="AI17" s="63"/>
      <c r="AJ17" s="63"/>
      <c r="AK17" s="64"/>
      <c r="AL17" s="61"/>
      <c r="AM17" s="62"/>
      <c r="AN17" s="62"/>
      <c r="AO17" s="62"/>
      <c r="AP17" s="62"/>
      <c r="AQ17" s="62"/>
      <c r="AR17" s="62"/>
      <c r="AS17" s="63"/>
      <c r="AT17" s="63"/>
      <c r="AU17" s="64"/>
      <c r="AV17" s="65">
        <v>6</v>
      </c>
      <c r="AW17" s="57"/>
      <c r="AX17" s="57"/>
      <c r="AY17" s="57"/>
      <c r="AZ17" s="57"/>
      <c r="BA17" s="63"/>
      <c r="BB17" s="63"/>
      <c r="BC17" s="63"/>
      <c r="BD17" s="63"/>
      <c r="BE17" s="64"/>
      <c r="BF17" s="61"/>
      <c r="BG17" s="62"/>
      <c r="BH17" s="62"/>
      <c r="BI17" s="62"/>
      <c r="BJ17" s="62"/>
      <c r="BK17" s="62"/>
      <c r="BL17" s="62"/>
      <c r="BM17" s="63"/>
      <c r="BN17" s="63"/>
      <c r="BO17" s="64"/>
      <c r="BP17" s="61">
        <v>6</v>
      </c>
      <c r="BQ17" s="62"/>
      <c r="BR17" s="62"/>
      <c r="BS17" s="62"/>
      <c r="BT17" s="62"/>
      <c r="BU17" s="63"/>
      <c r="BV17" s="63"/>
      <c r="BW17" s="63"/>
      <c r="BX17" s="63"/>
      <c r="BY17" s="64"/>
      <c r="BZ17" s="61"/>
      <c r="CA17" s="62"/>
      <c r="CB17" s="62"/>
      <c r="CC17" s="62"/>
      <c r="CD17" s="62"/>
      <c r="CE17" s="62"/>
      <c r="CF17" s="62"/>
      <c r="CG17" s="63"/>
      <c r="CH17" s="63"/>
      <c r="CI17" s="64"/>
      <c r="CJ17" s="61"/>
      <c r="CK17" s="57"/>
      <c r="CL17" s="62"/>
      <c r="CM17" s="62"/>
      <c r="CN17" s="62"/>
      <c r="CO17" s="63"/>
      <c r="CP17" s="63"/>
      <c r="CQ17" s="63"/>
      <c r="CR17" s="63"/>
      <c r="CS17" s="64"/>
      <c r="CT17" s="61">
        <v>6</v>
      </c>
      <c r="CU17" s="62"/>
      <c r="CV17" s="62"/>
      <c r="CW17" s="62"/>
      <c r="CX17" s="62"/>
      <c r="CY17" s="63"/>
      <c r="CZ17" s="63"/>
      <c r="DA17" s="63"/>
      <c r="DB17" s="63"/>
      <c r="DC17" s="64"/>
      <c r="DD17" s="61"/>
      <c r="DE17" s="62"/>
      <c r="DF17" s="62"/>
      <c r="DG17" s="62"/>
      <c r="DH17" s="62"/>
      <c r="DI17" s="63"/>
      <c r="DJ17" s="63"/>
      <c r="DK17" s="63"/>
      <c r="DL17" s="63"/>
      <c r="DM17" s="64"/>
      <c r="DN17" s="61">
        <v>6</v>
      </c>
      <c r="DO17" s="62"/>
      <c r="DP17" s="62"/>
      <c r="DQ17" s="62"/>
      <c r="DR17" s="62"/>
      <c r="DS17" s="63"/>
      <c r="DT17" s="63"/>
      <c r="DU17" s="63"/>
      <c r="DV17" s="63"/>
      <c r="DW17" s="64"/>
      <c r="DX17" s="66">
        <v>6</v>
      </c>
      <c r="DY17" s="62"/>
      <c r="DZ17" s="62"/>
      <c r="EA17" s="62"/>
      <c r="EB17" s="62"/>
      <c r="EC17" s="63"/>
      <c r="ED17" s="63"/>
      <c r="EE17" s="63"/>
      <c r="EF17" s="63"/>
      <c r="EG17" s="67"/>
      <c r="EH17" s="66"/>
      <c r="EI17" s="62"/>
      <c r="EJ17" s="62"/>
      <c r="EK17" s="62"/>
      <c r="EL17" s="62"/>
      <c r="EM17" s="63"/>
      <c r="EN17" s="63"/>
      <c r="EO17" s="63"/>
      <c r="EP17" s="63"/>
      <c r="EQ17" s="67"/>
      <c r="ER17" s="72">
        <f t="shared" si="1"/>
        <v>0</v>
      </c>
      <c r="ES17" s="72">
        <f t="shared" si="2"/>
        <v>0</v>
      </c>
      <c r="ET17" s="72">
        <f t="shared" si="3"/>
        <v>0</v>
      </c>
      <c r="EU17" s="72">
        <f t="shared" si="4"/>
        <v>0</v>
      </c>
      <c r="EV17" s="72">
        <f t="shared" si="5"/>
        <v>1</v>
      </c>
      <c r="EW17" s="72">
        <f t="shared" si="6"/>
        <v>0</v>
      </c>
      <c r="EX17" s="72">
        <f t="shared" si="7"/>
        <v>1</v>
      </c>
      <c r="EY17" s="72">
        <f t="shared" si="8"/>
        <v>0</v>
      </c>
      <c r="EZ17" s="72">
        <f t="shared" si="9"/>
        <v>0</v>
      </c>
      <c r="FA17" s="72">
        <f t="shared" si="10"/>
        <v>1</v>
      </c>
      <c r="FB17" s="72">
        <f t="shared" si="11"/>
        <v>0</v>
      </c>
      <c r="FC17" s="72">
        <f t="shared" si="12"/>
        <v>1</v>
      </c>
      <c r="FD17" s="72">
        <f t="shared" si="13"/>
        <v>1</v>
      </c>
      <c r="FE17" s="72">
        <f t="shared" si="14"/>
        <v>0</v>
      </c>
      <c r="FF17" s="73">
        <f t="shared" si="15"/>
        <v>5</v>
      </c>
      <c r="FG17" s="73">
        <f t="shared" si="16"/>
        <v>0</v>
      </c>
      <c r="FH17" s="74" t="e">
        <f t="shared" si="17"/>
        <v>#DIV/0!</v>
      </c>
      <c r="FI17" s="75" t="str">
        <f t="shared" si="18"/>
        <v/>
      </c>
      <c r="FJ17" s="75" t="str">
        <f t="shared" si="19"/>
        <v/>
      </c>
      <c r="FK17" s="75" t="str">
        <f t="shared" si="20"/>
        <v/>
      </c>
      <c r="FL17" s="75" t="str">
        <f t="shared" si="21"/>
        <v/>
      </c>
      <c r="FM17" s="75" t="str">
        <f t="shared" si="22"/>
        <v/>
      </c>
      <c r="FN17" s="75" t="str">
        <f t="shared" si="23"/>
        <v>14-12_L5,</v>
      </c>
      <c r="FO17" s="75" t="str">
        <f t="shared" si="24"/>
        <v/>
      </c>
      <c r="FP17" s="75" t="str">
        <f t="shared" si="25"/>
        <v>11-01_L5,</v>
      </c>
      <c r="FQ17" s="75" t="str">
        <f t="shared" si="26"/>
        <v/>
      </c>
      <c r="FR17" s="75" t="str">
        <f t="shared" si="27"/>
        <v/>
      </c>
      <c r="FS17" s="75" t="str">
        <f t="shared" si="28"/>
        <v/>
      </c>
      <c r="FT17" s="75" t="str">
        <f t="shared" si="29"/>
        <v/>
      </c>
      <c r="FU17" s="75" t="str">
        <f t="shared" si="30"/>
        <v/>
      </c>
    </row>
    <row r="18" spans="1:177" ht="15.75" customHeight="1" x14ac:dyDescent="0.25">
      <c r="A18" s="57">
        <f>B1_PS!A18</f>
        <v>7</v>
      </c>
      <c r="B18" s="57" t="str">
        <f>B1_PS!B18</f>
        <v>B1</v>
      </c>
      <c r="C18" s="56" t="str">
        <f>B1_PS!C18</f>
        <v>CSE</v>
      </c>
      <c r="D18" s="58">
        <f>B1_PS!D18</f>
        <v>21002171210143</v>
      </c>
      <c r="E18" s="59" t="str">
        <f>B1_PS!E18</f>
        <v>SACHANIYA TARANG DIPAKBHAI</v>
      </c>
      <c r="F18" s="60">
        <f>B1_PS!F18</f>
        <v>44866</v>
      </c>
      <c r="G18" s="327"/>
      <c r="H18" s="61"/>
      <c r="I18" s="57"/>
      <c r="J18" s="57"/>
      <c r="K18" s="62"/>
      <c r="L18" s="62"/>
      <c r="M18" s="63"/>
      <c r="N18" s="63"/>
      <c r="O18" s="63"/>
      <c r="P18" s="63"/>
      <c r="Q18" s="64"/>
      <c r="R18" s="61"/>
      <c r="S18" s="57"/>
      <c r="T18" s="62"/>
      <c r="U18" s="62"/>
      <c r="V18" s="62"/>
      <c r="W18" s="63"/>
      <c r="X18" s="63"/>
      <c r="Y18" s="63"/>
      <c r="Z18" s="63"/>
      <c r="AA18" s="64"/>
      <c r="AB18" s="61"/>
      <c r="AC18" s="62"/>
      <c r="AD18" s="62"/>
      <c r="AE18" s="62"/>
      <c r="AF18" s="62"/>
      <c r="AG18" s="63"/>
      <c r="AH18" s="63"/>
      <c r="AI18" s="63"/>
      <c r="AJ18" s="63"/>
      <c r="AK18" s="64"/>
      <c r="AL18" s="61"/>
      <c r="AM18" s="62"/>
      <c r="AN18" s="62"/>
      <c r="AO18" s="62"/>
      <c r="AP18" s="62"/>
      <c r="AQ18" s="62"/>
      <c r="AR18" s="62"/>
      <c r="AS18" s="63"/>
      <c r="AT18" s="63"/>
      <c r="AU18" s="64"/>
      <c r="AV18" s="65">
        <v>7</v>
      </c>
      <c r="AW18" s="57"/>
      <c r="AX18" s="57"/>
      <c r="AY18" s="57"/>
      <c r="AZ18" s="57"/>
      <c r="BA18" s="63"/>
      <c r="BB18" s="63"/>
      <c r="BC18" s="63"/>
      <c r="BD18" s="63"/>
      <c r="BE18" s="64"/>
      <c r="BF18" s="61"/>
      <c r="BG18" s="62"/>
      <c r="BH18" s="62"/>
      <c r="BI18" s="62"/>
      <c r="BJ18" s="62"/>
      <c r="BK18" s="62"/>
      <c r="BL18" s="62"/>
      <c r="BM18" s="63"/>
      <c r="BN18" s="63"/>
      <c r="BO18" s="64"/>
      <c r="BP18" s="61"/>
      <c r="BQ18" s="62"/>
      <c r="BR18" s="62"/>
      <c r="BS18" s="62"/>
      <c r="BT18" s="62"/>
      <c r="BU18" s="63"/>
      <c r="BV18" s="63"/>
      <c r="BW18" s="63"/>
      <c r="BX18" s="63"/>
      <c r="BY18" s="64"/>
      <c r="BZ18" s="61">
        <v>7</v>
      </c>
      <c r="CA18" s="62"/>
      <c r="CB18" s="62"/>
      <c r="CC18" s="62"/>
      <c r="CD18" s="62"/>
      <c r="CE18" s="62"/>
      <c r="CF18" s="62"/>
      <c r="CG18" s="63"/>
      <c r="CH18" s="63"/>
      <c r="CI18" s="64"/>
      <c r="CJ18" s="61"/>
      <c r="CK18" s="57"/>
      <c r="CL18" s="62"/>
      <c r="CM18" s="62"/>
      <c r="CN18" s="62"/>
      <c r="CO18" s="63"/>
      <c r="CP18" s="63"/>
      <c r="CQ18" s="63"/>
      <c r="CR18" s="63"/>
      <c r="CS18" s="64"/>
      <c r="CT18" s="61">
        <v>7</v>
      </c>
      <c r="CU18" s="62"/>
      <c r="CV18" s="62"/>
      <c r="CW18" s="62"/>
      <c r="CX18" s="62"/>
      <c r="CY18" s="63"/>
      <c r="CZ18" s="63"/>
      <c r="DA18" s="63"/>
      <c r="DB18" s="63"/>
      <c r="DC18" s="64"/>
      <c r="DD18" s="61"/>
      <c r="DE18" s="62"/>
      <c r="DF18" s="62"/>
      <c r="DG18" s="62"/>
      <c r="DH18" s="62"/>
      <c r="DI18" s="63"/>
      <c r="DJ18" s="63"/>
      <c r="DK18" s="63"/>
      <c r="DL18" s="63"/>
      <c r="DM18" s="64"/>
      <c r="DN18" s="61">
        <v>7</v>
      </c>
      <c r="DO18" s="62"/>
      <c r="DP18" s="62"/>
      <c r="DQ18" s="62"/>
      <c r="DR18" s="62"/>
      <c r="DS18" s="63"/>
      <c r="DT18" s="63"/>
      <c r="DU18" s="63"/>
      <c r="DV18" s="63"/>
      <c r="DW18" s="64"/>
      <c r="DX18" s="66">
        <v>7</v>
      </c>
      <c r="DY18" s="62"/>
      <c r="DZ18" s="62"/>
      <c r="EA18" s="62"/>
      <c r="EB18" s="62"/>
      <c r="EC18" s="63"/>
      <c r="ED18" s="63"/>
      <c r="EE18" s="63"/>
      <c r="EF18" s="63"/>
      <c r="EG18" s="67"/>
      <c r="EH18" s="66"/>
      <c r="EI18" s="62"/>
      <c r="EJ18" s="62"/>
      <c r="EK18" s="62"/>
      <c r="EL18" s="62"/>
      <c r="EM18" s="63"/>
      <c r="EN18" s="63"/>
      <c r="EO18" s="63"/>
      <c r="EP18" s="63"/>
      <c r="EQ18" s="67"/>
      <c r="ER18" s="72">
        <f t="shared" si="1"/>
        <v>0</v>
      </c>
      <c r="ES18" s="72">
        <f t="shared" si="2"/>
        <v>0</v>
      </c>
      <c r="ET18" s="72">
        <f t="shared" si="3"/>
        <v>0</v>
      </c>
      <c r="EU18" s="72">
        <f t="shared" si="4"/>
        <v>0</v>
      </c>
      <c r="EV18" s="72">
        <f t="shared" si="5"/>
        <v>1</v>
      </c>
      <c r="EW18" s="72">
        <f t="shared" si="6"/>
        <v>0</v>
      </c>
      <c r="EX18" s="72">
        <f t="shared" si="7"/>
        <v>0</v>
      </c>
      <c r="EY18" s="72">
        <f t="shared" si="8"/>
        <v>1</v>
      </c>
      <c r="EZ18" s="72">
        <f t="shared" si="9"/>
        <v>0</v>
      </c>
      <c r="FA18" s="72">
        <f t="shared" si="10"/>
        <v>1</v>
      </c>
      <c r="FB18" s="72">
        <f t="shared" si="11"/>
        <v>0</v>
      </c>
      <c r="FC18" s="72">
        <f t="shared" si="12"/>
        <v>1</v>
      </c>
      <c r="FD18" s="72">
        <f t="shared" si="13"/>
        <v>1</v>
      </c>
      <c r="FE18" s="72">
        <f t="shared" si="14"/>
        <v>0</v>
      </c>
      <c r="FF18" s="73">
        <f t="shared" si="15"/>
        <v>5</v>
      </c>
      <c r="FG18" s="73">
        <f t="shared" si="16"/>
        <v>0</v>
      </c>
      <c r="FH18" s="74" t="e">
        <f t="shared" si="17"/>
        <v>#DIV/0!</v>
      </c>
      <c r="FI18" s="75" t="str">
        <f t="shared" si="18"/>
        <v/>
      </c>
      <c r="FJ18" s="75" t="str">
        <f t="shared" si="19"/>
        <v/>
      </c>
      <c r="FK18" s="75" t="str">
        <f t="shared" si="20"/>
        <v/>
      </c>
      <c r="FL18" s="75" t="str">
        <f t="shared" si="21"/>
        <v/>
      </c>
      <c r="FM18" s="75" t="str">
        <f t="shared" si="22"/>
        <v/>
      </c>
      <c r="FN18" s="75" t="str">
        <f t="shared" si="23"/>
        <v>14-12_L5,</v>
      </c>
      <c r="FO18" s="75" t="str">
        <f t="shared" si="24"/>
        <v>21-12_L5,</v>
      </c>
      <c r="FP18" s="75" t="str">
        <f t="shared" si="25"/>
        <v/>
      </c>
      <c r="FQ18" s="75" t="str">
        <f t="shared" si="26"/>
        <v/>
      </c>
      <c r="FR18" s="75" t="str">
        <f t="shared" si="27"/>
        <v/>
      </c>
      <c r="FS18" s="75" t="str">
        <f t="shared" si="28"/>
        <v/>
      </c>
      <c r="FT18" s="75" t="str">
        <f t="shared" si="29"/>
        <v/>
      </c>
      <c r="FU18" s="75" t="str">
        <f t="shared" si="30"/>
        <v/>
      </c>
    </row>
    <row r="19" spans="1:177" ht="15.75" customHeight="1" x14ac:dyDescent="0.25">
      <c r="A19" s="57">
        <f>B1_PS!A19</f>
        <v>8</v>
      </c>
      <c r="B19" s="57" t="str">
        <f>B1_PS!B19</f>
        <v>B1</v>
      </c>
      <c r="C19" s="56" t="str">
        <f>B1_PS!C19</f>
        <v>CSE</v>
      </c>
      <c r="D19" s="58">
        <f>B1_PS!D19</f>
        <v>21002171210016</v>
      </c>
      <c r="E19" s="59" t="str">
        <f>B1_PS!E19</f>
        <v>CHANDRA ANISH RAJESHKUMAR</v>
      </c>
      <c r="F19" s="60">
        <f>B1_PS!F19</f>
        <v>44866</v>
      </c>
      <c r="G19" s="327"/>
      <c r="H19" s="61"/>
      <c r="I19" s="57"/>
      <c r="J19" s="57"/>
      <c r="K19" s="62"/>
      <c r="L19" s="62"/>
      <c r="M19" s="63"/>
      <c r="N19" s="63"/>
      <c r="O19" s="63"/>
      <c r="P19" s="63"/>
      <c r="Q19" s="64"/>
      <c r="R19" s="61"/>
      <c r="S19" s="57"/>
      <c r="T19" s="62"/>
      <c r="U19" s="62"/>
      <c r="V19" s="62"/>
      <c r="W19" s="63"/>
      <c r="X19" s="63"/>
      <c r="Y19" s="63"/>
      <c r="Z19" s="63"/>
      <c r="AA19" s="64"/>
      <c r="AB19" s="61"/>
      <c r="AC19" s="62"/>
      <c r="AD19" s="62"/>
      <c r="AE19" s="62"/>
      <c r="AF19" s="62"/>
      <c r="AG19" s="63"/>
      <c r="AH19" s="63"/>
      <c r="AI19" s="63"/>
      <c r="AJ19" s="63"/>
      <c r="AK19" s="64"/>
      <c r="AL19" s="61"/>
      <c r="AM19" s="62"/>
      <c r="AN19" s="62"/>
      <c r="AO19" s="62"/>
      <c r="AP19" s="62"/>
      <c r="AQ19" s="62"/>
      <c r="AR19" s="62"/>
      <c r="AS19" s="63"/>
      <c r="AT19" s="63"/>
      <c r="AU19" s="64"/>
      <c r="AV19" s="65">
        <v>8</v>
      </c>
      <c r="AW19" s="57"/>
      <c r="AX19" s="57"/>
      <c r="AY19" s="57"/>
      <c r="AZ19" s="57"/>
      <c r="BA19" s="63"/>
      <c r="BB19" s="63"/>
      <c r="BC19" s="63"/>
      <c r="BD19" s="63"/>
      <c r="BE19" s="64"/>
      <c r="BF19" s="61"/>
      <c r="BG19" s="62"/>
      <c r="BH19" s="62"/>
      <c r="BI19" s="62"/>
      <c r="BJ19" s="62"/>
      <c r="BK19" s="62"/>
      <c r="BL19" s="62"/>
      <c r="BM19" s="63"/>
      <c r="BN19" s="63"/>
      <c r="BO19" s="64"/>
      <c r="BP19" s="61"/>
      <c r="BQ19" s="62"/>
      <c r="BR19" s="62"/>
      <c r="BS19" s="62"/>
      <c r="BT19" s="62"/>
      <c r="BU19" s="63"/>
      <c r="BV19" s="63"/>
      <c r="BW19" s="63"/>
      <c r="BX19" s="63"/>
      <c r="BY19" s="64"/>
      <c r="BZ19" s="61"/>
      <c r="CA19" s="62"/>
      <c r="CB19" s="62"/>
      <c r="CC19" s="62"/>
      <c r="CD19" s="62"/>
      <c r="CE19" s="62"/>
      <c r="CF19" s="62"/>
      <c r="CG19" s="63"/>
      <c r="CH19" s="63"/>
      <c r="CI19" s="64"/>
      <c r="CJ19" s="61"/>
      <c r="CK19" s="57"/>
      <c r="CL19" s="62"/>
      <c r="CM19" s="62"/>
      <c r="CN19" s="62"/>
      <c r="CO19" s="63"/>
      <c r="CP19" s="63"/>
      <c r="CQ19" s="63"/>
      <c r="CR19" s="63"/>
      <c r="CS19" s="64"/>
      <c r="CT19" s="61">
        <v>8</v>
      </c>
      <c r="CU19" s="62"/>
      <c r="CV19" s="62"/>
      <c r="CW19" s="62"/>
      <c r="CX19" s="62"/>
      <c r="CY19" s="63"/>
      <c r="CZ19" s="63"/>
      <c r="DA19" s="63"/>
      <c r="DB19" s="63"/>
      <c r="DC19" s="64"/>
      <c r="DD19" s="61"/>
      <c r="DE19" s="62"/>
      <c r="DF19" s="62"/>
      <c r="DG19" s="62"/>
      <c r="DH19" s="62"/>
      <c r="DI19" s="63"/>
      <c r="DJ19" s="63"/>
      <c r="DK19" s="63"/>
      <c r="DL19" s="63"/>
      <c r="DM19" s="64"/>
      <c r="DN19" s="61"/>
      <c r="DO19" s="62"/>
      <c r="DP19" s="62"/>
      <c r="DQ19" s="62"/>
      <c r="DR19" s="62"/>
      <c r="DS19" s="63"/>
      <c r="DT19" s="63"/>
      <c r="DU19" s="63"/>
      <c r="DV19" s="63"/>
      <c r="DW19" s="64"/>
      <c r="DX19" s="66"/>
      <c r="DY19" s="62"/>
      <c r="DZ19" s="62"/>
      <c r="EA19" s="62"/>
      <c r="EB19" s="62"/>
      <c r="EC19" s="63"/>
      <c r="ED19" s="63"/>
      <c r="EE19" s="63"/>
      <c r="EF19" s="63"/>
      <c r="EG19" s="67"/>
      <c r="EH19" s="66"/>
      <c r="EI19" s="62"/>
      <c r="EJ19" s="62"/>
      <c r="EK19" s="62"/>
      <c r="EL19" s="62"/>
      <c r="EM19" s="63"/>
      <c r="EN19" s="63"/>
      <c r="EO19" s="63"/>
      <c r="EP19" s="63"/>
      <c r="EQ19" s="67"/>
      <c r="ER19" s="72">
        <f t="shared" si="1"/>
        <v>0</v>
      </c>
      <c r="ES19" s="72">
        <f t="shared" si="2"/>
        <v>0</v>
      </c>
      <c r="ET19" s="72">
        <f t="shared" si="3"/>
        <v>0</v>
      </c>
      <c r="EU19" s="72">
        <f t="shared" si="4"/>
        <v>0</v>
      </c>
      <c r="EV19" s="72">
        <f t="shared" si="5"/>
        <v>1</v>
      </c>
      <c r="EW19" s="72">
        <f t="shared" si="6"/>
        <v>0</v>
      </c>
      <c r="EX19" s="72">
        <f t="shared" si="7"/>
        <v>0</v>
      </c>
      <c r="EY19" s="72">
        <f t="shared" si="8"/>
        <v>0</v>
      </c>
      <c r="EZ19" s="72">
        <f t="shared" si="9"/>
        <v>0</v>
      </c>
      <c r="FA19" s="72">
        <f t="shared" si="10"/>
        <v>1</v>
      </c>
      <c r="FB19" s="72">
        <f t="shared" si="11"/>
        <v>0</v>
      </c>
      <c r="FC19" s="72">
        <f t="shared" si="12"/>
        <v>0</v>
      </c>
      <c r="FD19" s="72">
        <f t="shared" si="13"/>
        <v>0</v>
      </c>
      <c r="FE19" s="72">
        <f t="shared" si="14"/>
        <v>0</v>
      </c>
      <c r="FF19" s="73">
        <f t="shared" si="15"/>
        <v>2</v>
      </c>
      <c r="FG19" s="73">
        <f t="shared" si="16"/>
        <v>0</v>
      </c>
      <c r="FH19" s="74" t="e">
        <f t="shared" si="17"/>
        <v>#DIV/0!</v>
      </c>
      <c r="FI19" s="75" t="str">
        <f t="shared" si="18"/>
        <v/>
      </c>
      <c r="FJ19" s="75" t="str">
        <f t="shared" si="19"/>
        <v/>
      </c>
      <c r="FK19" s="75" t="str">
        <f t="shared" si="20"/>
        <v/>
      </c>
      <c r="FL19" s="75" t="str">
        <f t="shared" si="21"/>
        <v/>
      </c>
      <c r="FM19" s="75" t="str">
        <f t="shared" si="22"/>
        <v/>
      </c>
      <c r="FN19" s="75" t="str">
        <f t="shared" si="23"/>
        <v>14-12_L5,</v>
      </c>
      <c r="FO19" s="75" t="str">
        <f t="shared" si="24"/>
        <v>21-12_L5,</v>
      </c>
      <c r="FP19" s="75" t="str">
        <f t="shared" si="25"/>
        <v>11-01_L5,</v>
      </c>
      <c r="FQ19" s="75" t="str">
        <f t="shared" si="26"/>
        <v/>
      </c>
      <c r="FR19" s="75" t="str">
        <f t="shared" si="27"/>
        <v/>
      </c>
      <c r="FS19" s="75" t="str">
        <f t="shared" si="28"/>
        <v/>
      </c>
      <c r="FT19" s="75" t="str">
        <f t="shared" si="29"/>
        <v>15-02_L5,</v>
      </c>
      <c r="FU19" s="75" t="str">
        <f t="shared" si="30"/>
        <v>22-02_L5,22-02_L5,</v>
      </c>
    </row>
    <row r="20" spans="1:177" ht="15.75" customHeight="1" x14ac:dyDescent="0.25">
      <c r="A20" s="57">
        <f>B1_PS!A20</f>
        <v>9</v>
      </c>
      <c r="B20" s="57" t="str">
        <f>B1_PS!B20</f>
        <v>B1</v>
      </c>
      <c r="C20" s="56" t="str">
        <f>B1_PS!C20</f>
        <v>CSE</v>
      </c>
      <c r="D20" s="58">
        <f>B1_PS!D20</f>
        <v>21002171210105</v>
      </c>
      <c r="E20" s="59" t="str">
        <f>B1_PS!E20</f>
        <v>PATEL DIV MAHESHBHAI</v>
      </c>
      <c r="F20" s="60">
        <f>B1_PS!F20</f>
        <v>44866</v>
      </c>
      <c r="G20" s="327"/>
      <c r="H20" s="61"/>
      <c r="I20" s="57"/>
      <c r="J20" s="57"/>
      <c r="K20" s="62"/>
      <c r="L20" s="62"/>
      <c r="M20" s="63"/>
      <c r="N20" s="63"/>
      <c r="O20" s="63"/>
      <c r="P20" s="63"/>
      <c r="Q20" s="64"/>
      <c r="R20" s="61"/>
      <c r="S20" s="57"/>
      <c r="T20" s="62"/>
      <c r="U20" s="62"/>
      <c r="V20" s="62"/>
      <c r="W20" s="63"/>
      <c r="X20" s="63"/>
      <c r="Y20" s="63"/>
      <c r="Z20" s="63"/>
      <c r="AA20" s="64"/>
      <c r="AB20" s="61"/>
      <c r="AC20" s="62"/>
      <c r="AD20" s="62"/>
      <c r="AE20" s="62"/>
      <c r="AF20" s="62"/>
      <c r="AG20" s="63"/>
      <c r="AH20" s="63"/>
      <c r="AI20" s="63"/>
      <c r="AJ20" s="63"/>
      <c r="AK20" s="64"/>
      <c r="AL20" s="61"/>
      <c r="AM20" s="62"/>
      <c r="AN20" s="62"/>
      <c r="AO20" s="62"/>
      <c r="AP20" s="62"/>
      <c r="AQ20" s="62"/>
      <c r="AR20" s="62"/>
      <c r="AS20" s="63"/>
      <c r="AT20" s="63"/>
      <c r="AU20" s="64"/>
      <c r="AV20" s="65">
        <v>9</v>
      </c>
      <c r="AW20" s="57"/>
      <c r="AX20" s="57"/>
      <c r="AY20" s="57"/>
      <c r="AZ20" s="57"/>
      <c r="BA20" s="63"/>
      <c r="BB20" s="63"/>
      <c r="BC20" s="63"/>
      <c r="BD20" s="63"/>
      <c r="BE20" s="64"/>
      <c r="BF20" s="61"/>
      <c r="BG20" s="62"/>
      <c r="BH20" s="62"/>
      <c r="BI20" s="62"/>
      <c r="BJ20" s="62"/>
      <c r="BK20" s="62"/>
      <c r="BL20" s="62"/>
      <c r="BM20" s="63"/>
      <c r="BN20" s="63"/>
      <c r="BO20" s="64"/>
      <c r="BP20" s="61">
        <v>9</v>
      </c>
      <c r="BQ20" s="62"/>
      <c r="BR20" s="62"/>
      <c r="BS20" s="62"/>
      <c r="BT20" s="62"/>
      <c r="BU20" s="63"/>
      <c r="BV20" s="63"/>
      <c r="BW20" s="63"/>
      <c r="BX20" s="63"/>
      <c r="BY20" s="64"/>
      <c r="BZ20" s="61">
        <v>9</v>
      </c>
      <c r="CA20" s="62"/>
      <c r="CB20" s="62"/>
      <c r="CC20" s="62"/>
      <c r="CD20" s="62"/>
      <c r="CE20" s="62"/>
      <c r="CF20" s="62"/>
      <c r="CG20" s="63"/>
      <c r="CH20" s="63"/>
      <c r="CI20" s="64"/>
      <c r="CJ20" s="61"/>
      <c r="CK20" s="57"/>
      <c r="CL20" s="62"/>
      <c r="CM20" s="62"/>
      <c r="CN20" s="62"/>
      <c r="CO20" s="63"/>
      <c r="CP20" s="63"/>
      <c r="CQ20" s="63"/>
      <c r="CR20" s="63"/>
      <c r="CS20" s="64"/>
      <c r="CT20" s="61">
        <v>9</v>
      </c>
      <c r="CU20" s="62"/>
      <c r="CV20" s="62"/>
      <c r="CW20" s="62"/>
      <c r="CX20" s="62"/>
      <c r="CY20" s="63"/>
      <c r="CZ20" s="63"/>
      <c r="DA20" s="63"/>
      <c r="DB20" s="63"/>
      <c r="DC20" s="64"/>
      <c r="DD20" s="61"/>
      <c r="DE20" s="62"/>
      <c r="DF20" s="62"/>
      <c r="DG20" s="62"/>
      <c r="DH20" s="62"/>
      <c r="DI20" s="63"/>
      <c r="DJ20" s="63"/>
      <c r="DK20" s="63"/>
      <c r="DL20" s="63"/>
      <c r="DM20" s="64"/>
      <c r="DN20" s="61">
        <v>9</v>
      </c>
      <c r="DO20" s="62"/>
      <c r="DP20" s="62"/>
      <c r="DQ20" s="62"/>
      <c r="DR20" s="62"/>
      <c r="DS20" s="63"/>
      <c r="DT20" s="63"/>
      <c r="DU20" s="63"/>
      <c r="DV20" s="63"/>
      <c r="DW20" s="64"/>
      <c r="DX20" s="66">
        <v>9</v>
      </c>
      <c r="DY20" s="62"/>
      <c r="DZ20" s="62"/>
      <c r="EA20" s="62"/>
      <c r="EB20" s="62"/>
      <c r="EC20" s="63"/>
      <c r="ED20" s="63"/>
      <c r="EE20" s="63"/>
      <c r="EF20" s="63"/>
      <c r="EG20" s="67"/>
      <c r="EH20" s="66"/>
      <c r="EI20" s="62"/>
      <c r="EJ20" s="62"/>
      <c r="EK20" s="62"/>
      <c r="EL20" s="62"/>
      <c r="EM20" s="63"/>
      <c r="EN20" s="63"/>
      <c r="EO20" s="63"/>
      <c r="EP20" s="63"/>
      <c r="EQ20" s="67"/>
      <c r="ER20" s="72">
        <f t="shared" si="1"/>
        <v>0</v>
      </c>
      <c r="ES20" s="72">
        <f t="shared" si="2"/>
        <v>0</v>
      </c>
      <c r="ET20" s="72">
        <f t="shared" si="3"/>
        <v>0</v>
      </c>
      <c r="EU20" s="72">
        <f t="shared" si="4"/>
        <v>0</v>
      </c>
      <c r="EV20" s="72">
        <f t="shared" si="5"/>
        <v>1</v>
      </c>
      <c r="EW20" s="72">
        <f t="shared" si="6"/>
        <v>0</v>
      </c>
      <c r="EX20" s="72">
        <f t="shared" si="7"/>
        <v>1</v>
      </c>
      <c r="EY20" s="72">
        <f t="shared" si="8"/>
        <v>1</v>
      </c>
      <c r="EZ20" s="72">
        <f t="shared" si="9"/>
        <v>0</v>
      </c>
      <c r="FA20" s="72">
        <f t="shared" si="10"/>
        <v>1</v>
      </c>
      <c r="FB20" s="72">
        <f t="shared" si="11"/>
        <v>0</v>
      </c>
      <c r="FC20" s="72">
        <f t="shared" si="12"/>
        <v>1</v>
      </c>
      <c r="FD20" s="72">
        <f t="shared" si="13"/>
        <v>1</v>
      </c>
      <c r="FE20" s="72">
        <f t="shared" si="14"/>
        <v>0</v>
      </c>
      <c r="FF20" s="73">
        <f t="shared" si="15"/>
        <v>6</v>
      </c>
      <c r="FG20" s="73">
        <f t="shared" si="16"/>
        <v>0</v>
      </c>
      <c r="FH20" s="74" t="e">
        <f t="shared" si="17"/>
        <v>#DIV/0!</v>
      </c>
      <c r="FI20" s="75" t="str">
        <f t="shared" si="18"/>
        <v/>
      </c>
      <c r="FJ20" s="75" t="str">
        <f t="shared" si="19"/>
        <v/>
      </c>
      <c r="FK20" s="75" t="str">
        <f t="shared" si="20"/>
        <v/>
      </c>
      <c r="FL20" s="75" t="str">
        <f t="shared" si="21"/>
        <v/>
      </c>
      <c r="FM20" s="75" t="str">
        <f t="shared" si="22"/>
        <v/>
      </c>
      <c r="FN20" s="75" t="str">
        <f t="shared" si="23"/>
        <v>14-12_L5,</v>
      </c>
      <c r="FO20" s="75" t="str">
        <f t="shared" si="24"/>
        <v/>
      </c>
      <c r="FP20" s="75" t="str">
        <f t="shared" si="25"/>
        <v/>
      </c>
      <c r="FQ20" s="75" t="str">
        <f t="shared" si="26"/>
        <v/>
      </c>
      <c r="FR20" s="75" t="str">
        <f t="shared" si="27"/>
        <v/>
      </c>
      <c r="FS20" s="75" t="str">
        <f t="shared" si="28"/>
        <v/>
      </c>
      <c r="FT20" s="75" t="str">
        <f t="shared" si="29"/>
        <v/>
      </c>
      <c r="FU20" s="75" t="str">
        <f t="shared" si="30"/>
        <v/>
      </c>
    </row>
    <row r="21" spans="1:177" ht="15.75" customHeight="1" x14ac:dyDescent="0.25">
      <c r="A21" s="57">
        <f>B1_PS!A21</f>
        <v>10</v>
      </c>
      <c r="B21" s="57" t="str">
        <f>B1_PS!B21</f>
        <v>B1</v>
      </c>
      <c r="C21" s="56" t="str">
        <f>B1_PS!C21</f>
        <v>CSE</v>
      </c>
      <c r="D21" s="58">
        <f>B1_PS!D21</f>
        <v>21002171210083</v>
      </c>
      <c r="E21" s="59" t="str">
        <f>B1_PS!E21</f>
        <v>MODI PERIN TEJASKUMAR</v>
      </c>
      <c r="F21" s="60">
        <f>B1_PS!F21</f>
        <v>44866</v>
      </c>
      <c r="G21" s="327"/>
      <c r="H21" s="61"/>
      <c r="I21" s="57"/>
      <c r="J21" s="57"/>
      <c r="K21" s="62"/>
      <c r="L21" s="62"/>
      <c r="M21" s="63"/>
      <c r="N21" s="63"/>
      <c r="O21" s="63"/>
      <c r="P21" s="63"/>
      <c r="Q21" s="64"/>
      <c r="R21" s="61"/>
      <c r="S21" s="57"/>
      <c r="T21" s="62"/>
      <c r="U21" s="62"/>
      <c r="V21" s="62"/>
      <c r="W21" s="63"/>
      <c r="X21" s="63"/>
      <c r="Y21" s="63"/>
      <c r="Z21" s="63"/>
      <c r="AA21" s="64"/>
      <c r="AB21" s="61"/>
      <c r="AC21" s="62"/>
      <c r="AD21" s="62"/>
      <c r="AE21" s="62"/>
      <c r="AF21" s="62"/>
      <c r="AG21" s="63"/>
      <c r="AH21" s="63"/>
      <c r="AI21" s="63"/>
      <c r="AJ21" s="63"/>
      <c r="AK21" s="64"/>
      <c r="AL21" s="61"/>
      <c r="AM21" s="62"/>
      <c r="AN21" s="62"/>
      <c r="AO21" s="62"/>
      <c r="AP21" s="62"/>
      <c r="AQ21" s="62"/>
      <c r="AR21" s="62"/>
      <c r="AS21" s="63"/>
      <c r="AT21" s="63"/>
      <c r="AU21" s="64"/>
      <c r="AV21" s="65">
        <v>10</v>
      </c>
      <c r="AW21" s="57"/>
      <c r="AX21" s="57"/>
      <c r="AY21" s="57"/>
      <c r="AZ21" s="57"/>
      <c r="BA21" s="63"/>
      <c r="BB21" s="63"/>
      <c r="BC21" s="63"/>
      <c r="BD21" s="63"/>
      <c r="BE21" s="64"/>
      <c r="BF21" s="61"/>
      <c r="BG21" s="62"/>
      <c r="BH21" s="62"/>
      <c r="BI21" s="62"/>
      <c r="BJ21" s="62"/>
      <c r="BK21" s="62"/>
      <c r="BL21" s="62"/>
      <c r="BM21" s="63"/>
      <c r="BN21" s="63"/>
      <c r="BO21" s="64"/>
      <c r="BP21" s="61"/>
      <c r="BQ21" s="62"/>
      <c r="BR21" s="62"/>
      <c r="BS21" s="62"/>
      <c r="BT21" s="62"/>
      <c r="BU21" s="63"/>
      <c r="BV21" s="63"/>
      <c r="BW21" s="63"/>
      <c r="BX21" s="63"/>
      <c r="BY21" s="64"/>
      <c r="BZ21" s="61">
        <v>10</v>
      </c>
      <c r="CA21" s="62"/>
      <c r="CB21" s="62"/>
      <c r="CC21" s="62"/>
      <c r="CD21" s="62"/>
      <c r="CE21" s="62"/>
      <c r="CF21" s="62"/>
      <c r="CG21" s="63"/>
      <c r="CH21" s="63"/>
      <c r="CI21" s="64"/>
      <c r="CJ21" s="61"/>
      <c r="CK21" s="57"/>
      <c r="CL21" s="62"/>
      <c r="CM21" s="62"/>
      <c r="CN21" s="62"/>
      <c r="CO21" s="63"/>
      <c r="CP21" s="63"/>
      <c r="CQ21" s="63"/>
      <c r="CR21" s="63"/>
      <c r="CS21" s="64"/>
      <c r="CT21" s="61">
        <v>10</v>
      </c>
      <c r="CU21" s="62"/>
      <c r="CV21" s="62"/>
      <c r="CW21" s="62"/>
      <c r="CX21" s="62"/>
      <c r="CY21" s="63"/>
      <c r="CZ21" s="63"/>
      <c r="DA21" s="63"/>
      <c r="DB21" s="63"/>
      <c r="DC21" s="64"/>
      <c r="DD21" s="61"/>
      <c r="DE21" s="62"/>
      <c r="DF21" s="62"/>
      <c r="DG21" s="62"/>
      <c r="DH21" s="62"/>
      <c r="DI21" s="63"/>
      <c r="DJ21" s="63"/>
      <c r="DK21" s="63"/>
      <c r="DL21" s="63"/>
      <c r="DM21" s="64"/>
      <c r="DN21" s="61">
        <v>10</v>
      </c>
      <c r="DO21" s="62"/>
      <c r="DP21" s="62"/>
      <c r="DQ21" s="62"/>
      <c r="DR21" s="62"/>
      <c r="DS21" s="63"/>
      <c r="DT21" s="63"/>
      <c r="DU21" s="63"/>
      <c r="DV21" s="63"/>
      <c r="DW21" s="64"/>
      <c r="DX21" s="66">
        <v>10</v>
      </c>
      <c r="DY21" s="62"/>
      <c r="DZ21" s="62"/>
      <c r="EA21" s="62"/>
      <c r="EB21" s="62"/>
      <c r="EC21" s="63"/>
      <c r="ED21" s="63"/>
      <c r="EE21" s="63"/>
      <c r="EF21" s="63"/>
      <c r="EG21" s="67"/>
      <c r="EH21" s="66"/>
      <c r="EI21" s="62"/>
      <c r="EJ21" s="62"/>
      <c r="EK21" s="62"/>
      <c r="EL21" s="62"/>
      <c r="EM21" s="63"/>
      <c r="EN21" s="63"/>
      <c r="EO21" s="63"/>
      <c r="EP21" s="63"/>
      <c r="EQ21" s="67"/>
      <c r="ER21" s="72">
        <f t="shared" si="1"/>
        <v>0</v>
      </c>
      <c r="ES21" s="72">
        <f t="shared" si="2"/>
        <v>0</v>
      </c>
      <c r="ET21" s="72">
        <f t="shared" si="3"/>
        <v>0</v>
      </c>
      <c r="EU21" s="72">
        <f t="shared" si="4"/>
        <v>0</v>
      </c>
      <c r="EV21" s="72">
        <f t="shared" si="5"/>
        <v>1</v>
      </c>
      <c r="EW21" s="72">
        <f t="shared" si="6"/>
        <v>0</v>
      </c>
      <c r="EX21" s="72">
        <f t="shared" si="7"/>
        <v>0</v>
      </c>
      <c r="EY21" s="72">
        <f t="shared" si="8"/>
        <v>1</v>
      </c>
      <c r="EZ21" s="72">
        <f t="shared" si="9"/>
        <v>0</v>
      </c>
      <c r="FA21" s="72">
        <f t="shared" si="10"/>
        <v>1</v>
      </c>
      <c r="FB21" s="72">
        <f t="shared" si="11"/>
        <v>0</v>
      </c>
      <c r="FC21" s="72">
        <f t="shared" si="12"/>
        <v>1</v>
      </c>
      <c r="FD21" s="72">
        <f t="shared" si="13"/>
        <v>1</v>
      </c>
      <c r="FE21" s="72">
        <f t="shared" si="14"/>
        <v>0</v>
      </c>
      <c r="FF21" s="73">
        <f t="shared" si="15"/>
        <v>5</v>
      </c>
      <c r="FG21" s="73">
        <f t="shared" si="16"/>
        <v>0</v>
      </c>
      <c r="FH21" s="74" t="e">
        <f t="shared" si="17"/>
        <v>#DIV/0!</v>
      </c>
      <c r="FI21" s="75" t="str">
        <f t="shared" si="18"/>
        <v/>
      </c>
      <c r="FJ21" s="75" t="str">
        <f t="shared" si="19"/>
        <v/>
      </c>
      <c r="FK21" s="75" t="str">
        <f t="shared" si="20"/>
        <v/>
      </c>
      <c r="FL21" s="75" t="str">
        <f t="shared" si="21"/>
        <v/>
      </c>
      <c r="FM21" s="75" t="str">
        <f t="shared" si="22"/>
        <v/>
      </c>
      <c r="FN21" s="75" t="str">
        <f t="shared" si="23"/>
        <v>14-12_L5,</v>
      </c>
      <c r="FO21" s="75" t="str">
        <f t="shared" si="24"/>
        <v>21-12_L5,</v>
      </c>
      <c r="FP21" s="75" t="str">
        <f t="shared" si="25"/>
        <v/>
      </c>
      <c r="FQ21" s="75" t="str">
        <f t="shared" si="26"/>
        <v/>
      </c>
      <c r="FR21" s="75" t="str">
        <f t="shared" si="27"/>
        <v/>
      </c>
      <c r="FS21" s="75" t="str">
        <f t="shared" si="28"/>
        <v/>
      </c>
      <c r="FT21" s="75" t="str">
        <f t="shared" si="29"/>
        <v/>
      </c>
      <c r="FU21" s="75" t="str">
        <f t="shared" si="30"/>
        <v/>
      </c>
    </row>
    <row r="22" spans="1:177" ht="15.75" customHeight="1" x14ac:dyDescent="0.25">
      <c r="A22" s="57">
        <f>B1_PS!A22</f>
        <v>11</v>
      </c>
      <c r="B22" s="57" t="str">
        <f>B1_PS!B22</f>
        <v>B1</v>
      </c>
      <c r="C22" s="56" t="str">
        <f>B1_PS!C22</f>
        <v>CSE</v>
      </c>
      <c r="D22" s="58">
        <f>B1_PS!D22</f>
        <v>21002171210108</v>
      </c>
      <c r="E22" s="59" t="str">
        <f>B1_PS!E22</f>
        <v>PATEL HARMIT RAJESHBHAI</v>
      </c>
      <c r="F22" s="60">
        <f>B1_PS!F22</f>
        <v>44866</v>
      </c>
      <c r="G22" s="327"/>
      <c r="H22" s="61"/>
      <c r="I22" s="57"/>
      <c r="J22" s="57"/>
      <c r="K22" s="62"/>
      <c r="L22" s="62"/>
      <c r="M22" s="63"/>
      <c r="N22" s="63"/>
      <c r="O22" s="63"/>
      <c r="P22" s="63"/>
      <c r="Q22" s="64"/>
      <c r="R22" s="61"/>
      <c r="S22" s="57"/>
      <c r="T22" s="62"/>
      <c r="U22" s="62"/>
      <c r="V22" s="62"/>
      <c r="W22" s="63"/>
      <c r="X22" s="63"/>
      <c r="Y22" s="63"/>
      <c r="Z22" s="63"/>
      <c r="AA22" s="64"/>
      <c r="AB22" s="61"/>
      <c r="AC22" s="62"/>
      <c r="AD22" s="62"/>
      <c r="AE22" s="62"/>
      <c r="AF22" s="62"/>
      <c r="AG22" s="63"/>
      <c r="AH22" s="63"/>
      <c r="AI22" s="63"/>
      <c r="AJ22" s="63"/>
      <c r="AK22" s="64"/>
      <c r="AL22" s="61"/>
      <c r="AM22" s="62"/>
      <c r="AN22" s="62"/>
      <c r="AO22" s="62"/>
      <c r="AP22" s="62"/>
      <c r="AQ22" s="62"/>
      <c r="AR22" s="62"/>
      <c r="AS22" s="63"/>
      <c r="AT22" s="63"/>
      <c r="AU22" s="64"/>
      <c r="AV22" s="65">
        <v>11</v>
      </c>
      <c r="AW22" s="57"/>
      <c r="AX22" s="57"/>
      <c r="AY22" s="57"/>
      <c r="AZ22" s="57"/>
      <c r="BA22" s="63"/>
      <c r="BB22" s="63"/>
      <c r="BC22" s="63"/>
      <c r="BD22" s="63"/>
      <c r="BE22" s="64"/>
      <c r="BF22" s="61">
        <v>11</v>
      </c>
      <c r="BG22" s="62"/>
      <c r="BH22" s="62"/>
      <c r="BI22" s="62"/>
      <c r="BJ22" s="62"/>
      <c r="BK22" s="62"/>
      <c r="BL22" s="62"/>
      <c r="BM22" s="63"/>
      <c r="BN22" s="63"/>
      <c r="BO22" s="64"/>
      <c r="BP22" s="61">
        <v>11</v>
      </c>
      <c r="BQ22" s="62"/>
      <c r="BR22" s="62"/>
      <c r="BS22" s="62"/>
      <c r="BT22" s="62"/>
      <c r="BU22" s="63"/>
      <c r="BV22" s="63"/>
      <c r="BW22" s="63"/>
      <c r="BX22" s="63"/>
      <c r="BY22" s="64"/>
      <c r="BZ22" s="61">
        <v>11</v>
      </c>
      <c r="CA22" s="62"/>
      <c r="CB22" s="62"/>
      <c r="CC22" s="62"/>
      <c r="CD22" s="62"/>
      <c r="CE22" s="62"/>
      <c r="CF22" s="62"/>
      <c r="CG22" s="63"/>
      <c r="CH22" s="63"/>
      <c r="CI22" s="64"/>
      <c r="CJ22" s="61"/>
      <c r="CK22" s="57"/>
      <c r="CL22" s="62"/>
      <c r="CM22" s="62"/>
      <c r="CN22" s="62"/>
      <c r="CO22" s="63"/>
      <c r="CP22" s="63"/>
      <c r="CQ22" s="63"/>
      <c r="CR22" s="63"/>
      <c r="CS22" s="64"/>
      <c r="CT22" s="61">
        <v>11</v>
      </c>
      <c r="CU22" s="62"/>
      <c r="CV22" s="62"/>
      <c r="CW22" s="62"/>
      <c r="CX22" s="62"/>
      <c r="CY22" s="63"/>
      <c r="CZ22" s="63"/>
      <c r="DA22" s="63"/>
      <c r="DB22" s="63"/>
      <c r="DC22" s="64"/>
      <c r="DD22" s="61"/>
      <c r="DE22" s="62"/>
      <c r="DF22" s="62"/>
      <c r="DG22" s="62"/>
      <c r="DH22" s="62"/>
      <c r="DI22" s="63"/>
      <c r="DJ22" s="63"/>
      <c r="DK22" s="63"/>
      <c r="DL22" s="63"/>
      <c r="DM22" s="64"/>
      <c r="DN22" s="61"/>
      <c r="DO22" s="62"/>
      <c r="DP22" s="62"/>
      <c r="DQ22" s="62"/>
      <c r="DR22" s="62"/>
      <c r="DS22" s="63"/>
      <c r="DT22" s="63"/>
      <c r="DU22" s="63"/>
      <c r="DV22" s="63"/>
      <c r="DW22" s="64"/>
      <c r="DX22" s="66">
        <v>11</v>
      </c>
      <c r="DY22" s="62"/>
      <c r="DZ22" s="62"/>
      <c r="EA22" s="62"/>
      <c r="EB22" s="62"/>
      <c r="EC22" s="63"/>
      <c r="ED22" s="63"/>
      <c r="EE22" s="63"/>
      <c r="EF22" s="63"/>
      <c r="EG22" s="67"/>
      <c r="EH22" s="66"/>
      <c r="EI22" s="62"/>
      <c r="EJ22" s="62"/>
      <c r="EK22" s="62"/>
      <c r="EL22" s="62"/>
      <c r="EM22" s="63"/>
      <c r="EN22" s="63"/>
      <c r="EO22" s="63"/>
      <c r="EP22" s="63"/>
      <c r="EQ22" s="67"/>
      <c r="ER22" s="72">
        <f t="shared" si="1"/>
        <v>0</v>
      </c>
      <c r="ES22" s="72">
        <f t="shared" si="2"/>
        <v>0</v>
      </c>
      <c r="ET22" s="72">
        <f t="shared" si="3"/>
        <v>0</v>
      </c>
      <c r="EU22" s="72">
        <f t="shared" si="4"/>
        <v>0</v>
      </c>
      <c r="EV22" s="72">
        <f t="shared" si="5"/>
        <v>1</v>
      </c>
      <c r="EW22" s="72">
        <f t="shared" si="6"/>
        <v>1</v>
      </c>
      <c r="EX22" s="72">
        <f t="shared" si="7"/>
        <v>1</v>
      </c>
      <c r="EY22" s="72">
        <f t="shared" si="8"/>
        <v>1</v>
      </c>
      <c r="EZ22" s="72">
        <f t="shared" si="9"/>
        <v>0</v>
      </c>
      <c r="FA22" s="72">
        <f t="shared" si="10"/>
        <v>1</v>
      </c>
      <c r="FB22" s="72">
        <f t="shared" si="11"/>
        <v>0</v>
      </c>
      <c r="FC22" s="72">
        <f t="shared" si="12"/>
        <v>0</v>
      </c>
      <c r="FD22" s="72">
        <f t="shared" si="13"/>
        <v>1</v>
      </c>
      <c r="FE22" s="72">
        <f t="shared" si="14"/>
        <v>0</v>
      </c>
      <c r="FF22" s="73">
        <f t="shared" si="15"/>
        <v>6</v>
      </c>
      <c r="FG22" s="73">
        <f t="shared" si="16"/>
        <v>0</v>
      </c>
      <c r="FH22" s="74" t="e">
        <f t="shared" si="17"/>
        <v>#DIV/0!</v>
      </c>
      <c r="FI22" s="75" t="str">
        <f t="shared" si="18"/>
        <v/>
      </c>
      <c r="FJ22" s="75" t="str">
        <f t="shared" si="19"/>
        <v/>
      </c>
      <c r="FK22" s="75" t="str">
        <f t="shared" si="20"/>
        <v/>
      </c>
      <c r="FL22" s="75" t="str">
        <f t="shared" si="21"/>
        <v/>
      </c>
      <c r="FM22" s="75" t="str">
        <f t="shared" si="22"/>
        <v/>
      </c>
      <c r="FN22" s="75" t="str">
        <f t="shared" si="23"/>
        <v/>
      </c>
      <c r="FO22" s="75" t="str">
        <f t="shared" si="24"/>
        <v/>
      </c>
      <c r="FP22" s="75" t="str">
        <f t="shared" si="25"/>
        <v/>
      </c>
      <c r="FQ22" s="75" t="str">
        <f t="shared" si="26"/>
        <v/>
      </c>
      <c r="FR22" s="75" t="str">
        <f t="shared" si="27"/>
        <v/>
      </c>
      <c r="FS22" s="75" t="str">
        <f t="shared" si="28"/>
        <v/>
      </c>
      <c r="FT22" s="75" t="str">
        <f t="shared" si="29"/>
        <v>15-02_L5,</v>
      </c>
      <c r="FU22" s="75" t="str">
        <f t="shared" si="30"/>
        <v/>
      </c>
    </row>
    <row r="23" spans="1:177" ht="15.75" customHeight="1" x14ac:dyDescent="0.25">
      <c r="A23" s="57">
        <f>B1_PS!A23</f>
        <v>12</v>
      </c>
      <c r="B23" s="57" t="str">
        <f>B1_PS!B23</f>
        <v>B1</v>
      </c>
      <c r="C23" s="56" t="str">
        <f>B1_PS!C23</f>
        <v>CSE</v>
      </c>
      <c r="D23" s="58">
        <f>B1_PS!D23</f>
        <v>21002171210050</v>
      </c>
      <c r="E23" s="59" t="str">
        <f>B1_PS!E23</f>
        <v>JAL BHAVEN SHAH</v>
      </c>
      <c r="F23" s="60">
        <f>B1_PS!F23</f>
        <v>44866</v>
      </c>
      <c r="G23" s="327"/>
      <c r="H23" s="61"/>
      <c r="I23" s="57"/>
      <c r="J23" s="57"/>
      <c r="K23" s="62"/>
      <c r="L23" s="62"/>
      <c r="M23" s="63"/>
      <c r="N23" s="63"/>
      <c r="O23" s="63"/>
      <c r="P23" s="63"/>
      <c r="Q23" s="64"/>
      <c r="R23" s="61"/>
      <c r="S23" s="57"/>
      <c r="T23" s="62"/>
      <c r="U23" s="62"/>
      <c r="V23" s="62"/>
      <c r="W23" s="63"/>
      <c r="X23" s="63"/>
      <c r="Y23" s="63"/>
      <c r="Z23" s="63"/>
      <c r="AA23" s="64"/>
      <c r="AB23" s="61"/>
      <c r="AC23" s="62"/>
      <c r="AD23" s="62"/>
      <c r="AE23" s="62"/>
      <c r="AF23" s="62"/>
      <c r="AG23" s="63"/>
      <c r="AH23" s="63"/>
      <c r="AI23" s="63"/>
      <c r="AJ23" s="63"/>
      <c r="AK23" s="64"/>
      <c r="AL23" s="61"/>
      <c r="AM23" s="62"/>
      <c r="AN23" s="62"/>
      <c r="AO23" s="62"/>
      <c r="AP23" s="62"/>
      <c r="AQ23" s="62"/>
      <c r="AR23" s="62"/>
      <c r="AS23" s="63"/>
      <c r="AT23" s="63"/>
      <c r="AU23" s="64"/>
      <c r="AV23" s="65">
        <v>12</v>
      </c>
      <c r="AW23" s="57"/>
      <c r="AX23" s="57"/>
      <c r="AY23" s="57"/>
      <c r="AZ23" s="57"/>
      <c r="BA23" s="63"/>
      <c r="BB23" s="63"/>
      <c r="BC23" s="63"/>
      <c r="BD23" s="63"/>
      <c r="BE23" s="64"/>
      <c r="BF23" s="61">
        <v>12</v>
      </c>
      <c r="BG23" s="62"/>
      <c r="BH23" s="62"/>
      <c r="BI23" s="62"/>
      <c r="BJ23" s="62"/>
      <c r="BK23" s="62"/>
      <c r="BL23" s="62"/>
      <c r="BM23" s="63"/>
      <c r="BN23" s="63"/>
      <c r="BO23" s="64"/>
      <c r="BP23" s="61"/>
      <c r="BQ23" s="62"/>
      <c r="BR23" s="62"/>
      <c r="BS23" s="62"/>
      <c r="BT23" s="62"/>
      <c r="BU23" s="63"/>
      <c r="BV23" s="63"/>
      <c r="BW23" s="63"/>
      <c r="BX23" s="63"/>
      <c r="BY23" s="64"/>
      <c r="BZ23" s="61"/>
      <c r="CA23" s="62"/>
      <c r="CB23" s="62"/>
      <c r="CC23" s="62"/>
      <c r="CD23" s="62"/>
      <c r="CE23" s="62"/>
      <c r="CF23" s="62"/>
      <c r="CG23" s="63"/>
      <c r="CH23" s="63"/>
      <c r="CI23" s="64"/>
      <c r="CJ23" s="61"/>
      <c r="CK23" s="57"/>
      <c r="CL23" s="62"/>
      <c r="CM23" s="62"/>
      <c r="CN23" s="62"/>
      <c r="CO23" s="63"/>
      <c r="CP23" s="63"/>
      <c r="CQ23" s="63"/>
      <c r="CR23" s="63"/>
      <c r="CS23" s="64"/>
      <c r="CT23" s="61">
        <v>12</v>
      </c>
      <c r="CU23" s="62"/>
      <c r="CV23" s="62"/>
      <c r="CW23" s="62"/>
      <c r="CX23" s="62"/>
      <c r="CY23" s="63"/>
      <c r="CZ23" s="63"/>
      <c r="DA23" s="63"/>
      <c r="DB23" s="63"/>
      <c r="DC23" s="64"/>
      <c r="DD23" s="61"/>
      <c r="DE23" s="62"/>
      <c r="DF23" s="62"/>
      <c r="DG23" s="62"/>
      <c r="DH23" s="62"/>
      <c r="DI23" s="63"/>
      <c r="DJ23" s="63"/>
      <c r="DK23" s="63"/>
      <c r="DL23" s="63"/>
      <c r="DM23" s="64"/>
      <c r="DN23" s="61">
        <v>12</v>
      </c>
      <c r="DO23" s="62"/>
      <c r="DP23" s="62"/>
      <c r="DQ23" s="62"/>
      <c r="DR23" s="62"/>
      <c r="DS23" s="63"/>
      <c r="DT23" s="63"/>
      <c r="DU23" s="63"/>
      <c r="DV23" s="63"/>
      <c r="DW23" s="64"/>
      <c r="DX23" s="66">
        <v>12</v>
      </c>
      <c r="DY23" s="62"/>
      <c r="DZ23" s="62"/>
      <c r="EA23" s="62"/>
      <c r="EB23" s="62"/>
      <c r="EC23" s="63"/>
      <c r="ED23" s="63"/>
      <c r="EE23" s="63"/>
      <c r="EF23" s="63"/>
      <c r="EG23" s="67"/>
      <c r="EH23" s="66"/>
      <c r="EI23" s="62"/>
      <c r="EJ23" s="62"/>
      <c r="EK23" s="62"/>
      <c r="EL23" s="62"/>
      <c r="EM23" s="63"/>
      <c r="EN23" s="63"/>
      <c r="EO23" s="63"/>
      <c r="EP23" s="63"/>
      <c r="EQ23" s="67"/>
      <c r="ER23" s="72">
        <f t="shared" si="1"/>
        <v>0</v>
      </c>
      <c r="ES23" s="72">
        <f t="shared" si="2"/>
        <v>0</v>
      </c>
      <c r="ET23" s="72">
        <f t="shared" si="3"/>
        <v>0</v>
      </c>
      <c r="EU23" s="72">
        <f t="shared" si="4"/>
        <v>0</v>
      </c>
      <c r="EV23" s="72">
        <f t="shared" si="5"/>
        <v>1</v>
      </c>
      <c r="EW23" s="72">
        <f t="shared" si="6"/>
        <v>1</v>
      </c>
      <c r="EX23" s="72">
        <f t="shared" si="7"/>
        <v>0</v>
      </c>
      <c r="EY23" s="72">
        <f t="shared" si="8"/>
        <v>0</v>
      </c>
      <c r="EZ23" s="72">
        <f t="shared" si="9"/>
        <v>0</v>
      </c>
      <c r="FA23" s="72">
        <f t="shared" si="10"/>
        <v>1</v>
      </c>
      <c r="FB23" s="72">
        <f t="shared" si="11"/>
        <v>0</v>
      </c>
      <c r="FC23" s="72">
        <f t="shared" si="12"/>
        <v>1</v>
      </c>
      <c r="FD23" s="72">
        <f t="shared" si="13"/>
        <v>1</v>
      </c>
      <c r="FE23" s="72">
        <f t="shared" si="14"/>
        <v>0</v>
      </c>
      <c r="FF23" s="73">
        <f t="shared" si="15"/>
        <v>5</v>
      </c>
      <c r="FG23" s="73">
        <f t="shared" si="16"/>
        <v>0</v>
      </c>
      <c r="FH23" s="74" t="e">
        <f t="shared" si="17"/>
        <v>#DIV/0!</v>
      </c>
      <c r="FI23" s="75" t="str">
        <f t="shared" si="18"/>
        <v/>
      </c>
      <c r="FJ23" s="75" t="str">
        <f t="shared" si="19"/>
        <v/>
      </c>
      <c r="FK23" s="75" t="str">
        <f t="shared" si="20"/>
        <v/>
      </c>
      <c r="FL23" s="75" t="str">
        <f t="shared" si="21"/>
        <v/>
      </c>
      <c r="FM23" s="75" t="str">
        <f t="shared" si="22"/>
        <v/>
      </c>
      <c r="FN23" s="75" t="str">
        <f t="shared" si="23"/>
        <v/>
      </c>
      <c r="FO23" s="75" t="str">
        <f t="shared" si="24"/>
        <v>21-12_L5,</v>
      </c>
      <c r="FP23" s="75" t="str">
        <f t="shared" si="25"/>
        <v>11-01_L5,</v>
      </c>
      <c r="FQ23" s="75" t="str">
        <f t="shared" si="26"/>
        <v/>
      </c>
      <c r="FR23" s="75" t="str">
        <f t="shared" si="27"/>
        <v/>
      </c>
      <c r="FS23" s="75" t="str">
        <f t="shared" si="28"/>
        <v/>
      </c>
      <c r="FT23" s="75" t="str">
        <f t="shared" si="29"/>
        <v/>
      </c>
      <c r="FU23" s="75" t="str">
        <f t="shared" si="30"/>
        <v/>
      </c>
    </row>
    <row r="24" spans="1:177" ht="15.75" customHeight="1" x14ac:dyDescent="0.25">
      <c r="A24" s="57">
        <f>B1_PS!A24</f>
        <v>13</v>
      </c>
      <c r="B24" s="57" t="str">
        <f>B1_PS!B24</f>
        <v>B1</v>
      </c>
      <c r="C24" s="56" t="str">
        <f>B1_PS!C24</f>
        <v>CSE</v>
      </c>
      <c r="D24" s="58">
        <f>B1_PS!D24</f>
        <v>21002171210054</v>
      </c>
      <c r="E24" s="59" t="str">
        <f>B1_PS!E24</f>
        <v xml:space="preserve">JHA KUSHAL LALIT </v>
      </c>
      <c r="F24" s="60">
        <f>B1_PS!F24</f>
        <v>44866</v>
      </c>
      <c r="G24" s="327"/>
      <c r="H24" s="61"/>
      <c r="I24" s="57"/>
      <c r="J24" s="57"/>
      <c r="K24" s="62"/>
      <c r="L24" s="62"/>
      <c r="M24" s="63"/>
      <c r="N24" s="63"/>
      <c r="O24" s="63"/>
      <c r="P24" s="63"/>
      <c r="Q24" s="64"/>
      <c r="R24" s="61"/>
      <c r="S24" s="57"/>
      <c r="T24" s="62"/>
      <c r="U24" s="62"/>
      <c r="V24" s="62"/>
      <c r="W24" s="63"/>
      <c r="X24" s="63"/>
      <c r="Y24" s="63"/>
      <c r="Z24" s="63"/>
      <c r="AA24" s="64"/>
      <c r="AB24" s="61"/>
      <c r="AC24" s="62"/>
      <c r="AD24" s="62"/>
      <c r="AE24" s="62"/>
      <c r="AF24" s="62"/>
      <c r="AG24" s="63"/>
      <c r="AH24" s="63"/>
      <c r="AI24" s="63"/>
      <c r="AJ24" s="63"/>
      <c r="AK24" s="64"/>
      <c r="AL24" s="61"/>
      <c r="AM24" s="62"/>
      <c r="AN24" s="62"/>
      <c r="AO24" s="62"/>
      <c r="AP24" s="62"/>
      <c r="AQ24" s="62"/>
      <c r="AR24" s="62"/>
      <c r="AS24" s="63"/>
      <c r="AT24" s="63"/>
      <c r="AU24" s="64"/>
      <c r="AV24" s="65"/>
      <c r="AW24" s="57"/>
      <c r="AX24" s="57"/>
      <c r="AY24" s="57"/>
      <c r="AZ24" s="57"/>
      <c r="BA24" s="63"/>
      <c r="BB24" s="63"/>
      <c r="BC24" s="63"/>
      <c r="BD24" s="63"/>
      <c r="BE24" s="64"/>
      <c r="BF24" s="61">
        <v>13</v>
      </c>
      <c r="BG24" s="62"/>
      <c r="BH24" s="62"/>
      <c r="BI24" s="62"/>
      <c r="BJ24" s="62"/>
      <c r="BK24" s="62"/>
      <c r="BL24" s="62"/>
      <c r="BM24" s="63"/>
      <c r="BN24" s="63"/>
      <c r="BO24" s="64"/>
      <c r="BP24" s="61"/>
      <c r="BQ24" s="62"/>
      <c r="BR24" s="62"/>
      <c r="BS24" s="62"/>
      <c r="BT24" s="62"/>
      <c r="BU24" s="63"/>
      <c r="BV24" s="63"/>
      <c r="BW24" s="63"/>
      <c r="BX24" s="63"/>
      <c r="BY24" s="64"/>
      <c r="BZ24" s="61"/>
      <c r="CA24" s="62"/>
      <c r="CB24" s="62"/>
      <c r="CC24" s="62"/>
      <c r="CD24" s="62"/>
      <c r="CE24" s="62"/>
      <c r="CF24" s="62"/>
      <c r="CG24" s="63"/>
      <c r="CH24" s="63"/>
      <c r="CI24" s="64"/>
      <c r="CJ24" s="61"/>
      <c r="CK24" s="57"/>
      <c r="CL24" s="62"/>
      <c r="CM24" s="62"/>
      <c r="CN24" s="62"/>
      <c r="CO24" s="63"/>
      <c r="CP24" s="63"/>
      <c r="CQ24" s="63"/>
      <c r="CR24" s="63"/>
      <c r="CS24" s="64"/>
      <c r="CT24" s="61"/>
      <c r="CU24" s="62"/>
      <c r="CV24" s="62"/>
      <c r="CW24" s="62"/>
      <c r="CX24" s="62"/>
      <c r="CY24" s="63"/>
      <c r="CZ24" s="63"/>
      <c r="DA24" s="63"/>
      <c r="DB24" s="63"/>
      <c r="DC24" s="64"/>
      <c r="DD24" s="61"/>
      <c r="DE24" s="62"/>
      <c r="DF24" s="62"/>
      <c r="DG24" s="62"/>
      <c r="DH24" s="62"/>
      <c r="DI24" s="63"/>
      <c r="DJ24" s="63"/>
      <c r="DK24" s="63"/>
      <c r="DL24" s="63"/>
      <c r="DM24" s="64"/>
      <c r="DN24" s="61"/>
      <c r="DO24" s="62"/>
      <c r="DP24" s="62"/>
      <c r="DQ24" s="62"/>
      <c r="DR24" s="62"/>
      <c r="DS24" s="63"/>
      <c r="DT24" s="63"/>
      <c r="DU24" s="63"/>
      <c r="DV24" s="63"/>
      <c r="DW24" s="64"/>
      <c r="DX24" s="66"/>
      <c r="DY24" s="62"/>
      <c r="DZ24" s="62"/>
      <c r="EA24" s="62"/>
      <c r="EB24" s="62"/>
      <c r="EC24" s="63"/>
      <c r="ED24" s="63"/>
      <c r="EE24" s="63"/>
      <c r="EF24" s="63"/>
      <c r="EG24" s="67"/>
      <c r="EH24" s="66"/>
      <c r="EI24" s="62"/>
      <c r="EJ24" s="62"/>
      <c r="EK24" s="62"/>
      <c r="EL24" s="62"/>
      <c r="EM24" s="63"/>
      <c r="EN24" s="63"/>
      <c r="EO24" s="63"/>
      <c r="EP24" s="63"/>
      <c r="EQ24" s="67"/>
      <c r="ER24" s="72">
        <f t="shared" si="1"/>
        <v>0</v>
      </c>
      <c r="ES24" s="72">
        <f t="shared" si="2"/>
        <v>0</v>
      </c>
      <c r="ET24" s="72">
        <f t="shared" si="3"/>
        <v>0</v>
      </c>
      <c r="EU24" s="72">
        <f t="shared" si="4"/>
        <v>0</v>
      </c>
      <c r="EV24" s="72">
        <f t="shared" si="5"/>
        <v>0</v>
      </c>
      <c r="EW24" s="72">
        <f t="shared" si="6"/>
        <v>1</v>
      </c>
      <c r="EX24" s="72">
        <f t="shared" si="7"/>
        <v>0</v>
      </c>
      <c r="EY24" s="72">
        <f t="shared" si="8"/>
        <v>0</v>
      </c>
      <c r="EZ24" s="72">
        <f t="shared" si="9"/>
        <v>0</v>
      </c>
      <c r="FA24" s="72">
        <f t="shared" si="10"/>
        <v>0</v>
      </c>
      <c r="FB24" s="72">
        <f t="shared" si="11"/>
        <v>0</v>
      </c>
      <c r="FC24" s="72">
        <f t="shared" si="12"/>
        <v>0</v>
      </c>
      <c r="FD24" s="72">
        <f t="shared" si="13"/>
        <v>0</v>
      </c>
      <c r="FE24" s="72">
        <f t="shared" si="14"/>
        <v>0</v>
      </c>
      <c r="FF24" s="73">
        <f t="shared" si="15"/>
        <v>1</v>
      </c>
      <c r="FG24" s="73">
        <f t="shared" si="16"/>
        <v>0</v>
      </c>
      <c r="FH24" s="74" t="e">
        <f t="shared" si="17"/>
        <v>#DIV/0!</v>
      </c>
      <c r="FI24" s="75" t="str">
        <f t="shared" si="18"/>
        <v/>
      </c>
      <c r="FJ24" s="75" t="str">
        <f t="shared" si="19"/>
        <v/>
      </c>
      <c r="FK24" s="75" t="str">
        <f t="shared" si="20"/>
        <v/>
      </c>
      <c r="FL24" s="75" t="str">
        <f t="shared" si="21"/>
        <v/>
      </c>
      <c r="FM24" s="75" t="str">
        <f t="shared" si="22"/>
        <v>07-12_L5,</v>
      </c>
      <c r="FN24" s="75" t="str">
        <f t="shared" si="23"/>
        <v/>
      </c>
      <c r="FO24" s="75" t="str">
        <f t="shared" si="24"/>
        <v>21-12_L5,</v>
      </c>
      <c r="FP24" s="75" t="str">
        <f t="shared" si="25"/>
        <v>11-01_L5,</v>
      </c>
      <c r="FQ24" s="75" t="str">
        <f t="shared" si="26"/>
        <v/>
      </c>
      <c r="FR24" s="75" t="str">
        <f t="shared" si="27"/>
        <v>25-01_L5,</v>
      </c>
      <c r="FS24" s="75" t="str">
        <f t="shared" si="28"/>
        <v/>
      </c>
      <c r="FT24" s="75" t="str">
        <f t="shared" si="29"/>
        <v>15-02_L5,</v>
      </c>
      <c r="FU24" s="75" t="str">
        <f t="shared" si="30"/>
        <v>22-02_L5,22-02_L5,</v>
      </c>
    </row>
    <row r="25" spans="1:177" ht="15.75" customHeight="1" x14ac:dyDescent="0.25">
      <c r="A25" s="57">
        <f>B1_PS!A25</f>
        <v>14</v>
      </c>
      <c r="B25" s="57" t="str">
        <f>B1_PS!B25</f>
        <v>B1</v>
      </c>
      <c r="C25" s="56" t="str">
        <f>B1_PS!C25</f>
        <v>CSE</v>
      </c>
      <c r="D25" s="58">
        <f>B1_PS!D25</f>
        <v>21002171210183</v>
      </c>
      <c r="E25" s="59" t="str">
        <f>B1_PS!E25</f>
        <v>SUTREJA SHIVANI BHUPATBHAI</v>
      </c>
      <c r="F25" s="60">
        <f>B1_PS!F25</f>
        <v>44866</v>
      </c>
      <c r="G25" s="327"/>
      <c r="H25" s="61"/>
      <c r="I25" s="57"/>
      <c r="J25" s="57"/>
      <c r="K25" s="62"/>
      <c r="L25" s="62"/>
      <c r="M25" s="63"/>
      <c r="N25" s="63"/>
      <c r="O25" s="63"/>
      <c r="P25" s="63"/>
      <c r="Q25" s="64"/>
      <c r="R25" s="61"/>
      <c r="S25" s="57"/>
      <c r="T25" s="62"/>
      <c r="U25" s="62"/>
      <c r="V25" s="62"/>
      <c r="W25" s="63"/>
      <c r="X25" s="63"/>
      <c r="Y25" s="63"/>
      <c r="Z25" s="63"/>
      <c r="AA25" s="64"/>
      <c r="AB25" s="61"/>
      <c r="AC25" s="62"/>
      <c r="AD25" s="62"/>
      <c r="AE25" s="62"/>
      <c r="AF25" s="62"/>
      <c r="AG25" s="63"/>
      <c r="AH25" s="63"/>
      <c r="AI25" s="63"/>
      <c r="AJ25" s="63"/>
      <c r="AK25" s="64"/>
      <c r="AL25" s="61"/>
      <c r="AM25" s="62"/>
      <c r="AN25" s="62"/>
      <c r="AO25" s="62"/>
      <c r="AP25" s="62"/>
      <c r="AQ25" s="62"/>
      <c r="AR25" s="62"/>
      <c r="AS25" s="63"/>
      <c r="AT25" s="63"/>
      <c r="AU25" s="64"/>
      <c r="AV25" s="65">
        <v>14</v>
      </c>
      <c r="AW25" s="57"/>
      <c r="AX25" s="57"/>
      <c r="AY25" s="57"/>
      <c r="AZ25" s="57"/>
      <c r="BA25" s="63"/>
      <c r="BB25" s="63"/>
      <c r="BC25" s="63"/>
      <c r="BD25" s="63"/>
      <c r="BE25" s="64"/>
      <c r="BF25" s="61">
        <v>14</v>
      </c>
      <c r="BG25" s="62"/>
      <c r="BH25" s="62"/>
      <c r="BI25" s="62"/>
      <c r="BJ25" s="62"/>
      <c r="BK25" s="62"/>
      <c r="BL25" s="62"/>
      <c r="BM25" s="63"/>
      <c r="BN25" s="63"/>
      <c r="BO25" s="64"/>
      <c r="BP25" s="61"/>
      <c r="BQ25" s="62"/>
      <c r="BR25" s="62"/>
      <c r="BS25" s="62"/>
      <c r="BT25" s="62"/>
      <c r="BU25" s="63"/>
      <c r="BV25" s="63"/>
      <c r="BW25" s="63"/>
      <c r="BX25" s="63"/>
      <c r="BY25" s="64"/>
      <c r="BZ25" s="61">
        <v>14</v>
      </c>
      <c r="CA25" s="62"/>
      <c r="CB25" s="62"/>
      <c r="CC25" s="62"/>
      <c r="CD25" s="62"/>
      <c r="CE25" s="62"/>
      <c r="CF25" s="62"/>
      <c r="CG25" s="63"/>
      <c r="CH25" s="63"/>
      <c r="CI25" s="64"/>
      <c r="CJ25" s="61"/>
      <c r="CK25" s="57"/>
      <c r="CL25" s="62"/>
      <c r="CM25" s="62"/>
      <c r="CN25" s="62"/>
      <c r="CO25" s="63"/>
      <c r="CP25" s="63"/>
      <c r="CQ25" s="63"/>
      <c r="CR25" s="63"/>
      <c r="CS25" s="64"/>
      <c r="CT25" s="61"/>
      <c r="CU25" s="62"/>
      <c r="CV25" s="62"/>
      <c r="CW25" s="62"/>
      <c r="CX25" s="62"/>
      <c r="CY25" s="63"/>
      <c r="CZ25" s="63"/>
      <c r="DA25" s="63"/>
      <c r="DB25" s="63"/>
      <c r="DC25" s="64"/>
      <c r="DD25" s="61"/>
      <c r="DE25" s="62"/>
      <c r="DF25" s="62"/>
      <c r="DG25" s="62"/>
      <c r="DH25" s="62"/>
      <c r="DI25" s="63"/>
      <c r="DJ25" s="63"/>
      <c r="DK25" s="63"/>
      <c r="DL25" s="63"/>
      <c r="DM25" s="64"/>
      <c r="DN25" s="61"/>
      <c r="DO25" s="62"/>
      <c r="DP25" s="62"/>
      <c r="DQ25" s="62"/>
      <c r="DR25" s="62"/>
      <c r="DS25" s="63"/>
      <c r="DT25" s="63"/>
      <c r="DU25" s="63"/>
      <c r="DV25" s="63"/>
      <c r="DW25" s="64"/>
      <c r="DX25" s="66">
        <v>14</v>
      </c>
      <c r="DY25" s="62"/>
      <c r="DZ25" s="62"/>
      <c r="EA25" s="62"/>
      <c r="EB25" s="62"/>
      <c r="EC25" s="63"/>
      <c r="ED25" s="63"/>
      <c r="EE25" s="63"/>
      <c r="EF25" s="63"/>
      <c r="EG25" s="67"/>
      <c r="EH25" s="66"/>
      <c r="EI25" s="62"/>
      <c r="EJ25" s="62"/>
      <c r="EK25" s="62"/>
      <c r="EL25" s="62"/>
      <c r="EM25" s="63"/>
      <c r="EN25" s="63"/>
      <c r="EO25" s="63"/>
      <c r="EP25" s="63"/>
      <c r="EQ25" s="67"/>
      <c r="ER25" s="72">
        <f t="shared" si="1"/>
        <v>0</v>
      </c>
      <c r="ES25" s="72">
        <f t="shared" si="2"/>
        <v>0</v>
      </c>
      <c r="ET25" s="72">
        <f t="shared" si="3"/>
        <v>0</v>
      </c>
      <c r="EU25" s="72">
        <f t="shared" si="4"/>
        <v>0</v>
      </c>
      <c r="EV25" s="72">
        <f t="shared" si="5"/>
        <v>1</v>
      </c>
      <c r="EW25" s="72">
        <f t="shared" si="6"/>
        <v>1</v>
      </c>
      <c r="EX25" s="72">
        <f t="shared" si="7"/>
        <v>0</v>
      </c>
      <c r="EY25" s="72">
        <f t="shared" si="8"/>
        <v>1</v>
      </c>
      <c r="EZ25" s="72">
        <f t="shared" si="9"/>
        <v>0</v>
      </c>
      <c r="FA25" s="72">
        <f t="shared" si="10"/>
        <v>0</v>
      </c>
      <c r="FB25" s="72">
        <f t="shared" si="11"/>
        <v>0</v>
      </c>
      <c r="FC25" s="72">
        <f t="shared" si="12"/>
        <v>0</v>
      </c>
      <c r="FD25" s="72">
        <f t="shared" si="13"/>
        <v>1</v>
      </c>
      <c r="FE25" s="72">
        <f t="shared" si="14"/>
        <v>0</v>
      </c>
      <c r="FF25" s="73">
        <f t="shared" si="15"/>
        <v>4</v>
      </c>
      <c r="FG25" s="73">
        <f t="shared" si="16"/>
        <v>0</v>
      </c>
      <c r="FH25" s="74" t="e">
        <f t="shared" si="17"/>
        <v>#DIV/0!</v>
      </c>
      <c r="FI25" s="75" t="str">
        <f t="shared" si="18"/>
        <v/>
      </c>
      <c r="FJ25" s="75" t="str">
        <f t="shared" si="19"/>
        <v/>
      </c>
      <c r="FK25" s="75" t="str">
        <f t="shared" si="20"/>
        <v/>
      </c>
      <c r="FL25" s="75" t="str">
        <f t="shared" si="21"/>
        <v/>
      </c>
      <c r="FM25" s="75" t="str">
        <f t="shared" si="22"/>
        <v/>
      </c>
      <c r="FN25" s="75" t="str">
        <f t="shared" si="23"/>
        <v/>
      </c>
      <c r="FO25" s="75" t="str">
        <f t="shared" si="24"/>
        <v>21-12_L5,</v>
      </c>
      <c r="FP25" s="75" t="str">
        <f t="shared" si="25"/>
        <v/>
      </c>
      <c r="FQ25" s="75" t="str">
        <f t="shared" si="26"/>
        <v/>
      </c>
      <c r="FR25" s="75" t="str">
        <f t="shared" si="27"/>
        <v>25-01_L5,</v>
      </c>
      <c r="FS25" s="75" t="str">
        <f t="shared" si="28"/>
        <v/>
      </c>
      <c r="FT25" s="75" t="str">
        <f t="shared" si="29"/>
        <v>15-02_L5,</v>
      </c>
      <c r="FU25" s="75" t="str">
        <f t="shared" si="30"/>
        <v/>
      </c>
    </row>
    <row r="26" spans="1:177" ht="15.75" customHeight="1" x14ac:dyDescent="0.25">
      <c r="A26" s="57">
        <f>B1_PS!A26</f>
        <v>15</v>
      </c>
      <c r="B26" s="57" t="str">
        <f>B1_PS!B26</f>
        <v>B1</v>
      </c>
      <c r="C26" s="56" t="str">
        <f>B1_PS!C26</f>
        <v>CSE</v>
      </c>
      <c r="D26" s="58">
        <f>B1_PS!D26</f>
        <v>21002171210102</v>
      </c>
      <c r="E26" s="59" t="str">
        <f>B1_PS!E26</f>
        <v>PATEL DEV HEMESH</v>
      </c>
      <c r="F26" s="60">
        <f>B1_PS!F26</f>
        <v>44866</v>
      </c>
      <c r="G26" s="327"/>
      <c r="H26" s="61"/>
      <c r="I26" s="57"/>
      <c r="J26" s="57"/>
      <c r="K26" s="62"/>
      <c r="L26" s="62"/>
      <c r="M26" s="63"/>
      <c r="N26" s="63"/>
      <c r="O26" s="63"/>
      <c r="P26" s="63"/>
      <c r="Q26" s="64"/>
      <c r="R26" s="61"/>
      <c r="S26" s="57"/>
      <c r="T26" s="62"/>
      <c r="U26" s="62"/>
      <c r="V26" s="62"/>
      <c r="W26" s="63"/>
      <c r="X26" s="63"/>
      <c r="Y26" s="63"/>
      <c r="Z26" s="63"/>
      <c r="AA26" s="64"/>
      <c r="AB26" s="61"/>
      <c r="AC26" s="62"/>
      <c r="AD26" s="62"/>
      <c r="AE26" s="62"/>
      <c r="AF26" s="62"/>
      <c r="AG26" s="63"/>
      <c r="AH26" s="63"/>
      <c r="AI26" s="63"/>
      <c r="AJ26" s="63"/>
      <c r="AK26" s="64"/>
      <c r="AL26" s="61"/>
      <c r="AM26" s="62"/>
      <c r="AN26" s="62"/>
      <c r="AO26" s="62"/>
      <c r="AP26" s="62"/>
      <c r="AQ26" s="62"/>
      <c r="AR26" s="62"/>
      <c r="AS26" s="63"/>
      <c r="AT26" s="63"/>
      <c r="AU26" s="64"/>
      <c r="AV26" s="65">
        <v>15</v>
      </c>
      <c r="AW26" s="57"/>
      <c r="AX26" s="57"/>
      <c r="AY26" s="57"/>
      <c r="AZ26" s="57"/>
      <c r="BA26" s="63"/>
      <c r="BB26" s="63"/>
      <c r="BC26" s="63"/>
      <c r="BD26" s="63"/>
      <c r="BE26" s="64"/>
      <c r="BF26" s="61"/>
      <c r="BG26" s="62"/>
      <c r="BH26" s="62"/>
      <c r="BI26" s="62"/>
      <c r="BJ26" s="62"/>
      <c r="BK26" s="62"/>
      <c r="BL26" s="62"/>
      <c r="BM26" s="63"/>
      <c r="BN26" s="63"/>
      <c r="BO26" s="64"/>
      <c r="BP26" s="61"/>
      <c r="BQ26" s="62"/>
      <c r="BR26" s="62"/>
      <c r="BS26" s="62"/>
      <c r="BT26" s="62"/>
      <c r="BU26" s="63"/>
      <c r="BV26" s="63"/>
      <c r="BW26" s="63"/>
      <c r="BX26" s="63"/>
      <c r="BY26" s="64"/>
      <c r="BZ26" s="61">
        <v>15</v>
      </c>
      <c r="CA26" s="62"/>
      <c r="CB26" s="62"/>
      <c r="CC26" s="62"/>
      <c r="CD26" s="62"/>
      <c r="CE26" s="62"/>
      <c r="CF26" s="62"/>
      <c r="CG26" s="63"/>
      <c r="CH26" s="63"/>
      <c r="CI26" s="64"/>
      <c r="CJ26" s="61"/>
      <c r="CK26" s="57"/>
      <c r="CL26" s="62"/>
      <c r="CM26" s="62"/>
      <c r="CN26" s="62"/>
      <c r="CO26" s="63"/>
      <c r="CP26" s="63"/>
      <c r="CQ26" s="63"/>
      <c r="CR26" s="63"/>
      <c r="CS26" s="64"/>
      <c r="CT26" s="61"/>
      <c r="CU26" s="62"/>
      <c r="CV26" s="62"/>
      <c r="CW26" s="62"/>
      <c r="CX26" s="62"/>
      <c r="CY26" s="63"/>
      <c r="CZ26" s="63"/>
      <c r="DA26" s="63"/>
      <c r="DB26" s="63"/>
      <c r="DC26" s="64"/>
      <c r="DD26" s="61"/>
      <c r="DE26" s="62"/>
      <c r="DF26" s="62"/>
      <c r="DG26" s="62"/>
      <c r="DH26" s="62"/>
      <c r="DI26" s="63"/>
      <c r="DJ26" s="63"/>
      <c r="DK26" s="63"/>
      <c r="DL26" s="63"/>
      <c r="DM26" s="64"/>
      <c r="DN26" s="61">
        <v>15</v>
      </c>
      <c r="DO26" s="62"/>
      <c r="DP26" s="62"/>
      <c r="DQ26" s="62"/>
      <c r="DR26" s="62"/>
      <c r="DS26" s="63"/>
      <c r="DT26" s="63"/>
      <c r="DU26" s="63"/>
      <c r="DV26" s="63"/>
      <c r="DW26" s="64"/>
      <c r="DX26" s="66">
        <v>15</v>
      </c>
      <c r="DY26" s="62"/>
      <c r="DZ26" s="62"/>
      <c r="EA26" s="62"/>
      <c r="EB26" s="62"/>
      <c r="EC26" s="63"/>
      <c r="ED26" s="63"/>
      <c r="EE26" s="63"/>
      <c r="EF26" s="63"/>
      <c r="EG26" s="67"/>
      <c r="EH26" s="66"/>
      <c r="EI26" s="62"/>
      <c r="EJ26" s="62"/>
      <c r="EK26" s="62"/>
      <c r="EL26" s="62"/>
      <c r="EM26" s="63"/>
      <c r="EN26" s="63"/>
      <c r="EO26" s="63"/>
      <c r="EP26" s="63"/>
      <c r="EQ26" s="67"/>
      <c r="ER26" s="72">
        <f t="shared" si="1"/>
        <v>0</v>
      </c>
      <c r="ES26" s="72">
        <f t="shared" si="2"/>
        <v>0</v>
      </c>
      <c r="ET26" s="72">
        <f t="shared" si="3"/>
        <v>0</v>
      </c>
      <c r="EU26" s="72">
        <f t="shared" si="4"/>
        <v>0</v>
      </c>
      <c r="EV26" s="72">
        <f t="shared" si="5"/>
        <v>1</v>
      </c>
      <c r="EW26" s="72">
        <f t="shared" si="6"/>
        <v>0</v>
      </c>
      <c r="EX26" s="72">
        <f t="shared" si="7"/>
        <v>0</v>
      </c>
      <c r="EY26" s="72">
        <f t="shared" si="8"/>
        <v>1</v>
      </c>
      <c r="EZ26" s="72">
        <f t="shared" si="9"/>
        <v>0</v>
      </c>
      <c r="FA26" s="72">
        <f t="shared" si="10"/>
        <v>0</v>
      </c>
      <c r="FB26" s="72">
        <f t="shared" si="11"/>
        <v>0</v>
      </c>
      <c r="FC26" s="72">
        <f t="shared" si="12"/>
        <v>1</v>
      </c>
      <c r="FD26" s="72">
        <f t="shared" si="13"/>
        <v>1</v>
      </c>
      <c r="FE26" s="72">
        <f t="shared" si="14"/>
        <v>0</v>
      </c>
      <c r="FF26" s="73">
        <f t="shared" si="15"/>
        <v>4</v>
      </c>
      <c r="FG26" s="73">
        <f t="shared" si="16"/>
        <v>0</v>
      </c>
      <c r="FH26" s="74" t="e">
        <f t="shared" si="17"/>
        <v>#DIV/0!</v>
      </c>
      <c r="FI26" s="75" t="str">
        <f t="shared" si="18"/>
        <v/>
      </c>
      <c r="FJ26" s="75" t="str">
        <f t="shared" si="19"/>
        <v/>
      </c>
      <c r="FK26" s="75" t="str">
        <f t="shared" si="20"/>
        <v/>
      </c>
      <c r="FL26" s="75" t="str">
        <f t="shared" si="21"/>
        <v/>
      </c>
      <c r="FM26" s="75" t="str">
        <f t="shared" si="22"/>
        <v/>
      </c>
      <c r="FN26" s="75" t="str">
        <f t="shared" si="23"/>
        <v>14-12_L5,</v>
      </c>
      <c r="FO26" s="75" t="str">
        <f t="shared" si="24"/>
        <v>21-12_L5,</v>
      </c>
      <c r="FP26" s="75" t="str">
        <f t="shared" si="25"/>
        <v/>
      </c>
      <c r="FQ26" s="75" t="str">
        <f t="shared" si="26"/>
        <v/>
      </c>
      <c r="FR26" s="75" t="str">
        <f t="shared" si="27"/>
        <v>25-01_L5,</v>
      </c>
      <c r="FS26" s="75" t="str">
        <f t="shared" si="28"/>
        <v/>
      </c>
      <c r="FT26" s="75" t="str">
        <f t="shared" si="29"/>
        <v/>
      </c>
      <c r="FU26" s="75" t="str">
        <f t="shared" si="30"/>
        <v/>
      </c>
    </row>
    <row r="27" spans="1:177" ht="15.75" customHeight="1" x14ac:dyDescent="0.25">
      <c r="A27" s="57">
        <f>B1_PS!A27</f>
        <v>16</v>
      </c>
      <c r="B27" s="57" t="str">
        <f>B1_PS!B27</f>
        <v>B1</v>
      </c>
      <c r="C27" s="56" t="str">
        <f>B1_PS!C27</f>
        <v>CSE</v>
      </c>
      <c r="D27" s="58">
        <f>B1_PS!D27</f>
        <v>21002171210125</v>
      </c>
      <c r="E27" s="59" t="str">
        <f>B1_PS!E27</f>
        <v>PATEL SHREY SURESHBHAI</v>
      </c>
      <c r="F27" s="60">
        <f>B1_PS!F27</f>
        <v>44866</v>
      </c>
      <c r="G27" s="327"/>
      <c r="H27" s="61"/>
      <c r="I27" s="62"/>
      <c r="J27" s="57"/>
      <c r="K27" s="62"/>
      <c r="L27" s="62"/>
      <c r="M27" s="63"/>
      <c r="N27" s="63"/>
      <c r="O27" s="63"/>
      <c r="P27" s="63"/>
      <c r="Q27" s="64"/>
      <c r="R27" s="61"/>
      <c r="S27" s="57"/>
      <c r="T27" s="62"/>
      <c r="U27" s="62"/>
      <c r="V27" s="62"/>
      <c r="W27" s="63"/>
      <c r="X27" s="63"/>
      <c r="Y27" s="63"/>
      <c r="Z27" s="63"/>
      <c r="AA27" s="64"/>
      <c r="AB27" s="61"/>
      <c r="AC27" s="62"/>
      <c r="AD27" s="62"/>
      <c r="AE27" s="62"/>
      <c r="AF27" s="62"/>
      <c r="AG27" s="63"/>
      <c r="AH27" s="63"/>
      <c r="AI27" s="63"/>
      <c r="AJ27" s="63"/>
      <c r="AK27" s="64"/>
      <c r="AL27" s="61"/>
      <c r="AM27" s="62"/>
      <c r="AN27" s="62"/>
      <c r="AO27" s="62"/>
      <c r="AP27" s="62"/>
      <c r="AQ27" s="62"/>
      <c r="AR27" s="62"/>
      <c r="AS27" s="63"/>
      <c r="AT27" s="63"/>
      <c r="AU27" s="64"/>
      <c r="AV27" s="65">
        <v>16</v>
      </c>
      <c r="AW27" s="57"/>
      <c r="AX27" s="57"/>
      <c r="AY27" s="57"/>
      <c r="AZ27" s="57"/>
      <c r="BA27" s="63"/>
      <c r="BB27" s="63"/>
      <c r="BC27" s="63"/>
      <c r="BD27" s="63"/>
      <c r="BE27" s="64"/>
      <c r="BF27" s="61"/>
      <c r="BG27" s="62"/>
      <c r="BH27" s="62"/>
      <c r="BI27" s="62"/>
      <c r="BJ27" s="62"/>
      <c r="BK27" s="62"/>
      <c r="BL27" s="62"/>
      <c r="BM27" s="63"/>
      <c r="BN27" s="63"/>
      <c r="BO27" s="64"/>
      <c r="BP27" s="61">
        <v>16</v>
      </c>
      <c r="BQ27" s="62"/>
      <c r="BR27" s="62"/>
      <c r="BS27" s="62"/>
      <c r="BT27" s="62"/>
      <c r="BU27" s="63"/>
      <c r="BV27" s="63"/>
      <c r="BW27" s="63"/>
      <c r="BX27" s="63"/>
      <c r="BY27" s="64"/>
      <c r="BZ27" s="61">
        <v>16</v>
      </c>
      <c r="CA27" s="62"/>
      <c r="CB27" s="62"/>
      <c r="CC27" s="62"/>
      <c r="CD27" s="62"/>
      <c r="CE27" s="62"/>
      <c r="CF27" s="62"/>
      <c r="CG27" s="63"/>
      <c r="CH27" s="63"/>
      <c r="CI27" s="64"/>
      <c r="CJ27" s="61"/>
      <c r="CK27" s="57"/>
      <c r="CL27" s="62"/>
      <c r="CM27" s="62"/>
      <c r="CN27" s="62"/>
      <c r="CO27" s="63"/>
      <c r="CP27" s="63"/>
      <c r="CQ27" s="63"/>
      <c r="CR27" s="63"/>
      <c r="CS27" s="64"/>
      <c r="CT27" s="61">
        <v>16</v>
      </c>
      <c r="CU27" s="62"/>
      <c r="CV27" s="62"/>
      <c r="CW27" s="62"/>
      <c r="CX27" s="62"/>
      <c r="CY27" s="63"/>
      <c r="CZ27" s="63"/>
      <c r="DA27" s="63"/>
      <c r="DB27" s="63"/>
      <c r="DC27" s="64"/>
      <c r="DD27" s="61"/>
      <c r="DE27" s="62"/>
      <c r="DF27" s="62"/>
      <c r="DG27" s="62"/>
      <c r="DH27" s="62"/>
      <c r="DI27" s="63"/>
      <c r="DJ27" s="63"/>
      <c r="DK27" s="63"/>
      <c r="DL27" s="63"/>
      <c r="DM27" s="64"/>
      <c r="DN27" s="61">
        <v>16</v>
      </c>
      <c r="DO27" s="62"/>
      <c r="DP27" s="62"/>
      <c r="DQ27" s="62"/>
      <c r="DR27" s="62"/>
      <c r="DS27" s="63"/>
      <c r="DT27" s="63"/>
      <c r="DU27" s="63"/>
      <c r="DV27" s="63"/>
      <c r="DW27" s="64"/>
      <c r="DX27" s="66">
        <v>16</v>
      </c>
      <c r="DY27" s="62"/>
      <c r="DZ27" s="62"/>
      <c r="EA27" s="62"/>
      <c r="EB27" s="62"/>
      <c r="EC27" s="63"/>
      <c r="ED27" s="63"/>
      <c r="EE27" s="63"/>
      <c r="EF27" s="63"/>
      <c r="EG27" s="67"/>
      <c r="EH27" s="66"/>
      <c r="EI27" s="62"/>
      <c r="EJ27" s="62"/>
      <c r="EK27" s="62"/>
      <c r="EL27" s="62"/>
      <c r="EM27" s="63"/>
      <c r="EN27" s="63"/>
      <c r="EO27" s="63"/>
      <c r="EP27" s="63"/>
      <c r="EQ27" s="67"/>
      <c r="ER27" s="72">
        <f t="shared" si="1"/>
        <v>0</v>
      </c>
      <c r="ES27" s="72">
        <f t="shared" si="2"/>
        <v>0</v>
      </c>
      <c r="ET27" s="72">
        <f t="shared" si="3"/>
        <v>0</v>
      </c>
      <c r="EU27" s="72">
        <f t="shared" si="4"/>
        <v>0</v>
      </c>
      <c r="EV27" s="72">
        <f t="shared" si="5"/>
        <v>1</v>
      </c>
      <c r="EW27" s="72">
        <f t="shared" si="6"/>
        <v>0</v>
      </c>
      <c r="EX27" s="72">
        <f t="shared" si="7"/>
        <v>1</v>
      </c>
      <c r="EY27" s="72">
        <f t="shared" si="8"/>
        <v>1</v>
      </c>
      <c r="EZ27" s="72">
        <f t="shared" si="9"/>
        <v>0</v>
      </c>
      <c r="FA27" s="72">
        <f t="shared" si="10"/>
        <v>1</v>
      </c>
      <c r="FB27" s="72">
        <f t="shared" si="11"/>
        <v>0</v>
      </c>
      <c r="FC27" s="72">
        <f t="shared" si="12"/>
        <v>1</v>
      </c>
      <c r="FD27" s="72">
        <f t="shared" si="13"/>
        <v>1</v>
      </c>
      <c r="FE27" s="72">
        <f t="shared" si="14"/>
        <v>0</v>
      </c>
      <c r="FF27" s="73">
        <f t="shared" si="15"/>
        <v>6</v>
      </c>
      <c r="FG27" s="73">
        <f t="shared" si="16"/>
        <v>0</v>
      </c>
      <c r="FH27" s="74" t="e">
        <f t="shared" si="17"/>
        <v>#DIV/0!</v>
      </c>
      <c r="FI27" s="75" t="str">
        <f t="shared" si="18"/>
        <v/>
      </c>
      <c r="FJ27" s="75" t="str">
        <f t="shared" si="19"/>
        <v/>
      </c>
      <c r="FK27" s="75" t="str">
        <f t="shared" si="20"/>
        <v/>
      </c>
      <c r="FL27" s="75" t="str">
        <f t="shared" si="21"/>
        <v/>
      </c>
      <c r="FM27" s="75" t="str">
        <f t="shared" si="22"/>
        <v/>
      </c>
      <c r="FN27" s="75" t="str">
        <f t="shared" si="23"/>
        <v>14-12_L5,</v>
      </c>
      <c r="FO27" s="75" t="str">
        <f t="shared" si="24"/>
        <v/>
      </c>
      <c r="FP27" s="75" t="str">
        <f t="shared" si="25"/>
        <v/>
      </c>
      <c r="FQ27" s="75" t="str">
        <f t="shared" si="26"/>
        <v/>
      </c>
      <c r="FR27" s="75" t="str">
        <f t="shared" si="27"/>
        <v/>
      </c>
      <c r="FS27" s="75" t="str">
        <f t="shared" si="28"/>
        <v/>
      </c>
      <c r="FT27" s="75" t="str">
        <f t="shared" si="29"/>
        <v/>
      </c>
      <c r="FU27" s="75" t="str">
        <f t="shared" si="30"/>
        <v/>
      </c>
    </row>
    <row r="28" spans="1:177" ht="15.75" customHeight="1" x14ac:dyDescent="0.25">
      <c r="A28" s="57">
        <f>B1_PS!A28</f>
        <v>17</v>
      </c>
      <c r="B28" s="57" t="str">
        <f>B1_PS!B28</f>
        <v>B1</v>
      </c>
      <c r="C28" s="56" t="str">
        <f>B1_PS!C28</f>
        <v>CSE</v>
      </c>
      <c r="D28" s="58">
        <f>B1_PS!D28</f>
        <v>21002171210140</v>
      </c>
      <c r="E28" s="59" t="str">
        <f>B1_PS!E28</f>
        <v>RAVAL VISHWA MITTALKUMAR</v>
      </c>
      <c r="F28" s="60">
        <f>B1_PS!F28</f>
        <v>44866</v>
      </c>
      <c r="G28" s="327"/>
      <c r="H28" s="61"/>
      <c r="I28" s="62"/>
      <c r="J28" s="57"/>
      <c r="K28" s="62"/>
      <c r="L28" s="62"/>
      <c r="M28" s="63"/>
      <c r="N28" s="63"/>
      <c r="O28" s="63"/>
      <c r="P28" s="63"/>
      <c r="Q28" s="64"/>
      <c r="R28" s="61"/>
      <c r="S28" s="57"/>
      <c r="T28" s="62"/>
      <c r="U28" s="62"/>
      <c r="V28" s="62"/>
      <c r="W28" s="63"/>
      <c r="X28" s="63"/>
      <c r="Y28" s="63"/>
      <c r="Z28" s="63"/>
      <c r="AA28" s="64"/>
      <c r="AB28" s="61"/>
      <c r="AC28" s="62"/>
      <c r="AD28" s="62"/>
      <c r="AE28" s="62"/>
      <c r="AF28" s="62"/>
      <c r="AG28" s="63"/>
      <c r="AH28" s="63"/>
      <c r="AI28" s="63"/>
      <c r="AJ28" s="63"/>
      <c r="AK28" s="64"/>
      <c r="AL28" s="61"/>
      <c r="AM28" s="62"/>
      <c r="AN28" s="62"/>
      <c r="AO28" s="62"/>
      <c r="AP28" s="62"/>
      <c r="AQ28" s="62"/>
      <c r="AR28" s="62"/>
      <c r="AS28" s="63"/>
      <c r="AT28" s="63"/>
      <c r="AU28" s="64"/>
      <c r="AV28" s="65">
        <v>17</v>
      </c>
      <c r="AW28" s="57"/>
      <c r="AX28" s="57"/>
      <c r="AY28" s="57"/>
      <c r="AZ28" s="57"/>
      <c r="BA28" s="63"/>
      <c r="BB28" s="63"/>
      <c r="BC28" s="63"/>
      <c r="BD28" s="63"/>
      <c r="BE28" s="64"/>
      <c r="BF28" s="61">
        <v>17</v>
      </c>
      <c r="BG28" s="62"/>
      <c r="BH28" s="62"/>
      <c r="BI28" s="62"/>
      <c r="BJ28" s="62"/>
      <c r="BK28" s="62"/>
      <c r="BL28" s="62"/>
      <c r="BM28" s="63"/>
      <c r="BN28" s="63"/>
      <c r="BO28" s="64"/>
      <c r="BP28" s="61">
        <v>17</v>
      </c>
      <c r="BQ28" s="62"/>
      <c r="BR28" s="62"/>
      <c r="BS28" s="62"/>
      <c r="BT28" s="62"/>
      <c r="BU28" s="63"/>
      <c r="BV28" s="63"/>
      <c r="BW28" s="63"/>
      <c r="BX28" s="63"/>
      <c r="BY28" s="64"/>
      <c r="BZ28" s="61"/>
      <c r="CA28" s="62"/>
      <c r="CB28" s="62"/>
      <c r="CC28" s="62"/>
      <c r="CD28" s="62"/>
      <c r="CE28" s="62"/>
      <c r="CF28" s="62"/>
      <c r="CG28" s="63"/>
      <c r="CH28" s="63"/>
      <c r="CI28" s="64"/>
      <c r="CJ28" s="61"/>
      <c r="CK28" s="57"/>
      <c r="CL28" s="62"/>
      <c r="CM28" s="62"/>
      <c r="CN28" s="62"/>
      <c r="CO28" s="63"/>
      <c r="CP28" s="63"/>
      <c r="CQ28" s="63"/>
      <c r="CR28" s="63"/>
      <c r="CS28" s="64"/>
      <c r="CT28" s="61">
        <v>17</v>
      </c>
      <c r="CU28" s="62"/>
      <c r="CV28" s="62"/>
      <c r="CW28" s="62"/>
      <c r="CX28" s="62"/>
      <c r="CY28" s="63"/>
      <c r="CZ28" s="63"/>
      <c r="DA28" s="63"/>
      <c r="DB28" s="63"/>
      <c r="DC28" s="64"/>
      <c r="DD28" s="61"/>
      <c r="DE28" s="62"/>
      <c r="DF28" s="62"/>
      <c r="DG28" s="62"/>
      <c r="DH28" s="62"/>
      <c r="DI28" s="63"/>
      <c r="DJ28" s="63"/>
      <c r="DK28" s="63"/>
      <c r="DL28" s="63"/>
      <c r="DM28" s="64"/>
      <c r="DN28" s="61">
        <v>17</v>
      </c>
      <c r="DO28" s="62"/>
      <c r="DP28" s="62"/>
      <c r="DQ28" s="62"/>
      <c r="DR28" s="62"/>
      <c r="DS28" s="63"/>
      <c r="DT28" s="63"/>
      <c r="DU28" s="63"/>
      <c r="DV28" s="63"/>
      <c r="DW28" s="64"/>
      <c r="DX28" s="66">
        <v>17</v>
      </c>
      <c r="DY28" s="62"/>
      <c r="DZ28" s="62"/>
      <c r="EA28" s="62"/>
      <c r="EB28" s="62"/>
      <c r="EC28" s="63"/>
      <c r="ED28" s="63"/>
      <c r="EE28" s="63"/>
      <c r="EF28" s="63"/>
      <c r="EG28" s="67"/>
      <c r="EH28" s="66"/>
      <c r="EI28" s="62"/>
      <c r="EJ28" s="62"/>
      <c r="EK28" s="62"/>
      <c r="EL28" s="62"/>
      <c r="EM28" s="63"/>
      <c r="EN28" s="63"/>
      <c r="EO28" s="63"/>
      <c r="EP28" s="63"/>
      <c r="EQ28" s="67"/>
      <c r="ER28" s="72">
        <f t="shared" si="1"/>
        <v>0</v>
      </c>
      <c r="ES28" s="72">
        <f t="shared" si="2"/>
        <v>0</v>
      </c>
      <c r="ET28" s="72">
        <f t="shared" si="3"/>
        <v>0</v>
      </c>
      <c r="EU28" s="72">
        <f t="shared" si="4"/>
        <v>0</v>
      </c>
      <c r="EV28" s="72">
        <f t="shared" si="5"/>
        <v>1</v>
      </c>
      <c r="EW28" s="72">
        <f t="shared" si="6"/>
        <v>1</v>
      </c>
      <c r="EX28" s="72">
        <f t="shared" si="7"/>
        <v>1</v>
      </c>
      <c r="EY28" s="72">
        <f t="shared" si="8"/>
        <v>0</v>
      </c>
      <c r="EZ28" s="72">
        <f t="shared" si="9"/>
        <v>0</v>
      </c>
      <c r="FA28" s="72">
        <f t="shared" si="10"/>
        <v>1</v>
      </c>
      <c r="FB28" s="72">
        <f t="shared" si="11"/>
        <v>0</v>
      </c>
      <c r="FC28" s="72">
        <f t="shared" si="12"/>
        <v>1</v>
      </c>
      <c r="FD28" s="72">
        <f t="shared" si="13"/>
        <v>1</v>
      </c>
      <c r="FE28" s="72">
        <f t="shared" si="14"/>
        <v>0</v>
      </c>
      <c r="FF28" s="73">
        <f t="shared" si="15"/>
        <v>6</v>
      </c>
      <c r="FG28" s="73">
        <f t="shared" si="16"/>
        <v>0</v>
      </c>
      <c r="FH28" s="74" t="e">
        <f t="shared" si="17"/>
        <v>#DIV/0!</v>
      </c>
      <c r="FI28" s="75" t="str">
        <f t="shared" si="18"/>
        <v/>
      </c>
      <c r="FJ28" s="75" t="str">
        <f t="shared" si="19"/>
        <v/>
      </c>
      <c r="FK28" s="75" t="str">
        <f t="shared" si="20"/>
        <v/>
      </c>
      <c r="FL28" s="75" t="str">
        <f t="shared" si="21"/>
        <v/>
      </c>
      <c r="FM28" s="75" t="str">
        <f t="shared" si="22"/>
        <v/>
      </c>
      <c r="FN28" s="75" t="str">
        <f t="shared" si="23"/>
        <v/>
      </c>
      <c r="FO28" s="75" t="str">
        <f t="shared" si="24"/>
        <v/>
      </c>
      <c r="FP28" s="75" t="str">
        <f t="shared" si="25"/>
        <v>11-01_L5,</v>
      </c>
      <c r="FQ28" s="75" t="str">
        <f t="shared" si="26"/>
        <v/>
      </c>
      <c r="FR28" s="75" t="str">
        <f t="shared" si="27"/>
        <v/>
      </c>
      <c r="FS28" s="75" t="str">
        <f t="shared" si="28"/>
        <v/>
      </c>
      <c r="FT28" s="75" t="str">
        <f t="shared" si="29"/>
        <v/>
      </c>
      <c r="FU28" s="75" t="str">
        <f t="shared" si="30"/>
        <v/>
      </c>
    </row>
    <row r="29" spans="1:177" ht="15.75" customHeight="1" x14ac:dyDescent="0.25">
      <c r="A29" s="57">
        <f>B1_PS!A29</f>
        <v>18</v>
      </c>
      <c r="B29" s="57" t="str">
        <f>B1_PS!B29</f>
        <v>B1</v>
      </c>
      <c r="C29" s="56" t="str">
        <f>B1_PS!C29</f>
        <v>CSE</v>
      </c>
      <c r="D29" s="58">
        <f>B1_PS!D29</f>
        <v>21002171210127</v>
      </c>
      <c r="E29" s="59" t="str">
        <f>B1_PS!E29</f>
        <v>PATEL TIRTH AJAYKUMAR</v>
      </c>
      <c r="F29" s="60">
        <f>B1_PS!F29</f>
        <v>44866</v>
      </c>
      <c r="G29" s="327"/>
      <c r="H29" s="61"/>
      <c r="I29" s="62"/>
      <c r="J29" s="57"/>
      <c r="K29" s="62"/>
      <c r="L29" s="62"/>
      <c r="M29" s="63"/>
      <c r="N29" s="63"/>
      <c r="O29" s="63"/>
      <c r="P29" s="63"/>
      <c r="Q29" s="64"/>
      <c r="R29" s="61"/>
      <c r="S29" s="57"/>
      <c r="T29" s="62"/>
      <c r="U29" s="62"/>
      <c r="V29" s="62"/>
      <c r="W29" s="63"/>
      <c r="X29" s="63"/>
      <c r="Y29" s="63"/>
      <c r="Z29" s="63"/>
      <c r="AA29" s="64"/>
      <c r="AB29" s="61"/>
      <c r="AC29" s="62"/>
      <c r="AD29" s="62"/>
      <c r="AE29" s="62"/>
      <c r="AF29" s="62"/>
      <c r="AG29" s="63"/>
      <c r="AH29" s="63"/>
      <c r="AI29" s="63"/>
      <c r="AJ29" s="63"/>
      <c r="AK29" s="64"/>
      <c r="AL29" s="61"/>
      <c r="AM29" s="62"/>
      <c r="AN29" s="62"/>
      <c r="AO29" s="62"/>
      <c r="AP29" s="62"/>
      <c r="AQ29" s="62"/>
      <c r="AR29" s="62"/>
      <c r="AS29" s="63"/>
      <c r="AT29" s="63"/>
      <c r="AU29" s="64"/>
      <c r="AV29" s="65">
        <v>18</v>
      </c>
      <c r="AW29" s="57"/>
      <c r="AX29" s="57"/>
      <c r="AY29" s="57"/>
      <c r="AZ29" s="57"/>
      <c r="BA29" s="63"/>
      <c r="BB29" s="63"/>
      <c r="BC29" s="63"/>
      <c r="BD29" s="63"/>
      <c r="BE29" s="64"/>
      <c r="BF29" s="61">
        <v>18</v>
      </c>
      <c r="BG29" s="62"/>
      <c r="BH29" s="62"/>
      <c r="BI29" s="62"/>
      <c r="BJ29" s="62"/>
      <c r="BK29" s="62"/>
      <c r="BL29" s="62"/>
      <c r="BM29" s="63"/>
      <c r="BN29" s="63"/>
      <c r="BO29" s="64"/>
      <c r="BP29" s="61">
        <v>18</v>
      </c>
      <c r="BQ29" s="62"/>
      <c r="BR29" s="62"/>
      <c r="BS29" s="62"/>
      <c r="BT29" s="62"/>
      <c r="BU29" s="63"/>
      <c r="BV29" s="63"/>
      <c r="BW29" s="63"/>
      <c r="BX29" s="63"/>
      <c r="BY29" s="64"/>
      <c r="BZ29" s="61"/>
      <c r="CA29" s="62"/>
      <c r="CB29" s="62"/>
      <c r="CC29" s="62"/>
      <c r="CD29" s="62"/>
      <c r="CE29" s="62"/>
      <c r="CF29" s="62"/>
      <c r="CG29" s="63"/>
      <c r="CH29" s="63"/>
      <c r="CI29" s="64"/>
      <c r="CJ29" s="61"/>
      <c r="CK29" s="57"/>
      <c r="CL29" s="62"/>
      <c r="CM29" s="62"/>
      <c r="CN29" s="62"/>
      <c r="CO29" s="63"/>
      <c r="CP29" s="63"/>
      <c r="CQ29" s="63"/>
      <c r="CR29" s="63"/>
      <c r="CS29" s="64"/>
      <c r="CT29" s="61">
        <v>18</v>
      </c>
      <c r="CU29" s="62"/>
      <c r="CV29" s="62"/>
      <c r="CW29" s="62"/>
      <c r="CX29" s="62"/>
      <c r="CY29" s="63"/>
      <c r="CZ29" s="63"/>
      <c r="DA29" s="63"/>
      <c r="DB29" s="63"/>
      <c r="DC29" s="64"/>
      <c r="DD29" s="61"/>
      <c r="DE29" s="62"/>
      <c r="DF29" s="62"/>
      <c r="DG29" s="62"/>
      <c r="DH29" s="62"/>
      <c r="DI29" s="63"/>
      <c r="DJ29" s="63"/>
      <c r="DK29" s="63"/>
      <c r="DL29" s="63"/>
      <c r="DM29" s="64"/>
      <c r="DN29" s="61"/>
      <c r="DO29" s="62"/>
      <c r="DP29" s="62"/>
      <c r="DQ29" s="62"/>
      <c r="DR29" s="62"/>
      <c r="DS29" s="63"/>
      <c r="DT29" s="63"/>
      <c r="DU29" s="63"/>
      <c r="DV29" s="63"/>
      <c r="DW29" s="64"/>
      <c r="DX29" s="66">
        <v>18</v>
      </c>
      <c r="DY29" s="62"/>
      <c r="DZ29" s="62"/>
      <c r="EA29" s="62"/>
      <c r="EB29" s="62"/>
      <c r="EC29" s="63"/>
      <c r="ED29" s="63"/>
      <c r="EE29" s="63"/>
      <c r="EF29" s="63"/>
      <c r="EG29" s="67"/>
      <c r="EH29" s="66"/>
      <c r="EI29" s="62"/>
      <c r="EJ29" s="62"/>
      <c r="EK29" s="62"/>
      <c r="EL29" s="62"/>
      <c r="EM29" s="63"/>
      <c r="EN29" s="63"/>
      <c r="EO29" s="63"/>
      <c r="EP29" s="63"/>
      <c r="EQ29" s="67"/>
      <c r="ER29" s="72">
        <f t="shared" si="1"/>
        <v>0</v>
      </c>
      <c r="ES29" s="72">
        <f t="shared" si="2"/>
        <v>0</v>
      </c>
      <c r="ET29" s="72">
        <f t="shared" si="3"/>
        <v>0</v>
      </c>
      <c r="EU29" s="72">
        <f t="shared" si="4"/>
        <v>0</v>
      </c>
      <c r="EV29" s="72">
        <f t="shared" si="5"/>
        <v>1</v>
      </c>
      <c r="EW29" s="72">
        <f t="shared" si="6"/>
        <v>1</v>
      </c>
      <c r="EX29" s="72">
        <f t="shared" si="7"/>
        <v>1</v>
      </c>
      <c r="EY29" s="72">
        <f t="shared" si="8"/>
        <v>0</v>
      </c>
      <c r="EZ29" s="72">
        <f t="shared" si="9"/>
        <v>0</v>
      </c>
      <c r="FA29" s="72">
        <f t="shared" si="10"/>
        <v>1</v>
      </c>
      <c r="FB29" s="72">
        <f t="shared" si="11"/>
        <v>0</v>
      </c>
      <c r="FC29" s="72">
        <f t="shared" si="12"/>
        <v>0</v>
      </c>
      <c r="FD29" s="72">
        <f t="shared" si="13"/>
        <v>1</v>
      </c>
      <c r="FE29" s="72">
        <f t="shared" si="14"/>
        <v>0</v>
      </c>
      <c r="FF29" s="73">
        <f t="shared" si="15"/>
        <v>5</v>
      </c>
      <c r="FG29" s="73">
        <f t="shared" si="16"/>
        <v>0</v>
      </c>
      <c r="FH29" s="74" t="e">
        <f t="shared" si="17"/>
        <v>#DIV/0!</v>
      </c>
      <c r="FI29" s="75" t="str">
        <f t="shared" si="18"/>
        <v/>
      </c>
      <c r="FJ29" s="75" t="str">
        <f t="shared" si="19"/>
        <v/>
      </c>
      <c r="FK29" s="75" t="str">
        <f t="shared" si="20"/>
        <v/>
      </c>
      <c r="FL29" s="75" t="str">
        <f t="shared" si="21"/>
        <v/>
      </c>
      <c r="FM29" s="75" t="str">
        <f t="shared" si="22"/>
        <v/>
      </c>
      <c r="FN29" s="75" t="str">
        <f t="shared" si="23"/>
        <v/>
      </c>
      <c r="FO29" s="75" t="str">
        <f t="shared" si="24"/>
        <v/>
      </c>
      <c r="FP29" s="75" t="str">
        <f t="shared" si="25"/>
        <v>11-01_L5,</v>
      </c>
      <c r="FQ29" s="75" t="str">
        <f t="shared" si="26"/>
        <v/>
      </c>
      <c r="FR29" s="75" t="str">
        <f t="shared" si="27"/>
        <v/>
      </c>
      <c r="FS29" s="75" t="str">
        <f t="shared" si="28"/>
        <v/>
      </c>
      <c r="FT29" s="75" t="str">
        <f t="shared" si="29"/>
        <v>15-02_L5,</v>
      </c>
      <c r="FU29" s="75" t="str">
        <f t="shared" si="30"/>
        <v/>
      </c>
    </row>
    <row r="30" spans="1:177" ht="15.75" customHeight="1" x14ac:dyDescent="0.25">
      <c r="A30" s="57">
        <f>B1_PS!A30</f>
        <v>19</v>
      </c>
      <c r="B30" s="57" t="str">
        <f>B1_PS!B30</f>
        <v>B1</v>
      </c>
      <c r="C30" s="56" t="str">
        <f>B1_PS!C30</f>
        <v>CSE</v>
      </c>
      <c r="D30" s="58">
        <f>B1_PS!D30</f>
        <v>21002171210158</v>
      </c>
      <c r="E30" s="59" t="str">
        <f>B1_PS!E30</f>
        <v>SHAH KHUSHIL HITESH</v>
      </c>
      <c r="F30" s="60">
        <f>B1_PS!F30</f>
        <v>44866</v>
      </c>
      <c r="G30" s="327"/>
      <c r="H30" s="61"/>
      <c r="I30" s="62"/>
      <c r="J30" s="57"/>
      <c r="K30" s="62"/>
      <c r="L30" s="62"/>
      <c r="M30" s="63"/>
      <c r="N30" s="63"/>
      <c r="O30" s="63"/>
      <c r="P30" s="63"/>
      <c r="Q30" s="64"/>
      <c r="R30" s="61"/>
      <c r="S30" s="57"/>
      <c r="T30" s="62"/>
      <c r="U30" s="62"/>
      <c r="V30" s="62"/>
      <c r="W30" s="63"/>
      <c r="X30" s="63"/>
      <c r="Y30" s="63"/>
      <c r="Z30" s="63"/>
      <c r="AA30" s="64"/>
      <c r="AB30" s="61"/>
      <c r="AC30" s="62"/>
      <c r="AD30" s="62"/>
      <c r="AE30" s="62"/>
      <c r="AF30" s="62"/>
      <c r="AG30" s="63"/>
      <c r="AH30" s="63"/>
      <c r="AI30" s="63"/>
      <c r="AJ30" s="63"/>
      <c r="AK30" s="64"/>
      <c r="AL30" s="61"/>
      <c r="AM30" s="62"/>
      <c r="AN30" s="62"/>
      <c r="AO30" s="62"/>
      <c r="AP30" s="62"/>
      <c r="AQ30" s="62"/>
      <c r="AR30" s="62"/>
      <c r="AS30" s="63"/>
      <c r="AT30" s="63"/>
      <c r="AU30" s="64"/>
      <c r="AV30" s="65">
        <v>19</v>
      </c>
      <c r="AW30" s="57"/>
      <c r="AX30" s="57"/>
      <c r="AY30" s="57"/>
      <c r="AZ30" s="57"/>
      <c r="BA30" s="63"/>
      <c r="BB30" s="63"/>
      <c r="BC30" s="63"/>
      <c r="BD30" s="63"/>
      <c r="BE30" s="64"/>
      <c r="BF30" s="61">
        <v>19</v>
      </c>
      <c r="BG30" s="62"/>
      <c r="BH30" s="62"/>
      <c r="BI30" s="62"/>
      <c r="BJ30" s="62"/>
      <c r="BK30" s="62"/>
      <c r="BL30" s="62"/>
      <c r="BM30" s="63"/>
      <c r="BN30" s="63"/>
      <c r="BO30" s="64"/>
      <c r="BP30" s="61"/>
      <c r="BQ30" s="62"/>
      <c r="BR30" s="62"/>
      <c r="BS30" s="62"/>
      <c r="BT30" s="62"/>
      <c r="BU30" s="63"/>
      <c r="BV30" s="63"/>
      <c r="BW30" s="63"/>
      <c r="BX30" s="63"/>
      <c r="BY30" s="64"/>
      <c r="BZ30" s="61">
        <v>19</v>
      </c>
      <c r="CA30" s="62"/>
      <c r="CB30" s="62"/>
      <c r="CC30" s="62"/>
      <c r="CD30" s="62"/>
      <c r="CE30" s="62"/>
      <c r="CF30" s="62"/>
      <c r="CG30" s="63"/>
      <c r="CH30" s="63"/>
      <c r="CI30" s="64"/>
      <c r="CJ30" s="61"/>
      <c r="CK30" s="57"/>
      <c r="CL30" s="62"/>
      <c r="CM30" s="62"/>
      <c r="CN30" s="62"/>
      <c r="CO30" s="63"/>
      <c r="CP30" s="63"/>
      <c r="CQ30" s="63"/>
      <c r="CR30" s="63"/>
      <c r="CS30" s="64"/>
      <c r="CT30" s="61"/>
      <c r="CU30" s="62"/>
      <c r="CV30" s="62"/>
      <c r="CW30" s="62"/>
      <c r="CX30" s="62"/>
      <c r="CY30" s="63"/>
      <c r="CZ30" s="63"/>
      <c r="DA30" s="63"/>
      <c r="DB30" s="63"/>
      <c r="DC30" s="64"/>
      <c r="DD30" s="61"/>
      <c r="DE30" s="62"/>
      <c r="DF30" s="62"/>
      <c r="DG30" s="62"/>
      <c r="DH30" s="62"/>
      <c r="DI30" s="63"/>
      <c r="DJ30" s="63"/>
      <c r="DK30" s="63"/>
      <c r="DL30" s="63"/>
      <c r="DM30" s="64"/>
      <c r="DN30" s="61"/>
      <c r="DO30" s="62"/>
      <c r="DP30" s="62"/>
      <c r="DQ30" s="62"/>
      <c r="DR30" s="62"/>
      <c r="DS30" s="63"/>
      <c r="DT30" s="63"/>
      <c r="DU30" s="63"/>
      <c r="DV30" s="63"/>
      <c r="DW30" s="64"/>
      <c r="DX30" s="66">
        <v>19</v>
      </c>
      <c r="DY30" s="62"/>
      <c r="DZ30" s="62"/>
      <c r="EA30" s="62"/>
      <c r="EB30" s="62"/>
      <c r="EC30" s="63"/>
      <c r="ED30" s="63"/>
      <c r="EE30" s="63"/>
      <c r="EF30" s="63"/>
      <c r="EG30" s="67"/>
      <c r="EH30" s="66"/>
      <c r="EI30" s="62"/>
      <c r="EJ30" s="62"/>
      <c r="EK30" s="62"/>
      <c r="EL30" s="62"/>
      <c r="EM30" s="63"/>
      <c r="EN30" s="63"/>
      <c r="EO30" s="63"/>
      <c r="EP30" s="63"/>
      <c r="EQ30" s="67"/>
      <c r="ER30" s="72">
        <f t="shared" si="1"/>
        <v>0</v>
      </c>
      <c r="ES30" s="72">
        <f t="shared" si="2"/>
        <v>0</v>
      </c>
      <c r="ET30" s="72">
        <f t="shared" si="3"/>
        <v>0</v>
      </c>
      <c r="EU30" s="72">
        <f t="shared" si="4"/>
        <v>0</v>
      </c>
      <c r="EV30" s="72">
        <f t="shared" si="5"/>
        <v>1</v>
      </c>
      <c r="EW30" s="72">
        <f t="shared" si="6"/>
        <v>1</v>
      </c>
      <c r="EX30" s="72">
        <f t="shared" si="7"/>
        <v>0</v>
      </c>
      <c r="EY30" s="72">
        <f t="shared" si="8"/>
        <v>1</v>
      </c>
      <c r="EZ30" s="72">
        <f t="shared" si="9"/>
        <v>0</v>
      </c>
      <c r="FA30" s="72">
        <f t="shared" si="10"/>
        <v>0</v>
      </c>
      <c r="FB30" s="72">
        <f t="shared" si="11"/>
        <v>0</v>
      </c>
      <c r="FC30" s="72">
        <f t="shared" si="12"/>
        <v>0</v>
      </c>
      <c r="FD30" s="72">
        <f t="shared" si="13"/>
        <v>1</v>
      </c>
      <c r="FE30" s="72">
        <f t="shared" si="14"/>
        <v>0</v>
      </c>
      <c r="FF30" s="73">
        <f t="shared" si="15"/>
        <v>4</v>
      </c>
      <c r="FG30" s="73">
        <f t="shared" si="16"/>
        <v>0</v>
      </c>
      <c r="FH30" s="74" t="e">
        <f t="shared" si="17"/>
        <v>#DIV/0!</v>
      </c>
      <c r="FI30" s="75" t="str">
        <f t="shared" si="18"/>
        <v/>
      </c>
      <c r="FJ30" s="75" t="str">
        <f t="shared" si="19"/>
        <v/>
      </c>
      <c r="FK30" s="75" t="str">
        <f t="shared" si="20"/>
        <v/>
      </c>
      <c r="FL30" s="75" t="str">
        <f t="shared" si="21"/>
        <v/>
      </c>
      <c r="FM30" s="75" t="str">
        <f t="shared" si="22"/>
        <v/>
      </c>
      <c r="FN30" s="75" t="str">
        <f t="shared" si="23"/>
        <v/>
      </c>
      <c r="FO30" s="75" t="str">
        <f t="shared" si="24"/>
        <v>21-12_L5,</v>
      </c>
      <c r="FP30" s="75" t="str">
        <f t="shared" si="25"/>
        <v/>
      </c>
      <c r="FQ30" s="75" t="str">
        <f t="shared" si="26"/>
        <v/>
      </c>
      <c r="FR30" s="75" t="str">
        <f t="shared" si="27"/>
        <v>25-01_L5,</v>
      </c>
      <c r="FS30" s="75" t="str">
        <f t="shared" si="28"/>
        <v/>
      </c>
      <c r="FT30" s="75" t="str">
        <f t="shared" si="29"/>
        <v>15-02_L5,</v>
      </c>
      <c r="FU30" s="75" t="str">
        <f t="shared" si="30"/>
        <v/>
      </c>
    </row>
    <row r="31" spans="1:177" ht="15.75" customHeight="1" x14ac:dyDescent="0.25">
      <c r="A31" s="57">
        <f>B1_PS!A31</f>
        <v>20</v>
      </c>
      <c r="B31" s="57" t="str">
        <f>B1_PS!B31</f>
        <v>B1</v>
      </c>
      <c r="C31" s="56" t="str">
        <f>B1_PS!C31</f>
        <v>CSE</v>
      </c>
      <c r="D31" s="58">
        <f>B1_PS!D31</f>
        <v>21002171210148</v>
      </c>
      <c r="E31" s="59" t="str">
        <f>B1_PS!E31</f>
        <v>SAVALIA TIRTH JAYANTIBHAI</v>
      </c>
      <c r="F31" s="60">
        <f>B1_PS!F31</f>
        <v>44866</v>
      </c>
      <c r="G31" s="327"/>
      <c r="H31" s="61"/>
      <c r="I31" s="62"/>
      <c r="J31" s="57"/>
      <c r="K31" s="62"/>
      <c r="L31" s="62"/>
      <c r="M31" s="63"/>
      <c r="N31" s="63"/>
      <c r="O31" s="63"/>
      <c r="P31" s="63"/>
      <c r="Q31" s="64"/>
      <c r="R31" s="61"/>
      <c r="S31" s="57"/>
      <c r="T31" s="62"/>
      <c r="U31" s="62"/>
      <c r="V31" s="62"/>
      <c r="W31" s="63"/>
      <c r="X31" s="63"/>
      <c r="Y31" s="63"/>
      <c r="Z31" s="63"/>
      <c r="AA31" s="64"/>
      <c r="AB31" s="61"/>
      <c r="AC31" s="62"/>
      <c r="AD31" s="62"/>
      <c r="AE31" s="62"/>
      <c r="AF31" s="62"/>
      <c r="AG31" s="63"/>
      <c r="AH31" s="63"/>
      <c r="AI31" s="63"/>
      <c r="AJ31" s="63"/>
      <c r="AK31" s="64"/>
      <c r="AL31" s="61"/>
      <c r="AM31" s="62"/>
      <c r="AN31" s="62"/>
      <c r="AO31" s="62"/>
      <c r="AP31" s="62"/>
      <c r="AQ31" s="62"/>
      <c r="AR31" s="62"/>
      <c r="AS31" s="63"/>
      <c r="AT31" s="63"/>
      <c r="AU31" s="64"/>
      <c r="AV31" s="65">
        <v>20</v>
      </c>
      <c r="AW31" s="57"/>
      <c r="AX31" s="57"/>
      <c r="AY31" s="57"/>
      <c r="AZ31" s="57"/>
      <c r="BA31" s="63"/>
      <c r="BB31" s="63"/>
      <c r="BC31" s="63"/>
      <c r="BD31" s="63"/>
      <c r="BE31" s="64"/>
      <c r="BF31" s="61">
        <v>20</v>
      </c>
      <c r="BG31" s="62"/>
      <c r="BH31" s="62"/>
      <c r="BI31" s="62"/>
      <c r="BJ31" s="62"/>
      <c r="BK31" s="62"/>
      <c r="BL31" s="62"/>
      <c r="BM31" s="63"/>
      <c r="BN31" s="63"/>
      <c r="BO31" s="64"/>
      <c r="BP31" s="61">
        <v>20</v>
      </c>
      <c r="BQ31" s="62"/>
      <c r="BR31" s="62"/>
      <c r="BS31" s="62"/>
      <c r="BT31" s="62"/>
      <c r="BU31" s="63"/>
      <c r="BV31" s="63"/>
      <c r="BW31" s="63"/>
      <c r="BX31" s="63"/>
      <c r="BY31" s="64"/>
      <c r="BZ31" s="61">
        <v>20</v>
      </c>
      <c r="CA31" s="62"/>
      <c r="CB31" s="62"/>
      <c r="CC31" s="62"/>
      <c r="CD31" s="62"/>
      <c r="CE31" s="62"/>
      <c r="CF31" s="62"/>
      <c r="CG31" s="63"/>
      <c r="CH31" s="63"/>
      <c r="CI31" s="64"/>
      <c r="CJ31" s="61"/>
      <c r="CK31" s="57"/>
      <c r="CL31" s="62"/>
      <c r="CM31" s="62"/>
      <c r="CN31" s="62"/>
      <c r="CO31" s="63"/>
      <c r="CP31" s="63"/>
      <c r="CQ31" s="63"/>
      <c r="CR31" s="63"/>
      <c r="CS31" s="64"/>
      <c r="CT31" s="61">
        <v>20</v>
      </c>
      <c r="CU31" s="62"/>
      <c r="CV31" s="62"/>
      <c r="CW31" s="62"/>
      <c r="CX31" s="62"/>
      <c r="CY31" s="63"/>
      <c r="CZ31" s="63"/>
      <c r="DA31" s="63"/>
      <c r="DB31" s="63"/>
      <c r="DC31" s="64"/>
      <c r="DD31" s="61"/>
      <c r="DE31" s="62"/>
      <c r="DF31" s="62"/>
      <c r="DG31" s="62"/>
      <c r="DH31" s="62"/>
      <c r="DI31" s="63"/>
      <c r="DJ31" s="63"/>
      <c r="DK31" s="63"/>
      <c r="DL31" s="63"/>
      <c r="DM31" s="64"/>
      <c r="DN31" s="61"/>
      <c r="DO31" s="62"/>
      <c r="DP31" s="62"/>
      <c r="DQ31" s="62"/>
      <c r="DR31" s="62"/>
      <c r="DS31" s="63"/>
      <c r="DT31" s="63"/>
      <c r="DU31" s="63"/>
      <c r="DV31" s="63"/>
      <c r="DW31" s="64"/>
      <c r="DX31" s="66">
        <v>20</v>
      </c>
      <c r="DY31" s="62"/>
      <c r="DZ31" s="62"/>
      <c r="EA31" s="62"/>
      <c r="EB31" s="62"/>
      <c r="EC31" s="63"/>
      <c r="ED31" s="63"/>
      <c r="EE31" s="63"/>
      <c r="EF31" s="63"/>
      <c r="EG31" s="67"/>
      <c r="EH31" s="66"/>
      <c r="EI31" s="62"/>
      <c r="EJ31" s="62"/>
      <c r="EK31" s="62"/>
      <c r="EL31" s="62"/>
      <c r="EM31" s="63"/>
      <c r="EN31" s="63"/>
      <c r="EO31" s="63"/>
      <c r="EP31" s="63"/>
      <c r="EQ31" s="67"/>
      <c r="ER31" s="72">
        <f t="shared" si="1"/>
        <v>0</v>
      </c>
      <c r="ES31" s="72">
        <f t="shared" si="2"/>
        <v>0</v>
      </c>
      <c r="ET31" s="72">
        <f t="shared" si="3"/>
        <v>0</v>
      </c>
      <c r="EU31" s="72">
        <f t="shared" si="4"/>
        <v>0</v>
      </c>
      <c r="EV31" s="72">
        <f t="shared" si="5"/>
        <v>1</v>
      </c>
      <c r="EW31" s="72">
        <f t="shared" si="6"/>
        <v>1</v>
      </c>
      <c r="EX31" s="72">
        <f t="shared" si="7"/>
        <v>1</v>
      </c>
      <c r="EY31" s="72">
        <f t="shared" si="8"/>
        <v>1</v>
      </c>
      <c r="EZ31" s="72">
        <f t="shared" si="9"/>
        <v>0</v>
      </c>
      <c r="FA31" s="72">
        <f t="shared" si="10"/>
        <v>1</v>
      </c>
      <c r="FB31" s="72">
        <f t="shared" si="11"/>
        <v>0</v>
      </c>
      <c r="FC31" s="72">
        <f t="shared" si="12"/>
        <v>0</v>
      </c>
      <c r="FD31" s="72">
        <f t="shared" si="13"/>
        <v>1</v>
      </c>
      <c r="FE31" s="72">
        <f t="shared" si="14"/>
        <v>0</v>
      </c>
      <c r="FF31" s="73">
        <f t="shared" si="15"/>
        <v>6</v>
      </c>
      <c r="FG31" s="73">
        <f t="shared" si="16"/>
        <v>0</v>
      </c>
      <c r="FH31" s="74" t="e">
        <f t="shared" si="17"/>
        <v>#DIV/0!</v>
      </c>
      <c r="FI31" s="75" t="str">
        <f t="shared" si="18"/>
        <v/>
      </c>
      <c r="FJ31" s="75" t="str">
        <f t="shared" si="19"/>
        <v/>
      </c>
      <c r="FK31" s="75" t="str">
        <f t="shared" si="20"/>
        <v/>
      </c>
      <c r="FL31" s="75" t="str">
        <f t="shared" si="21"/>
        <v/>
      </c>
      <c r="FM31" s="75" t="str">
        <f t="shared" si="22"/>
        <v/>
      </c>
      <c r="FN31" s="75" t="str">
        <f t="shared" si="23"/>
        <v/>
      </c>
      <c r="FO31" s="75" t="str">
        <f t="shared" si="24"/>
        <v/>
      </c>
      <c r="FP31" s="75" t="str">
        <f t="shared" si="25"/>
        <v/>
      </c>
      <c r="FQ31" s="75" t="str">
        <f t="shared" si="26"/>
        <v/>
      </c>
      <c r="FR31" s="75" t="str">
        <f t="shared" si="27"/>
        <v/>
      </c>
      <c r="FS31" s="75" t="str">
        <f t="shared" si="28"/>
        <v/>
      </c>
      <c r="FT31" s="75" t="str">
        <f t="shared" si="29"/>
        <v>15-02_L5,</v>
      </c>
      <c r="FU31" s="75" t="str">
        <f t="shared" si="30"/>
        <v/>
      </c>
    </row>
    <row r="32" spans="1:177" ht="15.75" customHeight="1" x14ac:dyDescent="0.25">
      <c r="A32" s="57">
        <f>B1_PS!A32</f>
        <v>21</v>
      </c>
      <c r="B32" s="57" t="str">
        <f>B1_PS!B32</f>
        <v>B1</v>
      </c>
      <c r="C32" s="56" t="str">
        <f>B1_PS!C32</f>
        <v>CSE</v>
      </c>
      <c r="D32" s="58">
        <f>B1_PS!D32</f>
        <v>21002171210063</v>
      </c>
      <c r="E32" s="59" t="str">
        <f>B1_PS!E32</f>
        <v>KARAN UMANGKUMAR PATEL</v>
      </c>
      <c r="F32" s="60">
        <f>B1_PS!F32</f>
        <v>44866</v>
      </c>
      <c r="G32" s="327"/>
      <c r="H32" s="61"/>
      <c r="I32" s="62"/>
      <c r="J32" s="57"/>
      <c r="K32" s="62"/>
      <c r="L32" s="62"/>
      <c r="M32" s="63"/>
      <c r="N32" s="63"/>
      <c r="O32" s="63"/>
      <c r="P32" s="63"/>
      <c r="Q32" s="64"/>
      <c r="R32" s="61"/>
      <c r="S32" s="57"/>
      <c r="T32" s="62"/>
      <c r="U32" s="62"/>
      <c r="V32" s="62"/>
      <c r="W32" s="63"/>
      <c r="X32" s="63"/>
      <c r="Y32" s="63"/>
      <c r="Z32" s="63"/>
      <c r="AA32" s="64"/>
      <c r="AB32" s="61"/>
      <c r="AC32" s="62"/>
      <c r="AD32" s="62"/>
      <c r="AE32" s="62"/>
      <c r="AF32" s="62"/>
      <c r="AG32" s="63"/>
      <c r="AH32" s="63"/>
      <c r="AI32" s="63"/>
      <c r="AJ32" s="63"/>
      <c r="AK32" s="64"/>
      <c r="AL32" s="61"/>
      <c r="AM32" s="62"/>
      <c r="AN32" s="62"/>
      <c r="AO32" s="62"/>
      <c r="AP32" s="62"/>
      <c r="AQ32" s="62"/>
      <c r="AR32" s="62"/>
      <c r="AS32" s="63"/>
      <c r="AT32" s="63"/>
      <c r="AU32" s="64"/>
      <c r="AV32" s="65">
        <v>21</v>
      </c>
      <c r="AW32" s="57"/>
      <c r="AX32" s="57"/>
      <c r="AY32" s="57"/>
      <c r="AZ32" s="57"/>
      <c r="BA32" s="63"/>
      <c r="BB32" s="63"/>
      <c r="BC32" s="63"/>
      <c r="BD32" s="63"/>
      <c r="BE32" s="64"/>
      <c r="BF32" s="61"/>
      <c r="BG32" s="62"/>
      <c r="BH32" s="62"/>
      <c r="BI32" s="62"/>
      <c r="BJ32" s="62"/>
      <c r="BK32" s="62"/>
      <c r="BL32" s="62"/>
      <c r="BM32" s="63"/>
      <c r="BN32" s="63"/>
      <c r="BO32" s="64"/>
      <c r="BP32" s="61">
        <v>21</v>
      </c>
      <c r="BQ32" s="62"/>
      <c r="BR32" s="62"/>
      <c r="BS32" s="62"/>
      <c r="BT32" s="62"/>
      <c r="BU32" s="63"/>
      <c r="BV32" s="63"/>
      <c r="BW32" s="63"/>
      <c r="BX32" s="63"/>
      <c r="BY32" s="64"/>
      <c r="BZ32" s="61">
        <v>21</v>
      </c>
      <c r="CA32" s="62"/>
      <c r="CB32" s="62"/>
      <c r="CC32" s="62"/>
      <c r="CD32" s="62"/>
      <c r="CE32" s="62"/>
      <c r="CF32" s="62"/>
      <c r="CG32" s="63"/>
      <c r="CH32" s="63"/>
      <c r="CI32" s="64"/>
      <c r="CJ32" s="61"/>
      <c r="CK32" s="57"/>
      <c r="CL32" s="62"/>
      <c r="CM32" s="62"/>
      <c r="CN32" s="62"/>
      <c r="CO32" s="63"/>
      <c r="CP32" s="63"/>
      <c r="CQ32" s="63"/>
      <c r="CR32" s="63"/>
      <c r="CS32" s="64"/>
      <c r="CT32" s="61">
        <v>21</v>
      </c>
      <c r="CU32" s="62"/>
      <c r="CV32" s="62"/>
      <c r="CW32" s="62"/>
      <c r="CX32" s="62"/>
      <c r="CY32" s="63"/>
      <c r="CZ32" s="63"/>
      <c r="DA32" s="63"/>
      <c r="DB32" s="63"/>
      <c r="DC32" s="64"/>
      <c r="DD32" s="61"/>
      <c r="DE32" s="62"/>
      <c r="DF32" s="62"/>
      <c r="DG32" s="62"/>
      <c r="DH32" s="62"/>
      <c r="DI32" s="63"/>
      <c r="DJ32" s="63"/>
      <c r="DK32" s="63"/>
      <c r="DL32" s="63"/>
      <c r="DM32" s="64"/>
      <c r="DN32" s="61">
        <v>21</v>
      </c>
      <c r="DO32" s="62"/>
      <c r="DP32" s="62"/>
      <c r="DQ32" s="62"/>
      <c r="DR32" s="62"/>
      <c r="DS32" s="63"/>
      <c r="DT32" s="63"/>
      <c r="DU32" s="63"/>
      <c r="DV32" s="63"/>
      <c r="DW32" s="64"/>
      <c r="DX32" s="66">
        <v>21</v>
      </c>
      <c r="DY32" s="62"/>
      <c r="DZ32" s="62"/>
      <c r="EA32" s="62"/>
      <c r="EB32" s="62"/>
      <c r="EC32" s="63"/>
      <c r="ED32" s="63"/>
      <c r="EE32" s="63"/>
      <c r="EF32" s="63"/>
      <c r="EG32" s="67"/>
      <c r="EH32" s="66"/>
      <c r="EI32" s="62"/>
      <c r="EJ32" s="62"/>
      <c r="EK32" s="62"/>
      <c r="EL32" s="62"/>
      <c r="EM32" s="63"/>
      <c r="EN32" s="63"/>
      <c r="EO32" s="63"/>
      <c r="EP32" s="63"/>
      <c r="EQ32" s="67"/>
      <c r="ER32" s="72">
        <f t="shared" si="1"/>
        <v>0</v>
      </c>
      <c r="ES32" s="72">
        <f t="shared" si="2"/>
        <v>0</v>
      </c>
      <c r="ET32" s="72">
        <f t="shared" si="3"/>
        <v>0</v>
      </c>
      <c r="EU32" s="72">
        <f t="shared" si="4"/>
        <v>0</v>
      </c>
      <c r="EV32" s="72">
        <f t="shared" si="5"/>
        <v>1</v>
      </c>
      <c r="EW32" s="72">
        <f t="shared" si="6"/>
        <v>0</v>
      </c>
      <c r="EX32" s="72">
        <f t="shared" si="7"/>
        <v>1</v>
      </c>
      <c r="EY32" s="72">
        <f t="shared" si="8"/>
        <v>1</v>
      </c>
      <c r="EZ32" s="72">
        <f t="shared" si="9"/>
        <v>0</v>
      </c>
      <c r="FA32" s="72">
        <f t="shared" si="10"/>
        <v>1</v>
      </c>
      <c r="FB32" s="72">
        <f t="shared" si="11"/>
        <v>0</v>
      </c>
      <c r="FC32" s="72">
        <f t="shared" si="12"/>
        <v>1</v>
      </c>
      <c r="FD32" s="72">
        <f t="shared" si="13"/>
        <v>1</v>
      </c>
      <c r="FE32" s="72">
        <f t="shared" si="14"/>
        <v>0</v>
      </c>
      <c r="FF32" s="73">
        <f t="shared" si="15"/>
        <v>6</v>
      </c>
      <c r="FG32" s="73">
        <f t="shared" si="16"/>
        <v>0</v>
      </c>
      <c r="FH32" s="74" t="e">
        <f t="shared" si="17"/>
        <v>#DIV/0!</v>
      </c>
      <c r="FI32" s="75" t="str">
        <f t="shared" si="18"/>
        <v/>
      </c>
      <c r="FJ32" s="75" t="str">
        <f t="shared" si="19"/>
        <v/>
      </c>
      <c r="FK32" s="75" t="str">
        <f t="shared" si="20"/>
        <v/>
      </c>
      <c r="FL32" s="75" t="str">
        <f t="shared" si="21"/>
        <v/>
      </c>
      <c r="FM32" s="75" t="str">
        <f t="shared" si="22"/>
        <v/>
      </c>
      <c r="FN32" s="75" t="str">
        <f t="shared" si="23"/>
        <v>14-12_L5,</v>
      </c>
      <c r="FO32" s="75" t="str">
        <f t="shared" si="24"/>
        <v/>
      </c>
      <c r="FP32" s="75" t="str">
        <f t="shared" si="25"/>
        <v/>
      </c>
      <c r="FQ32" s="75" t="str">
        <f t="shared" si="26"/>
        <v/>
      </c>
      <c r="FR32" s="75" t="str">
        <f t="shared" si="27"/>
        <v/>
      </c>
      <c r="FS32" s="75" t="str">
        <f t="shared" si="28"/>
        <v/>
      </c>
      <c r="FT32" s="75" t="str">
        <f t="shared" si="29"/>
        <v/>
      </c>
      <c r="FU32" s="75" t="str">
        <f t="shared" si="30"/>
        <v/>
      </c>
    </row>
    <row r="33" spans="1:177" ht="15.75" customHeight="1" x14ac:dyDescent="0.25">
      <c r="A33" s="57">
        <f>B1_PS!A33</f>
        <v>22</v>
      </c>
      <c r="B33" s="57" t="str">
        <f>B1_PS!B33</f>
        <v>B1</v>
      </c>
      <c r="C33" s="56" t="str">
        <f>B1_PS!C33</f>
        <v>CSE</v>
      </c>
      <c r="D33" s="58">
        <f>B1_PS!D33</f>
        <v>21002171210082</v>
      </c>
      <c r="E33" s="59" t="str">
        <f>B1_PS!E33</f>
        <v>MISTRY NISHIT PREM</v>
      </c>
      <c r="F33" s="60">
        <f>B1_PS!F33</f>
        <v>44866</v>
      </c>
      <c r="G33" s="327"/>
      <c r="H33" s="61"/>
      <c r="I33" s="62"/>
      <c r="J33" s="57"/>
      <c r="K33" s="62"/>
      <c r="L33" s="62"/>
      <c r="M33" s="63"/>
      <c r="N33" s="63"/>
      <c r="O33" s="63"/>
      <c r="P33" s="63"/>
      <c r="Q33" s="64"/>
      <c r="R33" s="61"/>
      <c r="S33" s="57"/>
      <c r="T33" s="62"/>
      <c r="U33" s="62"/>
      <c r="V33" s="62"/>
      <c r="W33" s="63"/>
      <c r="X33" s="63"/>
      <c r="Y33" s="63"/>
      <c r="Z33" s="63"/>
      <c r="AA33" s="64"/>
      <c r="AB33" s="61"/>
      <c r="AC33" s="62"/>
      <c r="AD33" s="62"/>
      <c r="AE33" s="62"/>
      <c r="AF33" s="62"/>
      <c r="AG33" s="63"/>
      <c r="AH33" s="63"/>
      <c r="AI33" s="63"/>
      <c r="AJ33" s="63"/>
      <c r="AK33" s="64"/>
      <c r="AL33" s="61"/>
      <c r="AM33" s="62"/>
      <c r="AN33" s="62"/>
      <c r="AO33" s="62"/>
      <c r="AP33" s="62"/>
      <c r="AQ33" s="62"/>
      <c r="AR33" s="62"/>
      <c r="AS33" s="63"/>
      <c r="AT33" s="63"/>
      <c r="AU33" s="64"/>
      <c r="AV33" s="65"/>
      <c r="AW33" s="57"/>
      <c r="AX33" s="57"/>
      <c r="AY33" s="57"/>
      <c r="AZ33" s="57"/>
      <c r="BA33" s="63"/>
      <c r="BB33" s="63"/>
      <c r="BC33" s="63"/>
      <c r="BD33" s="63"/>
      <c r="BE33" s="64"/>
      <c r="BF33" s="61">
        <v>22</v>
      </c>
      <c r="BG33" s="62"/>
      <c r="BH33" s="62"/>
      <c r="BI33" s="62"/>
      <c r="BJ33" s="62"/>
      <c r="BK33" s="62"/>
      <c r="BL33" s="62"/>
      <c r="BM33" s="63"/>
      <c r="BN33" s="63"/>
      <c r="BO33" s="64"/>
      <c r="BP33" s="61"/>
      <c r="BQ33" s="62"/>
      <c r="BR33" s="62"/>
      <c r="BS33" s="62"/>
      <c r="BT33" s="62"/>
      <c r="BU33" s="63"/>
      <c r="BV33" s="63"/>
      <c r="BW33" s="63"/>
      <c r="BX33" s="63"/>
      <c r="BY33" s="64"/>
      <c r="BZ33" s="61">
        <v>22</v>
      </c>
      <c r="CA33" s="62"/>
      <c r="CB33" s="62"/>
      <c r="CC33" s="62"/>
      <c r="CD33" s="62"/>
      <c r="CE33" s="62"/>
      <c r="CF33" s="62"/>
      <c r="CG33" s="63"/>
      <c r="CH33" s="63"/>
      <c r="CI33" s="64"/>
      <c r="CJ33" s="61"/>
      <c r="CK33" s="57"/>
      <c r="CL33" s="62"/>
      <c r="CM33" s="62"/>
      <c r="CN33" s="62"/>
      <c r="CO33" s="63"/>
      <c r="CP33" s="63"/>
      <c r="CQ33" s="63"/>
      <c r="CR33" s="63"/>
      <c r="CS33" s="64"/>
      <c r="CT33" s="61"/>
      <c r="CU33" s="62"/>
      <c r="CV33" s="62"/>
      <c r="CW33" s="62"/>
      <c r="CX33" s="62"/>
      <c r="CY33" s="63"/>
      <c r="CZ33" s="63"/>
      <c r="DA33" s="63"/>
      <c r="DB33" s="63"/>
      <c r="DC33" s="64"/>
      <c r="DD33" s="61"/>
      <c r="DE33" s="62"/>
      <c r="DF33" s="62"/>
      <c r="DG33" s="62"/>
      <c r="DH33" s="62"/>
      <c r="DI33" s="63"/>
      <c r="DJ33" s="63"/>
      <c r="DK33" s="63"/>
      <c r="DL33" s="63"/>
      <c r="DM33" s="64"/>
      <c r="DN33" s="61"/>
      <c r="DO33" s="62"/>
      <c r="DP33" s="62"/>
      <c r="DQ33" s="62"/>
      <c r="DR33" s="62"/>
      <c r="DS33" s="63"/>
      <c r="DT33" s="63"/>
      <c r="DU33" s="63"/>
      <c r="DV33" s="63"/>
      <c r="DW33" s="64"/>
      <c r="DX33" s="66">
        <v>22</v>
      </c>
      <c r="DY33" s="62"/>
      <c r="DZ33" s="62"/>
      <c r="EA33" s="62"/>
      <c r="EB33" s="62"/>
      <c r="EC33" s="63"/>
      <c r="ED33" s="63"/>
      <c r="EE33" s="63"/>
      <c r="EF33" s="63"/>
      <c r="EG33" s="67"/>
      <c r="EH33" s="66"/>
      <c r="EI33" s="62"/>
      <c r="EJ33" s="62"/>
      <c r="EK33" s="62"/>
      <c r="EL33" s="62"/>
      <c r="EM33" s="63"/>
      <c r="EN33" s="63"/>
      <c r="EO33" s="63"/>
      <c r="EP33" s="63"/>
      <c r="EQ33" s="67"/>
      <c r="ER33" s="72">
        <f t="shared" si="1"/>
        <v>0</v>
      </c>
      <c r="ES33" s="72">
        <f t="shared" si="2"/>
        <v>0</v>
      </c>
      <c r="ET33" s="72">
        <f t="shared" si="3"/>
        <v>0</v>
      </c>
      <c r="EU33" s="72">
        <f t="shared" si="4"/>
        <v>0</v>
      </c>
      <c r="EV33" s="72">
        <f t="shared" si="5"/>
        <v>0</v>
      </c>
      <c r="EW33" s="72">
        <f t="shared" si="6"/>
        <v>1</v>
      </c>
      <c r="EX33" s="72">
        <f t="shared" si="7"/>
        <v>0</v>
      </c>
      <c r="EY33" s="72">
        <f t="shared" si="8"/>
        <v>1</v>
      </c>
      <c r="EZ33" s="72">
        <f t="shared" si="9"/>
        <v>0</v>
      </c>
      <c r="FA33" s="72">
        <f t="shared" si="10"/>
        <v>0</v>
      </c>
      <c r="FB33" s="72">
        <f t="shared" si="11"/>
        <v>0</v>
      </c>
      <c r="FC33" s="72">
        <f t="shared" si="12"/>
        <v>0</v>
      </c>
      <c r="FD33" s="72">
        <f t="shared" si="13"/>
        <v>1</v>
      </c>
      <c r="FE33" s="72">
        <f t="shared" si="14"/>
        <v>0</v>
      </c>
      <c r="FF33" s="73">
        <f t="shared" si="15"/>
        <v>3</v>
      </c>
      <c r="FG33" s="73">
        <f t="shared" si="16"/>
        <v>0</v>
      </c>
      <c r="FH33" s="74" t="e">
        <f t="shared" si="17"/>
        <v>#DIV/0!</v>
      </c>
      <c r="FI33" s="75" t="str">
        <f t="shared" si="18"/>
        <v/>
      </c>
      <c r="FJ33" s="75" t="str">
        <f t="shared" si="19"/>
        <v/>
      </c>
      <c r="FK33" s="75" t="str">
        <f t="shared" si="20"/>
        <v/>
      </c>
      <c r="FL33" s="75" t="str">
        <f t="shared" si="21"/>
        <v/>
      </c>
      <c r="FM33" s="75" t="str">
        <f t="shared" si="22"/>
        <v>07-12_L5,</v>
      </c>
      <c r="FN33" s="75" t="str">
        <f t="shared" si="23"/>
        <v/>
      </c>
      <c r="FO33" s="75" t="str">
        <f t="shared" si="24"/>
        <v>21-12_L5,</v>
      </c>
      <c r="FP33" s="75" t="str">
        <f t="shared" si="25"/>
        <v/>
      </c>
      <c r="FQ33" s="75" t="str">
        <f t="shared" si="26"/>
        <v/>
      </c>
      <c r="FR33" s="75" t="str">
        <f t="shared" si="27"/>
        <v>25-01_L5,</v>
      </c>
      <c r="FS33" s="75" t="str">
        <f t="shared" si="28"/>
        <v/>
      </c>
      <c r="FT33" s="75" t="str">
        <f t="shared" si="29"/>
        <v>15-02_L5,</v>
      </c>
      <c r="FU33" s="75" t="str">
        <f t="shared" si="30"/>
        <v/>
      </c>
    </row>
    <row r="34" spans="1:177" ht="15.75" customHeight="1" x14ac:dyDescent="0.25">
      <c r="A34" s="57">
        <f>B1_PS!A34</f>
        <v>23</v>
      </c>
      <c r="B34" s="57" t="str">
        <f>B1_PS!B34</f>
        <v>B1</v>
      </c>
      <c r="C34" s="56" t="str">
        <f>B1_PS!C34</f>
        <v>CSE</v>
      </c>
      <c r="D34" s="58">
        <f>B1_PS!D34</f>
        <v>21002171210080</v>
      </c>
      <c r="E34" s="59" t="str">
        <f>B1_PS!E34</f>
        <v xml:space="preserve">MEHTA VIREN HARISHKUMAR </v>
      </c>
      <c r="F34" s="60">
        <f>B1_PS!F34</f>
        <v>44866</v>
      </c>
      <c r="G34" s="327"/>
      <c r="H34" s="61"/>
      <c r="I34" s="62"/>
      <c r="J34" s="57"/>
      <c r="K34" s="62"/>
      <c r="L34" s="62"/>
      <c r="M34" s="63"/>
      <c r="N34" s="63"/>
      <c r="O34" s="63"/>
      <c r="P34" s="63"/>
      <c r="Q34" s="64"/>
      <c r="R34" s="61"/>
      <c r="S34" s="57"/>
      <c r="T34" s="62"/>
      <c r="U34" s="62"/>
      <c r="V34" s="62"/>
      <c r="W34" s="63"/>
      <c r="X34" s="63"/>
      <c r="Y34" s="63"/>
      <c r="Z34" s="63"/>
      <c r="AA34" s="64"/>
      <c r="AB34" s="61"/>
      <c r="AC34" s="62"/>
      <c r="AD34" s="62"/>
      <c r="AE34" s="62"/>
      <c r="AF34" s="62"/>
      <c r="AG34" s="63"/>
      <c r="AH34" s="63"/>
      <c r="AI34" s="63"/>
      <c r="AJ34" s="63"/>
      <c r="AK34" s="64"/>
      <c r="AL34" s="61"/>
      <c r="AM34" s="62"/>
      <c r="AN34" s="62"/>
      <c r="AO34" s="62"/>
      <c r="AP34" s="62"/>
      <c r="AQ34" s="62"/>
      <c r="AR34" s="62"/>
      <c r="AS34" s="63"/>
      <c r="AT34" s="63"/>
      <c r="AU34" s="64"/>
      <c r="AV34" s="65">
        <v>23</v>
      </c>
      <c r="AW34" s="57"/>
      <c r="AX34" s="57"/>
      <c r="AY34" s="57"/>
      <c r="AZ34" s="57"/>
      <c r="BA34" s="63"/>
      <c r="BB34" s="63"/>
      <c r="BC34" s="63"/>
      <c r="BD34" s="63"/>
      <c r="BE34" s="64"/>
      <c r="BF34" s="61">
        <v>23</v>
      </c>
      <c r="BG34" s="62"/>
      <c r="BH34" s="62"/>
      <c r="BI34" s="62"/>
      <c r="BJ34" s="62"/>
      <c r="BK34" s="62"/>
      <c r="BL34" s="62"/>
      <c r="BM34" s="63"/>
      <c r="BN34" s="63"/>
      <c r="BO34" s="64"/>
      <c r="BP34" s="61">
        <v>23</v>
      </c>
      <c r="BQ34" s="62"/>
      <c r="BR34" s="62"/>
      <c r="BS34" s="62"/>
      <c r="BT34" s="62"/>
      <c r="BU34" s="63"/>
      <c r="BV34" s="63"/>
      <c r="BW34" s="63"/>
      <c r="BX34" s="63"/>
      <c r="BY34" s="64"/>
      <c r="BZ34" s="61">
        <v>23</v>
      </c>
      <c r="CA34" s="62"/>
      <c r="CB34" s="62"/>
      <c r="CC34" s="62"/>
      <c r="CD34" s="62"/>
      <c r="CE34" s="62"/>
      <c r="CF34" s="62"/>
      <c r="CG34" s="63"/>
      <c r="CH34" s="63"/>
      <c r="CI34" s="64"/>
      <c r="CJ34" s="61"/>
      <c r="CK34" s="57"/>
      <c r="CL34" s="62"/>
      <c r="CM34" s="62"/>
      <c r="CN34" s="62"/>
      <c r="CO34" s="63"/>
      <c r="CP34" s="63"/>
      <c r="CQ34" s="63"/>
      <c r="CR34" s="63"/>
      <c r="CS34" s="64"/>
      <c r="CT34" s="61">
        <v>23</v>
      </c>
      <c r="CU34" s="62"/>
      <c r="CV34" s="62"/>
      <c r="CW34" s="62"/>
      <c r="CX34" s="62"/>
      <c r="CY34" s="63"/>
      <c r="CZ34" s="63"/>
      <c r="DA34" s="63"/>
      <c r="DB34" s="63"/>
      <c r="DC34" s="64"/>
      <c r="DD34" s="61"/>
      <c r="DE34" s="62"/>
      <c r="DF34" s="62"/>
      <c r="DG34" s="62"/>
      <c r="DH34" s="62"/>
      <c r="DI34" s="63"/>
      <c r="DJ34" s="63"/>
      <c r="DK34" s="63"/>
      <c r="DL34" s="63"/>
      <c r="DM34" s="64"/>
      <c r="DN34" s="61">
        <v>23</v>
      </c>
      <c r="DO34" s="62"/>
      <c r="DP34" s="62"/>
      <c r="DQ34" s="62"/>
      <c r="DR34" s="62"/>
      <c r="DS34" s="63"/>
      <c r="DT34" s="63"/>
      <c r="DU34" s="63"/>
      <c r="DV34" s="63"/>
      <c r="DW34" s="64"/>
      <c r="DX34" s="66">
        <v>23</v>
      </c>
      <c r="DY34" s="62"/>
      <c r="DZ34" s="62"/>
      <c r="EA34" s="62"/>
      <c r="EB34" s="62"/>
      <c r="EC34" s="63"/>
      <c r="ED34" s="63"/>
      <c r="EE34" s="63"/>
      <c r="EF34" s="63"/>
      <c r="EG34" s="67"/>
      <c r="EH34" s="66"/>
      <c r="EI34" s="62"/>
      <c r="EJ34" s="62"/>
      <c r="EK34" s="62"/>
      <c r="EL34" s="62"/>
      <c r="EM34" s="63"/>
      <c r="EN34" s="63"/>
      <c r="EO34" s="63"/>
      <c r="EP34" s="63"/>
      <c r="EQ34" s="67"/>
      <c r="ER34" s="72">
        <f t="shared" si="1"/>
        <v>0</v>
      </c>
      <c r="ES34" s="72">
        <f t="shared" si="2"/>
        <v>0</v>
      </c>
      <c r="ET34" s="72">
        <f t="shared" si="3"/>
        <v>0</v>
      </c>
      <c r="EU34" s="72">
        <f t="shared" si="4"/>
        <v>0</v>
      </c>
      <c r="EV34" s="72">
        <f t="shared" si="5"/>
        <v>1</v>
      </c>
      <c r="EW34" s="72">
        <f t="shared" si="6"/>
        <v>1</v>
      </c>
      <c r="EX34" s="72">
        <f t="shared" si="7"/>
        <v>1</v>
      </c>
      <c r="EY34" s="72">
        <f t="shared" si="8"/>
        <v>1</v>
      </c>
      <c r="EZ34" s="72">
        <f t="shared" si="9"/>
        <v>0</v>
      </c>
      <c r="FA34" s="72">
        <f t="shared" si="10"/>
        <v>1</v>
      </c>
      <c r="FB34" s="72">
        <f t="shared" si="11"/>
        <v>0</v>
      </c>
      <c r="FC34" s="72">
        <f t="shared" si="12"/>
        <v>1</v>
      </c>
      <c r="FD34" s="72">
        <f t="shared" si="13"/>
        <v>1</v>
      </c>
      <c r="FE34" s="72">
        <f t="shared" si="14"/>
        <v>0</v>
      </c>
      <c r="FF34" s="73">
        <f t="shared" si="15"/>
        <v>7</v>
      </c>
      <c r="FG34" s="73">
        <f t="shared" si="16"/>
        <v>0</v>
      </c>
      <c r="FH34" s="74" t="e">
        <f t="shared" si="17"/>
        <v>#DIV/0!</v>
      </c>
      <c r="FI34" s="75" t="str">
        <f t="shared" si="18"/>
        <v/>
      </c>
      <c r="FJ34" s="75" t="str">
        <f t="shared" si="19"/>
        <v/>
      </c>
      <c r="FK34" s="75" t="str">
        <f t="shared" si="20"/>
        <v/>
      </c>
      <c r="FL34" s="75" t="str">
        <f t="shared" si="21"/>
        <v/>
      </c>
      <c r="FM34" s="75" t="str">
        <f t="shared" si="22"/>
        <v/>
      </c>
      <c r="FN34" s="75" t="str">
        <f t="shared" si="23"/>
        <v/>
      </c>
      <c r="FO34" s="75" t="str">
        <f t="shared" si="24"/>
        <v/>
      </c>
      <c r="FP34" s="75" t="str">
        <f t="shared" si="25"/>
        <v/>
      </c>
      <c r="FQ34" s="75" t="str">
        <f t="shared" si="26"/>
        <v/>
      </c>
      <c r="FR34" s="75" t="str">
        <f t="shared" si="27"/>
        <v/>
      </c>
      <c r="FS34" s="75" t="str">
        <f t="shared" si="28"/>
        <v/>
      </c>
      <c r="FT34" s="75" t="str">
        <f t="shared" si="29"/>
        <v/>
      </c>
      <c r="FU34" s="75" t="str">
        <f t="shared" si="30"/>
        <v/>
      </c>
    </row>
    <row r="35" spans="1:177" ht="15.75" customHeight="1" x14ac:dyDescent="0.25">
      <c r="A35" s="57">
        <f>B1_PS!A35</f>
        <v>24</v>
      </c>
      <c r="B35" s="57" t="str">
        <f>B1_PS!B35</f>
        <v>B1</v>
      </c>
      <c r="C35" s="56" t="str">
        <f>B1_PS!C35</f>
        <v>CSE</v>
      </c>
      <c r="D35" s="58">
        <f>B1_PS!D35</f>
        <v>21002171210099</v>
      </c>
      <c r="E35" s="59" t="str">
        <f>B1_PS!E35</f>
        <v>PARMAR MIHIRBHAI MUKESHBHAI</v>
      </c>
      <c r="F35" s="60">
        <f>B1_PS!F35</f>
        <v>44866</v>
      </c>
      <c r="G35" s="327"/>
      <c r="H35" s="61"/>
      <c r="I35" s="62"/>
      <c r="J35" s="57"/>
      <c r="K35" s="62"/>
      <c r="L35" s="62"/>
      <c r="M35" s="63"/>
      <c r="N35" s="63"/>
      <c r="O35" s="63"/>
      <c r="P35" s="63"/>
      <c r="Q35" s="64"/>
      <c r="R35" s="61"/>
      <c r="S35" s="57"/>
      <c r="T35" s="62"/>
      <c r="U35" s="62"/>
      <c r="V35" s="62"/>
      <c r="W35" s="63"/>
      <c r="X35" s="63"/>
      <c r="Y35" s="63"/>
      <c r="Z35" s="63"/>
      <c r="AA35" s="64"/>
      <c r="AB35" s="61"/>
      <c r="AC35" s="62"/>
      <c r="AD35" s="62"/>
      <c r="AE35" s="62"/>
      <c r="AF35" s="62"/>
      <c r="AG35" s="63"/>
      <c r="AH35" s="63"/>
      <c r="AI35" s="63"/>
      <c r="AJ35" s="63"/>
      <c r="AK35" s="64"/>
      <c r="AL35" s="61"/>
      <c r="AM35" s="62"/>
      <c r="AN35" s="62"/>
      <c r="AO35" s="62"/>
      <c r="AP35" s="62"/>
      <c r="AQ35" s="62"/>
      <c r="AR35" s="62"/>
      <c r="AS35" s="63"/>
      <c r="AT35" s="63"/>
      <c r="AU35" s="64"/>
      <c r="AV35" s="65">
        <v>24</v>
      </c>
      <c r="AW35" s="57"/>
      <c r="AX35" s="57"/>
      <c r="AY35" s="57"/>
      <c r="AZ35" s="57"/>
      <c r="BA35" s="63"/>
      <c r="BB35" s="63"/>
      <c r="BC35" s="63"/>
      <c r="BD35" s="63"/>
      <c r="BE35" s="64"/>
      <c r="BF35" s="61">
        <v>24</v>
      </c>
      <c r="BG35" s="62"/>
      <c r="BH35" s="62"/>
      <c r="BI35" s="62"/>
      <c r="BJ35" s="62"/>
      <c r="BK35" s="62"/>
      <c r="BL35" s="62"/>
      <c r="BM35" s="63"/>
      <c r="BN35" s="63"/>
      <c r="BO35" s="64"/>
      <c r="BP35" s="61">
        <v>24</v>
      </c>
      <c r="BQ35" s="62"/>
      <c r="BR35" s="62"/>
      <c r="BS35" s="62"/>
      <c r="BT35" s="62"/>
      <c r="BU35" s="63"/>
      <c r="BV35" s="63"/>
      <c r="BW35" s="63"/>
      <c r="BX35" s="63"/>
      <c r="BY35" s="64"/>
      <c r="BZ35" s="61"/>
      <c r="CA35" s="62"/>
      <c r="CB35" s="62"/>
      <c r="CC35" s="62"/>
      <c r="CD35" s="62"/>
      <c r="CE35" s="62"/>
      <c r="CF35" s="62"/>
      <c r="CG35" s="63"/>
      <c r="CH35" s="63"/>
      <c r="CI35" s="64"/>
      <c r="CJ35" s="61"/>
      <c r="CK35" s="57"/>
      <c r="CL35" s="62"/>
      <c r="CM35" s="62"/>
      <c r="CN35" s="62"/>
      <c r="CO35" s="63"/>
      <c r="CP35" s="63"/>
      <c r="CQ35" s="63"/>
      <c r="CR35" s="63"/>
      <c r="CS35" s="64"/>
      <c r="CT35" s="61"/>
      <c r="CU35" s="62"/>
      <c r="CV35" s="62"/>
      <c r="CW35" s="62"/>
      <c r="CX35" s="62"/>
      <c r="CY35" s="63"/>
      <c r="CZ35" s="63"/>
      <c r="DA35" s="63"/>
      <c r="DB35" s="63"/>
      <c r="DC35" s="64"/>
      <c r="DD35" s="61"/>
      <c r="DE35" s="62"/>
      <c r="DF35" s="62"/>
      <c r="DG35" s="62"/>
      <c r="DH35" s="62"/>
      <c r="DI35" s="63"/>
      <c r="DJ35" s="63"/>
      <c r="DK35" s="63"/>
      <c r="DL35" s="63"/>
      <c r="DM35" s="64"/>
      <c r="DN35" s="61">
        <v>24</v>
      </c>
      <c r="DO35" s="62"/>
      <c r="DP35" s="62"/>
      <c r="DQ35" s="62"/>
      <c r="DR35" s="62"/>
      <c r="DS35" s="63"/>
      <c r="DT35" s="63"/>
      <c r="DU35" s="63"/>
      <c r="DV35" s="63"/>
      <c r="DW35" s="64"/>
      <c r="DX35" s="66">
        <v>24</v>
      </c>
      <c r="DY35" s="62"/>
      <c r="DZ35" s="62"/>
      <c r="EA35" s="62"/>
      <c r="EB35" s="62"/>
      <c r="EC35" s="63"/>
      <c r="ED35" s="63"/>
      <c r="EE35" s="63"/>
      <c r="EF35" s="63"/>
      <c r="EG35" s="67"/>
      <c r="EH35" s="66"/>
      <c r="EI35" s="62"/>
      <c r="EJ35" s="62"/>
      <c r="EK35" s="62"/>
      <c r="EL35" s="62"/>
      <c r="EM35" s="63"/>
      <c r="EN35" s="63"/>
      <c r="EO35" s="63"/>
      <c r="EP35" s="63"/>
      <c r="EQ35" s="67"/>
      <c r="ER35" s="72">
        <f t="shared" si="1"/>
        <v>0</v>
      </c>
      <c r="ES35" s="72">
        <f t="shared" si="2"/>
        <v>0</v>
      </c>
      <c r="ET35" s="72">
        <f t="shared" si="3"/>
        <v>0</v>
      </c>
      <c r="EU35" s="72">
        <f t="shared" si="4"/>
        <v>0</v>
      </c>
      <c r="EV35" s="72">
        <f t="shared" si="5"/>
        <v>1</v>
      </c>
      <c r="EW35" s="72">
        <f t="shared" si="6"/>
        <v>1</v>
      </c>
      <c r="EX35" s="72">
        <f t="shared" si="7"/>
        <v>1</v>
      </c>
      <c r="EY35" s="72">
        <f t="shared" si="8"/>
        <v>0</v>
      </c>
      <c r="EZ35" s="72">
        <f t="shared" si="9"/>
        <v>0</v>
      </c>
      <c r="FA35" s="72">
        <f t="shared" si="10"/>
        <v>0</v>
      </c>
      <c r="FB35" s="72">
        <f t="shared" si="11"/>
        <v>0</v>
      </c>
      <c r="FC35" s="72">
        <f t="shared" si="12"/>
        <v>1</v>
      </c>
      <c r="FD35" s="72">
        <f t="shared" si="13"/>
        <v>1</v>
      </c>
      <c r="FE35" s="72">
        <f t="shared" si="14"/>
        <v>0</v>
      </c>
      <c r="FF35" s="73">
        <f t="shared" si="15"/>
        <v>5</v>
      </c>
      <c r="FG35" s="73">
        <f t="shared" si="16"/>
        <v>0</v>
      </c>
      <c r="FH35" s="74" t="e">
        <f t="shared" si="17"/>
        <v>#DIV/0!</v>
      </c>
      <c r="FI35" s="75" t="str">
        <f t="shared" si="18"/>
        <v/>
      </c>
      <c r="FJ35" s="75" t="str">
        <f t="shared" si="19"/>
        <v/>
      </c>
      <c r="FK35" s="75" t="str">
        <f t="shared" si="20"/>
        <v/>
      </c>
      <c r="FL35" s="75" t="str">
        <f t="shared" si="21"/>
        <v/>
      </c>
      <c r="FM35" s="75" t="str">
        <f t="shared" si="22"/>
        <v/>
      </c>
      <c r="FN35" s="75" t="str">
        <f t="shared" si="23"/>
        <v/>
      </c>
      <c r="FO35" s="75" t="str">
        <f t="shared" si="24"/>
        <v/>
      </c>
      <c r="FP35" s="75" t="str">
        <f t="shared" si="25"/>
        <v>11-01_L5,</v>
      </c>
      <c r="FQ35" s="75" t="str">
        <f t="shared" si="26"/>
        <v/>
      </c>
      <c r="FR35" s="75" t="str">
        <f t="shared" si="27"/>
        <v>25-01_L5,</v>
      </c>
      <c r="FS35" s="75" t="str">
        <f t="shared" si="28"/>
        <v/>
      </c>
      <c r="FT35" s="75" t="str">
        <f t="shared" si="29"/>
        <v/>
      </c>
      <c r="FU35" s="75" t="str">
        <f t="shared" si="30"/>
        <v/>
      </c>
    </row>
    <row r="36" spans="1:177" ht="15.75" customHeight="1" x14ac:dyDescent="0.25">
      <c r="A36" s="57">
        <f>B1_PS!A36</f>
        <v>25</v>
      </c>
      <c r="B36" s="57" t="str">
        <f>B1_PS!B36</f>
        <v>B1</v>
      </c>
      <c r="C36" s="56" t="str">
        <f>B1_PS!C36</f>
        <v>CSE</v>
      </c>
      <c r="D36" s="58">
        <f>B1_PS!D36</f>
        <v>21002171210156</v>
      </c>
      <c r="E36" s="59" t="str">
        <f>B1_PS!E36</f>
        <v>SHAH DEV DARSHANKUMAR</v>
      </c>
      <c r="F36" s="60">
        <f>B1_PS!F36</f>
        <v>44866</v>
      </c>
      <c r="G36" s="327"/>
      <c r="H36" s="61"/>
      <c r="I36" s="62"/>
      <c r="J36" s="57"/>
      <c r="K36" s="62"/>
      <c r="L36" s="62"/>
      <c r="M36" s="63"/>
      <c r="N36" s="63"/>
      <c r="O36" s="63"/>
      <c r="P36" s="63"/>
      <c r="Q36" s="64"/>
      <c r="R36" s="61"/>
      <c r="S36" s="57"/>
      <c r="T36" s="62"/>
      <c r="U36" s="62"/>
      <c r="V36" s="62"/>
      <c r="W36" s="63"/>
      <c r="X36" s="63"/>
      <c r="Y36" s="63"/>
      <c r="Z36" s="63"/>
      <c r="AA36" s="64"/>
      <c r="AB36" s="61"/>
      <c r="AC36" s="62"/>
      <c r="AD36" s="62"/>
      <c r="AE36" s="62"/>
      <c r="AF36" s="62"/>
      <c r="AG36" s="63"/>
      <c r="AH36" s="63"/>
      <c r="AI36" s="63"/>
      <c r="AJ36" s="63"/>
      <c r="AK36" s="64"/>
      <c r="AL36" s="61"/>
      <c r="AM36" s="62"/>
      <c r="AN36" s="62"/>
      <c r="AO36" s="62"/>
      <c r="AP36" s="62"/>
      <c r="AQ36" s="62"/>
      <c r="AR36" s="62"/>
      <c r="AS36" s="63"/>
      <c r="AT36" s="63"/>
      <c r="AU36" s="64"/>
      <c r="AV36" s="65">
        <v>25</v>
      </c>
      <c r="AW36" s="57"/>
      <c r="AX36" s="57"/>
      <c r="AY36" s="57"/>
      <c r="AZ36" s="57"/>
      <c r="BA36" s="63"/>
      <c r="BB36" s="63"/>
      <c r="BC36" s="63"/>
      <c r="BD36" s="63"/>
      <c r="BE36" s="64"/>
      <c r="BF36" s="61">
        <v>25</v>
      </c>
      <c r="BG36" s="62"/>
      <c r="BH36" s="62"/>
      <c r="BI36" s="62"/>
      <c r="BJ36" s="62"/>
      <c r="BK36" s="62"/>
      <c r="BL36" s="62"/>
      <c r="BM36" s="63"/>
      <c r="BN36" s="63"/>
      <c r="BO36" s="64"/>
      <c r="BP36" s="61">
        <v>25</v>
      </c>
      <c r="BQ36" s="62"/>
      <c r="BR36" s="62"/>
      <c r="BS36" s="62"/>
      <c r="BT36" s="62"/>
      <c r="BU36" s="63"/>
      <c r="BV36" s="63"/>
      <c r="BW36" s="63"/>
      <c r="BX36" s="63"/>
      <c r="BY36" s="64"/>
      <c r="BZ36" s="61">
        <v>25</v>
      </c>
      <c r="CA36" s="62"/>
      <c r="CB36" s="62"/>
      <c r="CC36" s="62"/>
      <c r="CD36" s="62"/>
      <c r="CE36" s="62"/>
      <c r="CF36" s="62"/>
      <c r="CG36" s="63"/>
      <c r="CH36" s="63"/>
      <c r="CI36" s="64"/>
      <c r="CJ36" s="61"/>
      <c r="CK36" s="57"/>
      <c r="CL36" s="62"/>
      <c r="CM36" s="62"/>
      <c r="CN36" s="62"/>
      <c r="CO36" s="63"/>
      <c r="CP36" s="63"/>
      <c r="CQ36" s="63"/>
      <c r="CR36" s="63"/>
      <c r="CS36" s="64"/>
      <c r="CT36" s="61">
        <v>25</v>
      </c>
      <c r="CU36" s="62"/>
      <c r="CV36" s="62"/>
      <c r="CW36" s="62"/>
      <c r="CX36" s="62"/>
      <c r="CY36" s="63"/>
      <c r="CZ36" s="63"/>
      <c r="DA36" s="63"/>
      <c r="DB36" s="63"/>
      <c r="DC36" s="64"/>
      <c r="DD36" s="61"/>
      <c r="DE36" s="62"/>
      <c r="DF36" s="62"/>
      <c r="DG36" s="62"/>
      <c r="DH36" s="62"/>
      <c r="DI36" s="63"/>
      <c r="DJ36" s="63"/>
      <c r="DK36" s="63"/>
      <c r="DL36" s="63"/>
      <c r="DM36" s="64"/>
      <c r="DN36" s="61">
        <v>25</v>
      </c>
      <c r="DO36" s="62"/>
      <c r="DP36" s="62"/>
      <c r="DQ36" s="62"/>
      <c r="DR36" s="62"/>
      <c r="DS36" s="63"/>
      <c r="DT36" s="63"/>
      <c r="DU36" s="63"/>
      <c r="DV36" s="63"/>
      <c r="DW36" s="64"/>
      <c r="DX36" s="66">
        <v>25</v>
      </c>
      <c r="DY36" s="62"/>
      <c r="DZ36" s="62"/>
      <c r="EA36" s="62"/>
      <c r="EB36" s="62"/>
      <c r="EC36" s="63"/>
      <c r="ED36" s="63"/>
      <c r="EE36" s="63"/>
      <c r="EF36" s="63"/>
      <c r="EG36" s="67"/>
      <c r="EH36" s="66">
        <v>25</v>
      </c>
      <c r="EI36" s="62"/>
      <c r="EJ36" s="62"/>
      <c r="EK36" s="62"/>
      <c r="EL36" s="62"/>
      <c r="EM36" s="63"/>
      <c r="EN36" s="63"/>
      <c r="EO36" s="63"/>
      <c r="EP36" s="63"/>
      <c r="EQ36" s="67"/>
      <c r="ER36" s="72">
        <f t="shared" si="1"/>
        <v>0</v>
      </c>
      <c r="ES36" s="72">
        <f t="shared" si="2"/>
        <v>0</v>
      </c>
      <c r="ET36" s="72">
        <f t="shared" si="3"/>
        <v>0</v>
      </c>
      <c r="EU36" s="72">
        <f t="shared" si="4"/>
        <v>0</v>
      </c>
      <c r="EV36" s="72">
        <f t="shared" si="5"/>
        <v>1</v>
      </c>
      <c r="EW36" s="72">
        <f t="shared" si="6"/>
        <v>1</v>
      </c>
      <c r="EX36" s="72">
        <f t="shared" si="7"/>
        <v>1</v>
      </c>
      <c r="EY36" s="72">
        <f t="shared" si="8"/>
        <v>1</v>
      </c>
      <c r="EZ36" s="72">
        <f t="shared" si="9"/>
        <v>0</v>
      </c>
      <c r="FA36" s="72">
        <f t="shared" si="10"/>
        <v>1</v>
      </c>
      <c r="FB36" s="72">
        <f t="shared" si="11"/>
        <v>0</v>
      </c>
      <c r="FC36" s="72">
        <f t="shared" si="12"/>
        <v>1</v>
      </c>
      <c r="FD36" s="72">
        <f t="shared" si="13"/>
        <v>1</v>
      </c>
      <c r="FE36" s="72">
        <f t="shared" si="14"/>
        <v>1</v>
      </c>
      <c r="FF36" s="73">
        <f t="shared" si="15"/>
        <v>8</v>
      </c>
      <c r="FG36" s="73">
        <f t="shared" si="16"/>
        <v>0</v>
      </c>
      <c r="FH36" s="74" t="e">
        <f t="shared" si="17"/>
        <v>#DIV/0!</v>
      </c>
      <c r="FI36" s="75" t="str">
        <f t="shared" si="18"/>
        <v/>
      </c>
      <c r="FJ36" s="75" t="str">
        <f t="shared" si="19"/>
        <v/>
      </c>
      <c r="FK36" s="75" t="str">
        <f t="shared" si="20"/>
        <v/>
      </c>
      <c r="FL36" s="75" t="str">
        <f t="shared" si="21"/>
        <v/>
      </c>
      <c r="FM36" s="75" t="str">
        <f t="shared" si="22"/>
        <v/>
      </c>
      <c r="FN36" s="75" t="str">
        <f t="shared" si="23"/>
        <v/>
      </c>
      <c r="FO36" s="75" t="str">
        <f t="shared" si="24"/>
        <v/>
      </c>
      <c r="FP36" s="75" t="str">
        <f t="shared" si="25"/>
        <v/>
      </c>
      <c r="FQ36" s="75" t="str">
        <f t="shared" si="26"/>
        <v/>
      </c>
      <c r="FR36" s="75" t="str">
        <f t="shared" si="27"/>
        <v/>
      </c>
      <c r="FS36" s="75" t="str">
        <f t="shared" si="28"/>
        <v/>
      </c>
      <c r="FT36" s="75" t="str">
        <f t="shared" si="29"/>
        <v/>
      </c>
      <c r="FU36" s="75" t="str">
        <f t="shared" si="30"/>
        <v/>
      </c>
    </row>
    <row r="37" spans="1:177" ht="15.75" customHeight="1" x14ac:dyDescent="0.25">
      <c r="A37" s="57">
        <f>B1_PS!A37</f>
        <v>26</v>
      </c>
      <c r="B37" s="57" t="str">
        <f>B1_PS!B37</f>
        <v>B1</v>
      </c>
      <c r="C37" s="56" t="str">
        <f>B1_PS!C37</f>
        <v>CSE</v>
      </c>
      <c r="D37" s="58">
        <f>B1_PS!D37</f>
        <v>21002171210022</v>
      </c>
      <c r="E37" s="59" t="str">
        <f>B1_PS!E37</f>
        <v>CHOKSHI VINIT HARISHBHAI</v>
      </c>
      <c r="F37" s="60">
        <f>B1_PS!F37</f>
        <v>44866</v>
      </c>
      <c r="G37" s="327"/>
      <c r="H37" s="61"/>
      <c r="I37" s="62"/>
      <c r="J37" s="57"/>
      <c r="K37" s="62"/>
      <c r="L37" s="62"/>
      <c r="M37" s="63"/>
      <c r="N37" s="63"/>
      <c r="O37" s="63"/>
      <c r="P37" s="63"/>
      <c r="Q37" s="64"/>
      <c r="R37" s="61"/>
      <c r="S37" s="57"/>
      <c r="T37" s="62"/>
      <c r="U37" s="62"/>
      <c r="V37" s="62"/>
      <c r="W37" s="63"/>
      <c r="X37" s="63"/>
      <c r="Y37" s="63"/>
      <c r="Z37" s="63"/>
      <c r="AA37" s="64"/>
      <c r="AB37" s="61"/>
      <c r="AC37" s="62"/>
      <c r="AD37" s="62"/>
      <c r="AE37" s="62"/>
      <c r="AF37" s="62"/>
      <c r="AG37" s="63"/>
      <c r="AH37" s="63"/>
      <c r="AI37" s="63"/>
      <c r="AJ37" s="63"/>
      <c r="AK37" s="64"/>
      <c r="AL37" s="61"/>
      <c r="AM37" s="62"/>
      <c r="AN37" s="62"/>
      <c r="AO37" s="62"/>
      <c r="AP37" s="62"/>
      <c r="AQ37" s="62"/>
      <c r="AR37" s="62"/>
      <c r="AS37" s="63"/>
      <c r="AT37" s="63"/>
      <c r="AU37" s="64"/>
      <c r="AV37" s="65">
        <v>26</v>
      </c>
      <c r="AW37" s="57"/>
      <c r="AX37" s="57"/>
      <c r="AY37" s="57"/>
      <c r="AZ37" s="57"/>
      <c r="BA37" s="63"/>
      <c r="BB37" s="63"/>
      <c r="BC37" s="63"/>
      <c r="BD37" s="63"/>
      <c r="BE37" s="64"/>
      <c r="BF37" s="61"/>
      <c r="BG37" s="62"/>
      <c r="BH37" s="62"/>
      <c r="BI37" s="62"/>
      <c r="BJ37" s="62"/>
      <c r="BK37" s="62"/>
      <c r="BL37" s="62"/>
      <c r="BM37" s="63"/>
      <c r="BN37" s="63"/>
      <c r="BO37" s="64"/>
      <c r="BP37" s="61">
        <v>26</v>
      </c>
      <c r="BQ37" s="62"/>
      <c r="BR37" s="62"/>
      <c r="BS37" s="62"/>
      <c r="BT37" s="62"/>
      <c r="BU37" s="63"/>
      <c r="BV37" s="63"/>
      <c r="BW37" s="63"/>
      <c r="BX37" s="63"/>
      <c r="BY37" s="64"/>
      <c r="BZ37" s="61">
        <v>26</v>
      </c>
      <c r="CA37" s="62"/>
      <c r="CB37" s="62"/>
      <c r="CC37" s="62"/>
      <c r="CD37" s="62"/>
      <c r="CE37" s="62"/>
      <c r="CF37" s="62"/>
      <c r="CG37" s="63"/>
      <c r="CH37" s="63"/>
      <c r="CI37" s="64"/>
      <c r="CJ37" s="61"/>
      <c r="CK37" s="57"/>
      <c r="CL37" s="62"/>
      <c r="CM37" s="62"/>
      <c r="CN37" s="62"/>
      <c r="CO37" s="63"/>
      <c r="CP37" s="63"/>
      <c r="CQ37" s="63"/>
      <c r="CR37" s="63"/>
      <c r="CS37" s="64"/>
      <c r="CT37" s="61">
        <v>26</v>
      </c>
      <c r="CU37" s="62"/>
      <c r="CV37" s="62"/>
      <c r="CW37" s="62"/>
      <c r="CX37" s="62"/>
      <c r="CY37" s="63"/>
      <c r="CZ37" s="63"/>
      <c r="DA37" s="63"/>
      <c r="DB37" s="63"/>
      <c r="DC37" s="64"/>
      <c r="DD37" s="61"/>
      <c r="DE37" s="62"/>
      <c r="DF37" s="62"/>
      <c r="DG37" s="62"/>
      <c r="DH37" s="62"/>
      <c r="DI37" s="63"/>
      <c r="DJ37" s="63"/>
      <c r="DK37" s="63"/>
      <c r="DL37" s="63"/>
      <c r="DM37" s="64"/>
      <c r="DN37" s="61">
        <v>26</v>
      </c>
      <c r="DO37" s="62"/>
      <c r="DP37" s="62"/>
      <c r="DQ37" s="62"/>
      <c r="DR37" s="62"/>
      <c r="DS37" s="63"/>
      <c r="DT37" s="63"/>
      <c r="DU37" s="63"/>
      <c r="DV37" s="63"/>
      <c r="DW37" s="64"/>
      <c r="DX37" s="66">
        <v>26</v>
      </c>
      <c r="DY37" s="62"/>
      <c r="DZ37" s="62"/>
      <c r="EA37" s="62"/>
      <c r="EB37" s="62"/>
      <c r="EC37" s="63"/>
      <c r="ED37" s="63"/>
      <c r="EE37" s="63"/>
      <c r="EF37" s="63"/>
      <c r="EG37" s="67"/>
      <c r="EH37" s="66"/>
      <c r="EI37" s="62"/>
      <c r="EJ37" s="62"/>
      <c r="EK37" s="62"/>
      <c r="EL37" s="62"/>
      <c r="EM37" s="63"/>
      <c r="EN37" s="63"/>
      <c r="EO37" s="63"/>
      <c r="EP37" s="63"/>
      <c r="EQ37" s="67"/>
      <c r="ER37" s="72">
        <f t="shared" si="1"/>
        <v>0</v>
      </c>
      <c r="ES37" s="72">
        <f t="shared" si="2"/>
        <v>0</v>
      </c>
      <c r="ET37" s="72">
        <f t="shared" si="3"/>
        <v>0</v>
      </c>
      <c r="EU37" s="72">
        <f t="shared" si="4"/>
        <v>0</v>
      </c>
      <c r="EV37" s="72">
        <f t="shared" si="5"/>
        <v>1</v>
      </c>
      <c r="EW37" s="72">
        <f t="shared" si="6"/>
        <v>0</v>
      </c>
      <c r="EX37" s="72">
        <f t="shared" si="7"/>
        <v>1</v>
      </c>
      <c r="EY37" s="72">
        <f t="shared" si="8"/>
        <v>1</v>
      </c>
      <c r="EZ37" s="72">
        <f t="shared" si="9"/>
        <v>0</v>
      </c>
      <c r="FA37" s="72">
        <f t="shared" si="10"/>
        <v>1</v>
      </c>
      <c r="FB37" s="72">
        <f t="shared" si="11"/>
        <v>0</v>
      </c>
      <c r="FC37" s="72">
        <f t="shared" si="12"/>
        <v>1</v>
      </c>
      <c r="FD37" s="72">
        <f t="shared" si="13"/>
        <v>1</v>
      </c>
      <c r="FE37" s="72">
        <f t="shared" si="14"/>
        <v>0</v>
      </c>
      <c r="FF37" s="73">
        <f t="shared" si="15"/>
        <v>6</v>
      </c>
      <c r="FG37" s="73">
        <f t="shared" si="16"/>
        <v>0</v>
      </c>
      <c r="FH37" s="74" t="e">
        <f t="shared" si="17"/>
        <v>#DIV/0!</v>
      </c>
      <c r="FI37" s="75" t="str">
        <f t="shared" si="18"/>
        <v/>
      </c>
      <c r="FJ37" s="75" t="str">
        <f t="shared" si="19"/>
        <v/>
      </c>
      <c r="FK37" s="75" t="str">
        <f t="shared" si="20"/>
        <v/>
      </c>
      <c r="FL37" s="75" t="str">
        <f t="shared" si="21"/>
        <v/>
      </c>
      <c r="FM37" s="75" t="str">
        <f t="shared" si="22"/>
        <v/>
      </c>
      <c r="FN37" s="75" t="str">
        <f t="shared" si="23"/>
        <v>14-12_L5,</v>
      </c>
      <c r="FO37" s="75" t="str">
        <f t="shared" si="24"/>
        <v/>
      </c>
      <c r="FP37" s="75" t="str">
        <f t="shared" si="25"/>
        <v/>
      </c>
      <c r="FQ37" s="75" t="str">
        <f t="shared" si="26"/>
        <v/>
      </c>
      <c r="FR37" s="75" t="str">
        <f t="shared" si="27"/>
        <v/>
      </c>
      <c r="FS37" s="75" t="str">
        <f t="shared" si="28"/>
        <v/>
      </c>
      <c r="FT37" s="75" t="str">
        <f t="shared" si="29"/>
        <v/>
      </c>
      <c r="FU37" s="75" t="str">
        <f t="shared" si="30"/>
        <v/>
      </c>
    </row>
    <row r="38" spans="1:177" ht="15.75" customHeight="1" x14ac:dyDescent="0.25">
      <c r="A38" s="57">
        <f>B1_PS!A38</f>
        <v>27</v>
      </c>
      <c r="B38" s="57" t="str">
        <f>B1_PS!B38</f>
        <v>B1</v>
      </c>
      <c r="C38" s="56" t="str">
        <f>B1_PS!C38</f>
        <v>CSE</v>
      </c>
      <c r="D38" s="58">
        <f>B1_PS!D38</f>
        <v>21002171210070</v>
      </c>
      <c r="E38" s="59" t="str">
        <f>B1_PS!E38</f>
        <v>MAHESHWARI ANSHU RAJESHKUMAR</v>
      </c>
      <c r="F38" s="60">
        <f>B1_PS!F38</f>
        <v>44866</v>
      </c>
      <c r="G38" s="327"/>
      <c r="H38" s="61"/>
      <c r="I38" s="62"/>
      <c r="J38" s="57"/>
      <c r="K38" s="62"/>
      <c r="L38" s="62"/>
      <c r="M38" s="63"/>
      <c r="N38" s="63"/>
      <c r="O38" s="63"/>
      <c r="P38" s="63"/>
      <c r="Q38" s="64"/>
      <c r="R38" s="61"/>
      <c r="S38" s="57"/>
      <c r="T38" s="62"/>
      <c r="U38" s="62"/>
      <c r="V38" s="62"/>
      <c r="W38" s="63"/>
      <c r="X38" s="63"/>
      <c r="Y38" s="63"/>
      <c r="Z38" s="63"/>
      <c r="AA38" s="64"/>
      <c r="AB38" s="61"/>
      <c r="AC38" s="62"/>
      <c r="AD38" s="62"/>
      <c r="AE38" s="62"/>
      <c r="AF38" s="62"/>
      <c r="AG38" s="63"/>
      <c r="AH38" s="63"/>
      <c r="AI38" s="63"/>
      <c r="AJ38" s="63"/>
      <c r="AK38" s="64"/>
      <c r="AL38" s="61"/>
      <c r="AM38" s="62"/>
      <c r="AN38" s="62"/>
      <c r="AO38" s="62"/>
      <c r="AP38" s="62"/>
      <c r="AQ38" s="62"/>
      <c r="AR38" s="62"/>
      <c r="AS38" s="63"/>
      <c r="AT38" s="63"/>
      <c r="AU38" s="64"/>
      <c r="AV38" s="65">
        <v>27</v>
      </c>
      <c r="AW38" s="57"/>
      <c r="AX38" s="57"/>
      <c r="AY38" s="57"/>
      <c r="AZ38" s="57"/>
      <c r="BA38" s="63"/>
      <c r="BB38" s="63"/>
      <c r="BC38" s="63"/>
      <c r="BD38" s="63"/>
      <c r="BE38" s="64"/>
      <c r="BF38" s="61">
        <v>27</v>
      </c>
      <c r="BG38" s="62"/>
      <c r="BH38" s="62"/>
      <c r="BI38" s="62"/>
      <c r="BJ38" s="62"/>
      <c r="BK38" s="62"/>
      <c r="BL38" s="62"/>
      <c r="BM38" s="63"/>
      <c r="BN38" s="63"/>
      <c r="BO38" s="64"/>
      <c r="BP38" s="61">
        <v>27</v>
      </c>
      <c r="BQ38" s="62"/>
      <c r="BR38" s="62"/>
      <c r="BS38" s="62"/>
      <c r="BT38" s="62"/>
      <c r="BU38" s="63"/>
      <c r="BV38" s="63"/>
      <c r="BW38" s="63"/>
      <c r="BX38" s="63"/>
      <c r="BY38" s="64"/>
      <c r="BZ38" s="61">
        <v>27</v>
      </c>
      <c r="CA38" s="62"/>
      <c r="CB38" s="62"/>
      <c r="CC38" s="62"/>
      <c r="CD38" s="62"/>
      <c r="CE38" s="62"/>
      <c r="CF38" s="62"/>
      <c r="CG38" s="63"/>
      <c r="CH38" s="63"/>
      <c r="CI38" s="64"/>
      <c r="CJ38" s="61"/>
      <c r="CK38" s="57"/>
      <c r="CL38" s="62"/>
      <c r="CM38" s="62"/>
      <c r="CN38" s="62"/>
      <c r="CO38" s="63"/>
      <c r="CP38" s="63"/>
      <c r="CQ38" s="63"/>
      <c r="CR38" s="63"/>
      <c r="CS38" s="64"/>
      <c r="CT38" s="61"/>
      <c r="CU38" s="62"/>
      <c r="CV38" s="62"/>
      <c r="CW38" s="62"/>
      <c r="CX38" s="62"/>
      <c r="CY38" s="63"/>
      <c r="CZ38" s="63"/>
      <c r="DA38" s="63"/>
      <c r="DB38" s="63"/>
      <c r="DC38" s="64"/>
      <c r="DD38" s="61"/>
      <c r="DE38" s="62"/>
      <c r="DF38" s="62"/>
      <c r="DG38" s="62"/>
      <c r="DH38" s="62"/>
      <c r="DI38" s="63"/>
      <c r="DJ38" s="63"/>
      <c r="DK38" s="63"/>
      <c r="DL38" s="63"/>
      <c r="DM38" s="64"/>
      <c r="DN38" s="61">
        <v>27</v>
      </c>
      <c r="DO38" s="62"/>
      <c r="DP38" s="62"/>
      <c r="DQ38" s="62"/>
      <c r="DR38" s="62"/>
      <c r="DS38" s="63"/>
      <c r="DT38" s="63"/>
      <c r="DU38" s="63"/>
      <c r="DV38" s="63"/>
      <c r="DW38" s="64"/>
      <c r="DX38" s="66">
        <v>27</v>
      </c>
      <c r="DY38" s="62"/>
      <c r="DZ38" s="62"/>
      <c r="EA38" s="62"/>
      <c r="EB38" s="62"/>
      <c r="EC38" s="63"/>
      <c r="ED38" s="63"/>
      <c r="EE38" s="63"/>
      <c r="EF38" s="63"/>
      <c r="EG38" s="67"/>
      <c r="EH38" s="66"/>
      <c r="EI38" s="62"/>
      <c r="EJ38" s="62"/>
      <c r="EK38" s="62"/>
      <c r="EL38" s="62"/>
      <c r="EM38" s="63"/>
      <c r="EN38" s="63"/>
      <c r="EO38" s="63"/>
      <c r="EP38" s="63"/>
      <c r="EQ38" s="67"/>
      <c r="ER38" s="72">
        <f t="shared" si="1"/>
        <v>0</v>
      </c>
      <c r="ES38" s="72">
        <f t="shared" si="2"/>
        <v>0</v>
      </c>
      <c r="ET38" s="72">
        <f t="shared" si="3"/>
        <v>0</v>
      </c>
      <c r="EU38" s="72">
        <f t="shared" si="4"/>
        <v>0</v>
      </c>
      <c r="EV38" s="72">
        <f t="shared" si="5"/>
        <v>1</v>
      </c>
      <c r="EW38" s="72">
        <f t="shared" si="6"/>
        <v>1</v>
      </c>
      <c r="EX38" s="72">
        <f t="shared" si="7"/>
        <v>1</v>
      </c>
      <c r="EY38" s="72">
        <f t="shared" si="8"/>
        <v>1</v>
      </c>
      <c r="EZ38" s="72">
        <f t="shared" si="9"/>
        <v>0</v>
      </c>
      <c r="FA38" s="72">
        <f t="shared" si="10"/>
        <v>0</v>
      </c>
      <c r="FB38" s="72">
        <f t="shared" si="11"/>
        <v>0</v>
      </c>
      <c r="FC38" s="72">
        <f t="shared" si="12"/>
        <v>1</v>
      </c>
      <c r="FD38" s="72">
        <f t="shared" si="13"/>
        <v>1</v>
      </c>
      <c r="FE38" s="72">
        <f t="shared" si="14"/>
        <v>0</v>
      </c>
      <c r="FF38" s="73">
        <f t="shared" si="15"/>
        <v>6</v>
      </c>
      <c r="FG38" s="73">
        <f t="shared" si="16"/>
        <v>0</v>
      </c>
      <c r="FH38" s="74" t="e">
        <f t="shared" si="17"/>
        <v>#DIV/0!</v>
      </c>
      <c r="FI38" s="75" t="str">
        <f t="shared" si="18"/>
        <v/>
      </c>
      <c r="FJ38" s="75" t="str">
        <f t="shared" si="19"/>
        <v/>
      </c>
      <c r="FK38" s="75" t="str">
        <f t="shared" si="20"/>
        <v/>
      </c>
      <c r="FL38" s="75" t="str">
        <f t="shared" si="21"/>
        <v/>
      </c>
      <c r="FM38" s="75" t="str">
        <f t="shared" si="22"/>
        <v/>
      </c>
      <c r="FN38" s="75" t="str">
        <f t="shared" si="23"/>
        <v/>
      </c>
      <c r="FO38" s="75" t="str">
        <f t="shared" si="24"/>
        <v/>
      </c>
      <c r="FP38" s="75" t="str">
        <f t="shared" si="25"/>
        <v/>
      </c>
      <c r="FQ38" s="75" t="str">
        <f t="shared" si="26"/>
        <v/>
      </c>
      <c r="FR38" s="75" t="str">
        <f t="shared" si="27"/>
        <v>25-01_L5,</v>
      </c>
      <c r="FS38" s="75" t="str">
        <f t="shared" si="28"/>
        <v/>
      </c>
      <c r="FT38" s="75" t="str">
        <f t="shared" si="29"/>
        <v/>
      </c>
      <c r="FU38" s="75" t="str">
        <f t="shared" si="30"/>
        <v/>
      </c>
    </row>
    <row r="39" spans="1:177" ht="15.75" customHeight="1" x14ac:dyDescent="0.25">
      <c r="A39" s="57">
        <f>B1_PS!A39</f>
        <v>28</v>
      </c>
      <c r="B39" s="57" t="str">
        <f>B1_PS!B39</f>
        <v>B1</v>
      </c>
      <c r="C39" s="56" t="str">
        <f>B1_PS!C39</f>
        <v>CSE</v>
      </c>
      <c r="D39" s="58">
        <f>B1_PS!D39</f>
        <v>21002171210094</v>
      </c>
      <c r="E39" s="59" t="str">
        <f>B1_PS!E39</f>
        <v>PANCHAL SANYA ARVIND</v>
      </c>
      <c r="F39" s="60">
        <f>B1_PS!F39</f>
        <v>44866</v>
      </c>
      <c r="G39" s="327"/>
      <c r="H39" s="61"/>
      <c r="I39" s="62"/>
      <c r="J39" s="57"/>
      <c r="K39" s="62"/>
      <c r="L39" s="62"/>
      <c r="M39" s="63"/>
      <c r="N39" s="63"/>
      <c r="O39" s="63"/>
      <c r="P39" s="63"/>
      <c r="Q39" s="64"/>
      <c r="R39" s="61"/>
      <c r="S39" s="57"/>
      <c r="T39" s="62"/>
      <c r="U39" s="62"/>
      <c r="V39" s="62"/>
      <c r="W39" s="63"/>
      <c r="X39" s="63"/>
      <c r="Y39" s="63"/>
      <c r="Z39" s="63"/>
      <c r="AA39" s="64"/>
      <c r="AB39" s="61"/>
      <c r="AC39" s="62"/>
      <c r="AD39" s="62"/>
      <c r="AE39" s="62"/>
      <c r="AF39" s="62"/>
      <c r="AG39" s="63"/>
      <c r="AH39" s="63"/>
      <c r="AI39" s="63"/>
      <c r="AJ39" s="63"/>
      <c r="AK39" s="64"/>
      <c r="AL39" s="61"/>
      <c r="AM39" s="62"/>
      <c r="AN39" s="62"/>
      <c r="AO39" s="62"/>
      <c r="AP39" s="62"/>
      <c r="AQ39" s="62"/>
      <c r="AR39" s="62"/>
      <c r="AS39" s="63"/>
      <c r="AT39" s="63"/>
      <c r="AU39" s="64"/>
      <c r="AV39" s="65">
        <v>28</v>
      </c>
      <c r="AW39" s="57"/>
      <c r="AX39" s="57"/>
      <c r="AY39" s="57"/>
      <c r="AZ39" s="57"/>
      <c r="BA39" s="63"/>
      <c r="BB39" s="63"/>
      <c r="BC39" s="63"/>
      <c r="BD39" s="63"/>
      <c r="BE39" s="64"/>
      <c r="BF39" s="61">
        <v>28</v>
      </c>
      <c r="BG39" s="62"/>
      <c r="BH39" s="62"/>
      <c r="BI39" s="62"/>
      <c r="BJ39" s="62"/>
      <c r="BK39" s="62"/>
      <c r="BL39" s="62"/>
      <c r="BM39" s="63"/>
      <c r="BN39" s="63"/>
      <c r="BO39" s="64"/>
      <c r="BP39" s="61"/>
      <c r="BQ39" s="62"/>
      <c r="BR39" s="62"/>
      <c r="BS39" s="62"/>
      <c r="BT39" s="62"/>
      <c r="BU39" s="63"/>
      <c r="BV39" s="63"/>
      <c r="BW39" s="63"/>
      <c r="BX39" s="63"/>
      <c r="BY39" s="64"/>
      <c r="BZ39" s="61">
        <v>28</v>
      </c>
      <c r="CA39" s="62"/>
      <c r="CB39" s="62"/>
      <c r="CC39" s="62"/>
      <c r="CD39" s="62"/>
      <c r="CE39" s="62"/>
      <c r="CF39" s="62"/>
      <c r="CG39" s="63"/>
      <c r="CH39" s="63"/>
      <c r="CI39" s="64"/>
      <c r="CJ39" s="61"/>
      <c r="CK39" s="57"/>
      <c r="CL39" s="62"/>
      <c r="CM39" s="62"/>
      <c r="CN39" s="62"/>
      <c r="CO39" s="63"/>
      <c r="CP39" s="63"/>
      <c r="CQ39" s="63"/>
      <c r="CR39" s="63"/>
      <c r="CS39" s="64"/>
      <c r="CT39" s="61"/>
      <c r="CU39" s="62"/>
      <c r="CV39" s="62"/>
      <c r="CW39" s="62"/>
      <c r="CX39" s="62"/>
      <c r="CY39" s="63"/>
      <c r="CZ39" s="63"/>
      <c r="DA39" s="63"/>
      <c r="DB39" s="63"/>
      <c r="DC39" s="64"/>
      <c r="DD39" s="61"/>
      <c r="DE39" s="62"/>
      <c r="DF39" s="62"/>
      <c r="DG39" s="62"/>
      <c r="DH39" s="62"/>
      <c r="DI39" s="63"/>
      <c r="DJ39" s="63"/>
      <c r="DK39" s="63"/>
      <c r="DL39" s="63"/>
      <c r="DM39" s="64"/>
      <c r="DN39" s="61"/>
      <c r="DO39" s="62"/>
      <c r="DP39" s="62"/>
      <c r="DQ39" s="62"/>
      <c r="DR39" s="62"/>
      <c r="DS39" s="63"/>
      <c r="DT39" s="63"/>
      <c r="DU39" s="63"/>
      <c r="DV39" s="63"/>
      <c r="DW39" s="64"/>
      <c r="DX39" s="66">
        <v>28</v>
      </c>
      <c r="DY39" s="62"/>
      <c r="DZ39" s="62"/>
      <c r="EA39" s="62"/>
      <c r="EB39" s="62"/>
      <c r="EC39" s="63"/>
      <c r="ED39" s="63"/>
      <c r="EE39" s="63"/>
      <c r="EF39" s="63"/>
      <c r="EG39" s="67"/>
      <c r="EH39" s="66"/>
      <c r="EI39" s="62"/>
      <c r="EJ39" s="62"/>
      <c r="EK39" s="62"/>
      <c r="EL39" s="62"/>
      <c r="EM39" s="63"/>
      <c r="EN39" s="63"/>
      <c r="EO39" s="63"/>
      <c r="EP39" s="63"/>
      <c r="EQ39" s="67"/>
      <c r="ER39" s="72">
        <f t="shared" si="1"/>
        <v>0</v>
      </c>
      <c r="ES39" s="72">
        <f t="shared" si="2"/>
        <v>0</v>
      </c>
      <c r="ET39" s="72">
        <f t="shared" si="3"/>
        <v>0</v>
      </c>
      <c r="EU39" s="72">
        <f t="shared" si="4"/>
        <v>0</v>
      </c>
      <c r="EV39" s="72">
        <f t="shared" si="5"/>
        <v>1</v>
      </c>
      <c r="EW39" s="72">
        <f t="shared" si="6"/>
        <v>1</v>
      </c>
      <c r="EX39" s="72">
        <f t="shared" si="7"/>
        <v>0</v>
      </c>
      <c r="EY39" s="72">
        <f t="shared" si="8"/>
        <v>1</v>
      </c>
      <c r="EZ39" s="72">
        <f t="shared" si="9"/>
        <v>0</v>
      </c>
      <c r="FA39" s="72">
        <f t="shared" si="10"/>
        <v>0</v>
      </c>
      <c r="FB39" s="72">
        <f t="shared" si="11"/>
        <v>0</v>
      </c>
      <c r="FC39" s="72">
        <f t="shared" si="12"/>
        <v>0</v>
      </c>
      <c r="FD39" s="72">
        <f t="shared" si="13"/>
        <v>1</v>
      </c>
      <c r="FE39" s="72">
        <f t="shared" si="14"/>
        <v>0</v>
      </c>
      <c r="FF39" s="73">
        <f t="shared" si="15"/>
        <v>4</v>
      </c>
      <c r="FG39" s="73">
        <f t="shared" si="16"/>
        <v>0</v>
      </c>
      <c r="FH39" s="74" t="e">
        <f t="shared" si="17"/>
        <v>#DIV/0!</v>
      </c>
      <c r="FI39" s="75" t="str">
        <f t="shared" si="18"/>
        <v/>
      </c>
      <c r="FJ39" s="75" t="str">
        <f t="shared" si="19"/>
        <v/>
      </c>
      <c r="FK39" s="75" t="str">
        <f t="shared" si="20"/>
        <v/>
      </c>
      <c r="FL39" s="75" t="str">
        <f t="shared" si="21"/>
        <v/>
      </c>
      <c r="FM39" s="75" t="str">
        <f t="shared" si="22"/>
        <v/>
      </c>
      <c r="FN39" s="75" t="str">
        <f t="shared" si="23"/>
        <v/>
      </c>
      <c r="FO39" s="75" t="str">
        <f t="shared" si="24"/>
        <v>21-12_L5,</v>
      </c>
      <c r="FP39" s="75" t="str">
        <f t="shared" si="25"/>
        <v/>
      </c>
      <c r="FQ39" s="75" t="str">
        <f t="shared" si="26"/>
        <v/>
      </c>
      <c r="FR39" s="75" t="str">
        <f t="shared" si="27"/>
        <v>25-01_L5,</v>
      </c>
      <c r="FS39" s="75" t="str">
        <f t="shared" si="28"/>
        <v/>
      </c>
      <c r="FT39" s="75" t="str">
        <f t="shared" si="29"/>
        <v>15-02_L5,</v>
      </c>
      <c r="FU39" s="75" t="str">
        <f t="shared" si="30"/>
        <v/>
      </c>
    </row>
    <row r="40" spans="1:177" ht="15.75" customHeight="1" x14ac:dyDescent="0.25">
      <c r="A40" s="57">
        <f>B1_PS!A40</f>
        <v>29</v>
      </c>
      <c r="B40" s="57" t="str">
        <f>B1_PS!B40</f>
        <v>B1</v>
      </c>
      <c r="C40" s="56" t="str">
        <f>B1_PS!C40</f>
        <v>CSE</v>
      </c>
      <c r="D40" s="58">
        <f>B1_PS!D40</f>
        <v>21002171210075</v>
      </c>
      <c r="E40" s="59" t="str">
        <f>B1_PS!E40</f>
        <v>MAKWANA ASTHA JATINBHAI</v>
      </c>
      <c r="F40" s="60">
        <f>B1_PS!F40</f>
        <v>44866</v>
      </c>
      <c r="G40" s="327"/>
      <c r="H40" s="61"/>
      <c r="I40" s="62"/>
      <c r="J40" s="57"/>
      <c r="K40" s="62"/>
      <c r="L40" s="62"/>
      <c r="M40" s="63"/>
      <c r="N40" s="63"/>
      <c r="O40" s="63"/>
      <c r="P40" s="63"/>
      <c r="Q40" s="64"/>
      <c r="R40" s="61"/>
      <c r="S40" s="57"/>
      <c r="T40" s="62"/>
      <c r="U40" s="62"/>
      <c r="V40" s="62"/>
      <c r="W40" s="63"/>
      <c r="X40" s="63"/>
      <c r="Y40" s="63"/>
      <c r="Z40" s="63"/>
      <c r="AA40" s="64"/>
      <c r="AB40" s="61"/>
      <c r="AC40" s="62"/>
      <c r="AD40" s="62"/>
      <c r="AE40" s="62"/>
      <c r="AF40" s="62"/>
      <c r="AG40" s="63"/>
      <c r="AH40" s="63"/>
      <c r="AI40" s="63"/>
      <c r="AJ40" s="63"/>
      <c r="AK40" s="64"/>
      <c r="AL40" s="61"/>
      <c r="AM40" s="62"/>
      <c r="AN40" s="62"/>
      <c r="AO40" s="62"/>
      <c r="AP40" s="62"/>
      <c r="AQ40" s="63"/>
      <c r="AR40" s="63"/>
      <c r="AS40" s="63"/>
      <c r="AT40" s="63"/>
      <c r="AU40" s="64"/>
      <c r="AV40" s="65">
        <v>29</v>
      </c>
      <c r="AW40" s="57"/>
      <c r="AX40" s="57"/>
      <c r="AY40" s="57"/>
      <c r="AZ40" s="57"/>
      <c r="BA40" s="63"/>
      <c r="BB40" s="63"/>
      <c r="BC40" s="63"/>
      <c r="BD40" s="63"/>
      <c r="BE40" s="64"/>
      <c r="BF40" s="61">
        <v>29</v>
      </c>
      <c r="BG40" s="62"/>
      <c r="BH40" s="62"/>
      <c r="BI40" s="62"/>
      <c r="BJ40" s="62"/>
      <c r="BK40" s="63"/>
      <c r="BL40" s="63"/>
      <c r="BM40" s="63"/>
      <c r="BN40" s="63"/>
      <c r="BO40" s="64"/>
      <c r="BP40" s="61">
        <v>29</v>
      </c>
      <c r="BQ40" s="62"/>
      <c r="BR40" s="62"/>
      <c r="BS40" s="62"/>
      <c r="BT40" s="62"/>
      <c r="BU40" s="63"/>
      <c r="BV40" s="63"/>
      <c r="BW40" s="63"/>
      <c r="BX40" s="63"/>
      <c r="BY40" s="64"/>
      <c r="BZ40" s="61">
        <v>29</v>
      </c>
      <c r="CA40" s="62"/>
      <c r="CB40" s="57"/>
      <c r="CC40" s="62"/>
      <c r="CD40" s="62"/>
      <c r="CE40" s="63"/>
      <c r="CF40" s="63"/>
      <c r="CG40" s="63"/>
      <c r="CH40" s="63"/>
      <c r="CI40" s="64"/>
      <c r="CJ40" s="61"/>
      <c r="CK40" s="57"/>
      <c r="CL40" s="62"/>
      <c r="CM40" s="62"/>
      <c r="CN40" s="62"/>
      <c r="CO40" s="63"/>
      <c r="CP40" s="63"/>
      <c r="CQ40" s="63"/>
      <c r="CR40" s="63"/>
      <c r="CS40" s="64"/>
      <c r="CT40" s="61"/>
      <c r="CU40" s="62"/>
      <c r="CV40" s="62"/>
      <c r="CW40" s="62"/>
      <c r="CX40" s="62"/>
      <c r="CY40" s="63"/>
      <c r="CZ40" s="63"/>
      <c r="DA40" s="63"/>
      <c r="DB40" s="63"/>
      <c r="DC40" s="64"/>
      <c r="DD40" s="61"/>
      <c r="DE40" s="62"/>
      <c r="DF40" s="62"/>
      <c r="DG40" s="62"/>
      <c r="DH40" s="62"/>
      <c r="DI40" s="63"/>
      <c r="DJ40" s="63"/>
      <c r="DK40" s="63"/>
      <c r="DL40" s="63"/>
      <c r="DM40" s="64"/>
      <c r="DN40" s="61"/>
      <c r="DO40" s="62"/>
      <c r="DP40" s="62"/>
      <c r="DQ40" s="62"/>
      <c r="DR40" s="62"/>
      <c r="DS40" s="63"/>
      <c r="DT40" s="63"/>
      <c r="DU40" s="63"/>
      <c r="DV40" s="63"/>
      <c r="DW40" s="64"/>
      <c r="DX40" s="66">
        <v>29</v>
      </c>
      <c r="DY40" s="62"/>
      <c r="DZ40" s="62"/>
      <c r="EA40" s="62"/>
      <c r="EB40" s="62"/>
      <c r="EC40" s="63"/>
      <c r="ED40" s="63"/>
      <c r="EE40" s="63"/>
      <c r="EF40" s="63"/>
      <c r="EG40" s="67"/>
      <c r="EH40" s="66"/>
      <c r="EI40" s="62"/>
      <c r="EJ40" s="62"/>
      <c r="EK40" s="62"/>
      <c r="EL40" s="62"/>
      <c r="EM40" s="63"/>
      <c r="EN40" s="63"/>
      <c r="EO40" s="63"/>
      <c r="EP40" s="63"/>
      <c r="EQ40" s="67"/>
      <c r="ER40" s="72">
        <f t="shared" si="1"/>
        <v>0</v>
      </c>
      <c r="ES40" s="72">
        <f t="shared" si="2"/>
        <v>0</v>
      </c>
      <c r="ET40" s="72">
        <f t="shared" si="3"/>
        <v>0</v>
      </c>
      <c r="EU40" s="72">
        <f t="shared" si="4"/>
        <v>0</v>
      </c>
      <c r="EV40" s="72">
        <f t="shared" si="5"/>
        <v>1</v>
      </c>
      <c r="EW40" s="72">
        <f t="shared" si="6"/>
        <v>1</v>
      </c>
      <c r="EX40" s="72">
        <f t="shared" si="7"/>
        <v>1</v>
      </c>
      <c r="EY40" s="72">
        <f t="shared" si="8"/>
        <v>1</v>
      </c>
      <c r="EZ40" s="72">
        <f t="shared" si="9"/>
        <v>0</v>
      </c>
      <c r="FA40" s="72">
        <f t="shared" si="10"/>
        <v>0</v>
      </c>
      <c r="FB40" s="72">
        <f t="shared" si="11"/>
        <v>0</v>
      </c>
      <c r="FC40" s="72">
        <f t="shared" si="12"/>
        <v>0</v>
      </c>
      <c r="FD40" s="72">
        <f t="shared" si="13"/>
        <v>1</v>
      </c>
      <c r="FE40" s="72">
        <f t="shared" si="14"/>
        <v>0</v>
      </c>
      <c r="FF40" s="73">
        <f t="shared" si="15"/>
        <v>5</v>
      </c>
      <c r="FG40" s="73">
        <f t="shared" si="16"/>
        <v>0</v>
      </c>
      <c r="FH40" s="74" t="e">
        <f t="shared" si="17"/>
        <v>#DIV/0!</v>
      </c>
      <c r="FI40" s="75" t="str">
        <f t="shared" si="18"/>
        <v/>
      </c>
      <c r="FJ40" s="75" t="str">
        <f t="shared" si="19"/>
        <v/>
      </c>
      <c r="FK40" s="75" t="str">
        <f t="shared" si="20"/>
        <v/>
      </c>
      <c r="FL40" s="75" t="str">
        <f t="shared" si="21"/>
        <v/>
      </c>
      <c r="FM40" s="75" t="str">
        <f t="shared" si="22"/>
        <v/>
      </c>
      <c r="FN40" s="75" t="str">
        <f t="shared" si="23"/>
        <v/>
      </c>
      <c r="FO40" s="75" t="str">
        <f t="shared" si="24"/>
        <v/>
      </c>
      <c r="FP40" s="75" t="str">
        <f t="shared" si="25"/>
        <v/>
      </c>
      <c r="FQ40" s="75" t="str">
        <f t="shared" si="26"/>
        <v/>
      </c>
      <c r="FR40" s="75" t="str">
        <f t="shared" si="27"/>
        <v>25-01_L5,</v>
      </c>
      <c r="FS40" s="75" t="str">
        <f t="shared" si="28"/>
        <v/>
      </c>
      <c r="FT40" s="75" t="str">
        <f t="shared" si="29"/>
        <v>15-02_L5,</v>
      </c>
      <c r="FU40" s="75" t="str">
        <f t="shared" si="30"/>
        <v/>
      </c>
    </row>
    <row r="41" spans="1:177" ht="15.75" customHeight="1" x14ac:dyDescent="0.25">
      <c r="A41" s="57">
        <f>B1_PS!A41</f>
        <v>30</v>
      </c>
      <c r="B41" s="57" t="str">
        <f>B1_PS!B41</f>
        <v>B1</v>
      </c>
      <c r="C41" s="56" t="str">
        <f>B1_PS!C41</f>
        <v>CSE</v>
      </c>
      <c r="D41" s="58">
        <f>B1_PS!D41</f>
        <v>21002171210153</v>
      </c>
      <c r="E41" s="59" t="str">
        <f>B1_PS!E41</f>
        <v>SHAH AAYUSH AMITBHAI</v>
      </c>
      <c r="F41" s="60">
        <f>B1_PS!F41</f>
        <v>44866</v>
      </c>
      <c r="G41" s="327"/>
      <c r="H41" s="65"/>
      <c r="I41" s="57"/>
      <c r="J41" s="57"/>
      <c r="K41" s="57"/>
      <c r="L41" s="57"/>
      <c r="M41" s="78"/>
      <c r="N41" s="78"/>
      <c r="O41" s="78"/>
      <c r="P41" s="78"/>
      <c r="Q41" s="79"/>
      <c r="R41" s="65"/>
      <c r="S41" s="57"/>
      <c r="T41" s="57"/>
      <c r="U41" s="57"/>
      <c r="V41" s="57"/>
      <c r="W41" s="78"/>
      <c r="X41" s="78"/>
      <c r="Y41" s="78"/>
      <c r="Z41" s="78"/>
      <c r="AA41" s="79"/>
      <c r="AB41" s="65"/>
      <c r="AC41" s="57"/>
      <c r="AD41" s="57"/>
      <c r="AE41" s="57"/>
      <c r="AF41" s="57"/>
      <c r="AG41" s="78"/>
      <c r="AH41" s="78"/>
      <c r="AI41" s="78"/>
      <c r="AJ41" s="78"/>
      <c r="AK41" s="79"/>
      <c r="AL41" s="65"/>
      <c r="AM41" s="57"/>
      <c r="AN41" s="57"/>
      <c r="AO41" s="57"/>
      <c r="AP41" s="57"/>
      <c r="AQ41" s="78"/>
      <c r="AR41" s="78"/>
      <c r="AS41" s="78"/>
      <c r="AT41" s="78"/>
      <c r="AU41" s="79"/>
      <c r="AV41" s="65">
        <v>30</v>
      </c>
      <c r="AW41" s="57"/>
      <c r="AX41" s="57"/>
      <c r="AY41" s="57"/>
      <c r="AZ41" s="57"/>
      <c r="BA41" s="78"/>
      <c r="BB41" s="78"/>
      <c r="BC41" s="78"/>
      <c r="BD41" s="78"/>
      <c r="BE41" s="79"/>
      <c r="BF41" s="65">
        <v>30</v>
      </c>
      <c r="BG41" s="57"/>
      <c r="BH41" s="57"/>
      <c r="BI41" s="57"/>
      <c r="BJ41" s="57"/>
      <c r="BK41" s="78"/>
      <c r="BL41" s="78"/>
      <c r="BM41" s="78"/>
      <c r="BN41" s="78"/>
      <c r="BO41" s="79"/>
      <c r="BP41" s="65"/>
      <c r="BQ41" s="57"/>
      <c r="BR41" s="57"/>
      <c r="BS41" s="57"/>
      <c r="BT41" s="57"/>
      <c r="BU41" s="78"/>
      <c r="BV41" s="78"/>
      <c r="BW41" s="78"/>
      <c r="BX41" s="78"/>
      <c r="BY41" s="79"/>
      <c r="BZ41" s="65">
        <v>30</v>
      </c>
      <c r="CA41" s="57"/>
      <c r="CB41" s="57"/>
      <c r="CC41" s="57"/>
      <c r="CD41" s="57"/>
      <c r="CE41" s="78"/>
      <c r="CF41" s="78"/>
      <c r="CG41" s="78"/>
      <c r="CH41" s="78"/>
      <c r="CI41" s="79"/>
      <c r="CJ41" s="65"/>
      <c r="CK41" s="57"/>
      <c r="CL41" s="57"/>
      <c r="CM41" s="57"/>
      <c r="CN41" s="57"/>
      <c r="CO41" s="78"/>
      <c r="CP41" s="78"/>
      <c r="CQ41" s="78"/>
      <c r="CR41" s="78"/>
      <c r="CS41" s="79"/>
      <c r="CT41" s="65">
        <v>30</v>
      </c>
      <c r="CU41" s="57"/>
      <c r="CV41" s="57"/>
      <c r="CW41" s="57"/>
      <c r="CX41" s="57"/>
      <c r="CY41" s="78"/>
      <c r="CZ41" s="78"/>
      <c r="DA41" s="78"/>
      <c r="DB41" s="78"/>
      <c r="DC41" s="79"/>
      <c r="DD41" s="65"/>
      <c r="DE41" s="57"/>
      <c r="DF41" s="57"/>
      <c r="DG41" s="57"/>
      <c r="DH41" s="57"/>
      <c r="DI41" s="78"/>
      <c r="DJ41" s="78"/>
      <c r="DK41" s="78"/>
      <c r="DL41" s="78"/>
      <c r="DM41" s="79"/>
      <c r="DN41" s="65"/>
      <c r="DO41" s="57"/>
      <c r="DP41" s="57"/>
      <c r="DQ41" s="57"/>
      <c r="DR41" s="57"/>
      <c r="DS41" s="78"/>
      <c r="DT41" s="78"/>
      <c r="DU41" s="78"/>
      <c r="DV41" s="78"/>
      <c r="DW41" s="79"/>
      <c r="DX41" s="81">
        <v>30</v>
      </c>
      <c r="DY41" s="57"/>
      <c r="DZ41" s="57"/>
      <c r="EA41" s="57"/>
      <c r="EB41" s="57"/>
      <c r="EC41" s="78"/>
      <c r="ED41" s="78"/>
      <c r="EE41" s="78"/>
      <c r="EF41" s="78"/>
      <c r="EG41" s="78"/>
      <c r="EH41" s="81"/>
      <c r="EI41" s="57"/>
      <c r="EJ41" s="57"/>
      <c r="EK41" s="57"/>
      <c r="EL41" s="57"/>
      <c r="EM41" s="78"/>
      <c r="EN41" s="78"/>
      <c r="EO41" s="78"/>
      <c r="EP41" s="78"/>
      <c r="EQ41" s="78"/>
      <c r="ER41" s="72">
        <f t="shared" si="1"/>
        <v>0</v>
      </c>
      <c r="ES41" s="72">
        <f t="shared" si="2"/>
        <v>0</v>
      </c>
      <c r="ET41" s="72">
        <f t="shared" si="3"/>
        <v>0</v>
      </c>
      <c r="EU41" s="72">
        <f t="shared" si="4"/>
        <v>0</v>
      </c>
      <c r="EV41" s="72">
        <f t="shared" si="5"/>
        <v>1</v>
      </c>
      <c r="EW41" s="72">
        <f t="shared" si="6"/>
        <v>1</v>
      </c>
      <c r="EX41" s="72">
        <f t="shared" si="7"/>
        <v>0</v>
      </c>
      <c r="EY41" s="72">
        <f t="shared" si="8"/>
        <v>1</v>
      </c>
      <c r="EZ41" s="72">
        <f t="shared" si="9"/>
        <v>0</v>
      </c>
      <c r="FA41" s="72">
        <f t="shared" si="10"/>
        <v>1</v>
      </c>
      <c r="FB41" s="72">
        <f t="shared" si="11"/>
        <v>0</v>
      </c>
      <c r="FC41" s="72">
        <f t="shared" si="12"/>
        <v>0</v>
      </c>
      <c r="FD41" s="72">
        <f t="shared" si="13"/>
        <v>1</v>
      </c>
      <c r="FE41" s="72">
        <f t="shared" si="14"/>
        <v>0</v>
      </c>
      <c r="FF41" s="73">
        <f t="shared" si="15"/>
        <v>5</v>
      </c>
      <c r="FG41" s="73">
        <f t="shared" si="16"/>
        <v>0</v>
      </c>
      <c r="FH41" s="74" t="e">
        <f t="shared" si="17"/>
        <v>#DIV/0!</v>
      </c>
      <c r="FI41" s="75" t="str">
        <f t="shared" si="18"/>
        <v/>
      </c>
      <c r="FJ41" s="75" t="str">
        <f t="shared" si="19"/>
        <v/>
      </c>
      <c r="FK41" s="75" t="str">
        <f t="shared" si="20"/>
        <v/>
      </c>
      <c r="FL41" s="75" t="str">
        <f t="shared" si="21"/>
        <v/>
      </c>
      <c r="FM41" s="75" t="str">
        <f t="shared" si="22"/>
        <v/>
      </c>
      <c r="FN41" s="75" t="str">
        <f t="shared" si="23"/>
        <v/>
      </c>
      <c r="FO41" s="75" t="str">
        <f t="shared" si="24"/>
        <v>21-12_L5,</v>
      </c>
      <c r="FP41" s="75" t="str">
        <f t="shared" si="25"/>
        <v/>
      </c>
      <c r="FQ41" s="75" t="str">
        <f t="shared" si="26"/>
        <v/>
      </c>
      <c r="FR41" s="75" t="str">
        <f t="shared" si="27"/>
        <v/>
      </c>
      <c r="FS41" s="75" t="str">
        <f t="shared" si="28"/>
        <v/>
      </c>
      <c r="FT41" s="75" t="str">
        <f t="shared" si="29"/>
        <v>15-02_L5,</v>
      </c>
      <c r="FU41" s="75" t="str">
        <f t="shared" si="30"/>
        <v/>
      </c>
    </row>
    <row r="42" spans="1:177" ht="15.75" customHeight="1" x14ac:dyDescent="0.25">
      <c r="A42" s="57">
        <f>B1_PS!A42</f>
        <v>31</v>
      </c>
      <c r="B42" s="57" t="str">
        <f>B1_PS!B42</f>
        <v>B1</v>
      </c>
      <c r="C42" s="56" t="str">
        <f>B1_PS!C42</f>
        <v>CSE</v>
      </c>
      <c r="D42" s="58">
        <f>B1_PS!D42</f>
        <v>21002171210109</v>
      </c>
      <c r="E42" s="59" t="str">
        <f>B1_PS!E42</f>
        <v>PATEL HARSH KALPESH</v>
      </c>
      <c r="F42" s="60">
        <f>B1_PS!F42</f>
        <v>44866</v>
      </c>
      <c r="G42" s="327"/>
      <c r="H42" s="65"/>
      <c r="I42" s="57"/>
      <c r="J42" s="57"/>
      <c r="K42" s="57"/>
      <c r="L42" s="57"/>
      <c r="M42" s="78"/>
      <c r="N42" s="78"/>
      <c r="O42" s="78"/>
      <c r="P42" s="78"/>
      <c r="Q42" s="79"/>
      <c r="R42" s="65"/>
      <c r="S42" s="57"/>
      <c r="T42" s="57"/>
      <c r="U42" s="57"/>
      <c r="V42" s="57"/>
      <c r="W42" s="78"/>
      <c r="X42" s="78"/>
      <c r="Y42" s="78"/>
      <c r="Z42" s="78"/>
      <c r="AA42" s="79"/>
      <c r="AB42" s="65"/>
      <c r="AC42" s="57"/>
      <c r="AD42" s="57"/>
      <c r="AE42" s="57"/>
      <c r="AF42" s="57"/>
      <c r="AG42" s="78"/>
      <c r="AH42" s="78"/>
      <c r="AI42" s="78"/>
      <c r="AJ42" s="78"/>
      <c r="AK42" s="79"/>
      <c r="AL42" s="65"/>
      <c r="AM42" s="57"/>
      <c r="AN42" s="57"/>
      <c r="AO42" s="57"/>
      <c r="AP42" s="57"/>
      <c r="AQ42" s="78"/>
      <c r="AR42" s="78"/>
      <c r="AS42" s="78"/>
      <c r="AT42" s="78"/>
      <c r="AU42" s="79"/>
      <c r="AV42" s="65">
        <v>31</v>
      </c>
      <c r="AW42" s="57"/>
      <c r="AX42" s="57"/>
      <c r="AY42" s="57"/>
      <c r="AZ42" s="57"/>
      <c r="BA42" s="78"/>
      <c r="BB42" s="78"/>
      <c r="BC42" s="78"/>
      <c r="BD42" s="78"/>
      <c r="BE42" s="79"/>
      <c r="BF42" s="65"/>
      <c r="BG42" s="57"/>
      <c r="BH42" s="57"/>
      <c r="BI42" s="57"/>
      <c r="BJ42" s="57"/>
      <c r="BK42" s="78"/>
      <c r="BL42" s="78"/>
      <c r="BM42" s="78"/>
      <c r="BN42" s="78"/>
      <c r="BO42" s="79"/>
      <c r="BP42" s="65">
        <v>31</v>
      </c>
      <c r="BQ42" s="57"/>
      <c r="BR42" s="57"/>
      <c r="BS42" s="57"/>
      <c r="BT42" s="57"/>
      <c r="BU42" s="78"/>
      <c r="BV42" s="78"/>
      <c r="BW42" s="78"/>
      <c r="BX42" s="78"/>
      <c r="BY42" s="79"/>
      <c r="BZ42" s="65">
        <v>31</v>
      </c>
      <c r="CA42" s="57"/>
      <c r="CB42" s="57"/>
      <c r="CC42" s="57"/>
      <c r="CD42" s="57"/>
      <c r="CE42" s="78"/>
      <c r="CF42" s="78"/>
      <c r="CG42" s="78"/>
      <c r="CH42" s="78"/>
      <c r="CI42" s="79"/>
      <c r="CJ42" s="65"/>
      <c r="CK42" s="57"/>
      <c r="CL42" s="57"/>
      <c r="CM42" s="57"/>
      <c r="CN42" s="57"/>
      <c r="CO42" s="78"/>
      <c r="CP42" s="78"/>
      <c r="CQ42" s="78"/>
      <c r="CR42" s="78"/>
      <c r="CS42" s="79"/>
      <c r="CT42" s="65"/>
      <c r="CU42" s="57"/>
      <c r="CV42" s="57"/>
      <c r="CW42" s="57"/>
      <c r="CX42" s="57"/>
      <c r="CY42" s="78"/>
      <c r="CZ42" s="78"/>
      <c r="DA42" s="78"/>
      <c r="DB42" s="78"/>
      <c r="DC42" s="79"/>
      <c r="DD42" s="65"/>
      <c r="DE42" s="57"/>
      <c r="DF42" s="57"/>
      <c r="DG42" s="57"/>
      <c r="DH42" s="57"/>
      <c r="DI42" s="78"/>
      <c r="DJ42" s="78"/>
      <c r="DK42" s="78"/>
      <c r="DL42" s="78"/>
      <c r="DM42" s="79"/>
      <c r="DN42" s="65">
        <v>31</v>
      </c>
      <c r="DO42" s="57"/>
      <c r="DP42" s="57"/>
      <c r="DQ42" s="57"/>
      <c r="DR42" s="57"/>
      <c r="DS42" s="78"/>
      <c r="DT42" s="78"/>
      <c r="DU42" s="78"/>
      <c r="DV42" s="78"/>
      <c r="DW42" s="79"/>
      <c r="DX42" s="81">
        <v>31</v>
      </c>
      <c r="DY42" s="57"/>
      <c r="DZ42" s="57"/>
      <c r="EA42" s="57"/>
      <c r="EB42" s="57"/>
      <c r="EC42" s="78"/>
      <c r="ED42" s="78"/>
      <c r="EE42" s="78"/>
      <c r="EF42" s="78"/>
      <c r="EG42" s="78"/>
      <c r="EH42" s="81"/>
      <c r="EI42" s="57"/>
      <c r="EJ42" s="57"/>
      <c r="EK42" s="57"/>
      <c r="EL42" s="57"/>
      <c r="EM42" s="78"/>
      <c r="EN42" s="78"/>
      <c r="EO42" s="78"/>
      <c r="EP42" s="78"/>
      <c r="EQ42" s="78"/>
      <c r="ER42" s="72">
        <f t="shared" si="1"/>
        <v>0</v>
      </c>
      <c r="ES42" s="72">
        <f t="shared" si="2"/>
        <v>0</v>
      </c>
      <c r="ET42" s="72">
        <f t="shared" si="3"/>
        <v>0</v>
      </c>
      <c r="EU42" s="72">
        <f t="shared" si="4"/>
        <v>0</v>
      </c>
      <c r="EV42" s="72">
        <f t="shared" si="5"/>
        <v>1</v>
      </c>
      <c r="EW42" s="72">
        <f t="shared" si="6"/>
        <v>0</v>
      </c>
      <c r="EX42" s="72">
        <f t="shared" si="7"/>
        <v>1</v>
      </c>
      <c r="EY42" s="72">
        <f t="shared" si="8"/>
        <v>1</v>
      </c>
      <c r="EZ42" s="72">
        <f t="shared" si="9"/>
        <v>0</v>
      </c>
      <c r="FA42" s="72">
        <f t="shared" si="10"/>
        <v>0</v>
      </c>
      <c r="FB42" s="72">
        <f t="shared" si="11"/>
        <v>0</v>
      </c>
      <c r="FC42" s="72">
        <f t="shared" si="12"/>
        <v>1</v>
      </c>
      <c r="FD42" s="72">
        <f t="shared" si="13"/>
        <v>1</v>
      </c>
      <c r="FE42" s="72">
        <f t="shared" si="14"/>
        <v>0</v>
      </c>
      <c r="FF42" s="73">
        <f t="shared" si="15"/>
        <v>5</v>
      </c>
      <c r="FG42" s="73">
        <f t="shared" si="16"/>
        <v>0</v>
      </c>
      <c r="FH42" s="74" t="e">
        <f t="shared" si="17"/>
        <v>#DIV/0!</v>
      </c>
      <c r="FI42" s="75" t="str">
        <f t="shared" si="18"/>
        <v/>
      </c>
      <c r="FJ42" s="75" t="str">
        <f t="shared" si="19"/>
        <v/>
      </c>
      <c r="FK42" s="75" t="str">
        <f t="shared" si="20"/>
        <v/>
      </c>
      <c r="FL42" s="75" t="str">
        <f t="shared" si="21"/>
        <v/>
      </c>
      <c r="FM42" s="75" t="str">
        <f t="shared" si="22"/>
        <v/>
      </c>
      <c r="FN42" s="75" t="str">
        <f t="shared" si="23"/>
        <v>14-12_L5,</v>
      </c>
      <c r="FO42" s="75" t="str">
        <f t="shared" si="24"/>
        <v/>
      </c>
      <c r="FP42" s="75" t="str">
        <f t="shared" si="25"/>
        <v/>
      </c>
      <c r="FQ42" s="75" t="str">
        <f t="shared" si="26"/>
        <v/>
      </c>
      <c r="FR42" s="75" t="str">
        <f t="shared" si="27"/>
        <v>25-01_L5,</v>
      </c>
      <c r="FS42" s="75" t="str">
        <f t="shared" si="28"/>
        <v/>
      </c>
      <c r="FT42" s="75" t="str">
        <f t="shared" si="29"/>
        <v/>
      </c>
      <c r="FU42" s="75" t="str">
        <f t="shared" si="30"/>
        <v/>
      </c>
    </row>
    <row r="43" spans="1:177" ht="15.75" customHeight="1" x14ac:dyDescent="0.25">
      <c r="A43" s="57">
        <f>B1_PS!A43</f>
        <v>32</v>
      </c>
      <c r="B43" s="57" t="str">
        <f>B1_PS!B43</f>
        <v>B1</v>
      </c>
      <c r="C43" s="56" t="str">
        <f>B1_PS!C43</f>
        <v>CSE</v>
      </c>
      <c r="D43" s="58">
        <f>B1_PS!D43</f>
        <v>21002171210147</v>
      </c>
      <c r="E43" s="59" t="str">
        <f>B1_PS!E43</f>
        <v>SANSKRUTI DHANANI</v>
      </c>
      <c r="F43" s="60">
        <f>B1_PS!F43</f>
        <v>44866</v>
      </c>
      <c r="G43" s="327"/>
      <c r="H43" s="65"/>
      <c r="I43" s="57"/>
      <c r="J43" s="57"/>
      <c r="K43" s="57"/>
      <c r="L43" s="57"/>
      <c r="M43" s="78"/>
      <c r="N43" s="78"/>
      <c r="O43" s="78"/>
      <c r="P43" s="78"/>
      <c r="Q43" s="79"/>
      <c r="R43" s="65"/>
      <c r="S43" s="57"/>
      <c r="T43" s="57"/>
      <c r="U43" s="57"/>
      <c r="V43" s="57"/>
      <c r="W43" s="78"/>
      <c r="X43" s="78"/>
      <c r="Y43" s="78"/>
      <c r="Z43" s="78"/>
      <c r="AA43" s="79"/>
      <c r="AB43" s="65"/>
      <c r="AC43" s="57"/>
      <c r="AD43" s="57"/>
      <c r="AE43" s="57"/>
      <c r="AF43" s="57"/>
      <c r="AG43" s="78"/>
      <c r="AH43" s="78"/>
      <c r="AI43" s="78"/>
      <c r="AJ43" s="78"/>
      <c r="AK43" s="79"/>
      <c r="AL43" s="65"/>
      <c r="AM43" s="57"/>
      <c r="AN43" s="57"/>
      <c r="AO43" s="57"/>
      <c r="AP43" s="57"/>
      <c r="AQ43" s="78"/>
      <c r="AR43" s="78"/>
      <c r="AS43" s="78"/>
      <c r="AT43" s="78"/>
      <c r="AU43" s="79"/>
      <c r="AV43" s="65"/>
      <c r="AW43" s="57"/>
      <c r="AX43" s="57"/>
      <c r="AY43" s="57"/>
      <c r="AZ43" s="57"/>
      <c r="BA43" s="78"/>
      <c r="BB43" s="78"/>
      <c r="BC43" s="78"/>
      <c r="BD43" s="78"/>
      <c r="BE43" s="79"/>
      <c r="BF43" s="65">
        <v>32</v>
      </c>
      <c r="BG43" s="57"/>
      <c r="BH43" s="57"/>
      <c r="BI43" s="57"/>
      <c r="BJ43" s="57"/>
      <c r="BK43" s="78"/>
      <c r="BL43" s="78"/>
      <c r="BM43" s="78"/>
      <c r="BN43" s="78"/>
      <c r="BO43" s="79"/>
      <c r="BP43" s="65"/>
      <c r="BQ43" s="57"/>
      <c r="BR43" s="57"/>
      <c r="BS43" s="57"/>
      <c r="BT43" s="57"/>
      <c r="BU43" s="78"/>
      <c r="BV43" s="78"/>
      <c r="BW43" s="78"/>
      <c r="BX43" s="78"/>
      <c r="BY43" s="79"/>
      <c r="BZ43" s="65">
        <v>32</v>
      </c>
      <c r="CA43" s="57"/>
      <c r="CB43" s="57"/>
      <c r="CC43" s="57"/>
      <c r="CD43" s="57"/>
      <c r="CE43" s="78"/>
      <c r="CF43" s="78"/>
      <c r="CG43" s="78"/>
      <c r="CH43" s="78"/>
      <c r="CI43" s="79"/>
      <c r="CJ43" s="65"/>
      <c r="CK43" s="57"/>
      <c r="CL43" s="57"/>
      <c r="CM43" s="57"/>
      <c r="CN43" s="57"/>
      <c r="CO43" s="78"/>
      <c r="CP43" s="78"/>
      <c r="CQ43" s="78"/>
      <c r="CR43" s="78"/>
      <c r="CS43" s="79"/>
      <c r="CT43" s="65">
        <v>32</v>
      </c>
      <c r="CU43" s="57"/>
      <c r="CV43" s="57"/>
      <c r="CW43" s="57"/>
      <c r="CX43" s="57"/>
      <c r="CY43" s="78"/>
      <c r="CZ43" s="78"/>
      <c r="DA43" s="78"/>
      <c r="DB43" s="78"/>
      <c r="DC43" s="79"/>
      <c r="DD43" s="65"/>
      <c r="DE43" s="57"/>
      <c r="DF43" s="57"/>
      <c r="DG43" s="57"/>
      <c r="DH43" s="57"/>
      <c r="DI43" s="78"/>
      <c r="DJ43" s="78"/>
      <c r="DK43" s="78"/>
      <c r="DL43" s="78"/>
      <c r="DM43" s="79"/>
      <c r="DN43" s="65"/>
      <c r="DO43" s="57"/>
      <c r="DP43" s="57"/>
      <c r="DQ43" s="57"/>
      <c r="DR43" s="57"/>
      <c r="DS43" s="78"/>
      <c r="DT43" s="78"/>
      <c r="DU43" s="78"/>
      <c r="DV43" s="78"/>
      <c r="DW43" s="79"/>
      <c r="DX43" s="81"/>
      <c r="DY43" s="57"/>
      <c r="DZ43" s="57"/>
      <c r="EA43" s="57"/>
      <c r="EB43" s="57"/>
      <c r="EC43" s="78"/>
      <c r="ED43" s="78"/>
      <c r="EE43" s="78"/>
      <c r="EF43" s="78"/>
      <c r="EG43" s="78"/>
      <c r="EH43" s="81"/>
      <c r="EI43" s="57"/>
      <c r="EJ43" s="57"/>
      <c r="EK43" s="57"/>
      <c r="EL43" s="57"/>
      <c r="EM43" s="78"/>
      <c r="EN43" s="78"/>
      <c r="EO43" s="78"/>
      <c r="EP43" s="78"/>
      <c r="EQ43" s="78"/>
      <c r="ER43" s="72">
        <f t="shared" si="1"/>
        <v>0</v>
      </c>
      <c r="ES43" s="72">
        <f t="shared" si="2"/>
        <v>0</v>
      </c>
      <c r="ET43" s="72">
        <f t="shared" si="3"/>
        <v>0</v>
      </c>
      <c r="EU43" s="72">
        <f t="shared" si="4"/>
        <v>0</v>
      </c>
      <c r="EV43" s="72">
        <f t="shared" si="5"/>
        <v>0</v>
      </c>
      <c r="EW43" s="72">
        <f t="shared" si="6"/>
        <v>1</v>
      </c>
      <c r="EX43" s="72">
        <f t="shared" si="7"/>
        <v>0</v>
      </c>
      <c r="EY43" s="72">
        <f t="shared" si="8"/>
        <v>1</v>
      </c>
      <c r="EZ43" s="72">
        <f t="shared" si="9"/>
        <v>0</v>
      </c>
      <c r="FA43" s="72">
        <f t="shared" si="10"/>
        <v>1</v>
      </c>
      <c r="FB43" s="72">
        <f t="shared" si="11"/>
        <v>0</v>
      </c>
      <c r="FC43" s="72">
        <f t="shared" si="12"/>
        <v>0</v>
      </c>
      <c r="FD43" s="72">
        <f t="shared" si="13"/>
        <v>0</v>
      </c>
      <c r="FE43" s="72">
        <f t="shared" si="14"/>
        <v>0</v>
      </c>
      <c r="FF43" s="73">
        <f t="shared" si="15"/>
        <v>3</v>
      </c>
      <c r="FG43" s="73">
        <f t="shared" si="16"/>
        <v>0</v>
      </c>
      <c r="FH43" s="74" t="e">
        <f t="shared" si="17"/>
        <v>#DIV/0!</v>
      </c>
      <c r="FI43" s="75" t="str">
        <f t="shared" si="18"/>
        <v/>
      </c>
      <c r="FJ43" s="75" t="str">
        <f t="shared" si="19"/>
        <v/>
      </c>
      <c r="FK43" s="75" t="str">
        <f t="shared" si="20"/>
        <v/>
      </c>
      <c r="FL43" s="75" t="str">
        <f t="shared" si="21"/>
        <v/>
      </c>
      <c r="FM43" s="75" t="str">
        <f t="shared" si="22"/>
        <v>07-12_L5,</v>
      </c>
      <c r="FN43" s="75" t="str">
        <f t="shared" si="23"/>
        <v/>
      </c>
      <c r="FO43" s="75" t="str">
        <f t="shared" si="24"/>
        <v>21-12_L5,</v>
      </c>
      <c r="FP43" s="75" t="str">
        <f t="shared" si="25"/>
        <v/>
      </c>
      <c r="FQ43" s="75" t="str">
        <f t="shared" si="26"/>
        <v/>
      </c>
      <c r="FR43" s="75" t="str">
        <f t="shared" si="27"/>
        <v/>
      </c>
      <c r="FS43" s="75" t="str">
        <f t="shared" si="28"/>
        <v/>
      </c>
      <c r="FT43" s="75" t="str">
        <f t="shared" si="29"/>
        <v>15-02_L5,</v>
      </c>
      <c r="FU43" s="75" t="str">
        <f t="shared" si="30"/>
        <v>22-02_L5,22-02_L5,</v>
      </c>
    </row>
    <row r="44" spans="1:177" ht="15.75" customHeight="1" x14ac:dyDescent="0.25">
      <c r="A44" s="57">
        <f>B1_PS!A44</f>
        <v>33</v>
      </c>
      <c r="B44" s="57" t="str">
        <f>B1_PS!B44</f>
        <v>B1</v>
      </c>
      <c r="C44" s="56" t="str">
        <f>B1_PS!C44</f>
        <v>CSE</v>
      </c>
      <c r="D44" s="58">
        <f>B1_PS!D44</f>
        <v>21002171210043</v>
      </c>
      <c r="E44" s="59" t="str">
        <f>B1_PS!E44</f>
        <v>GUNA DARSHIL RAMESHBHAI</v>
      </c>
      <c r="F44" s="60">
        <f>B1_PS!F44</f>
        <v>44866</v>
      </c>
      <c r="G44" s="327"/>
      <c r="H44" s="65"/>
      <c r="I44" s="57"/>
      <c r="J44" s="57"/>
      <c r="K44" s="57"/>
      <c r="L44" s="57"/>
      <c r="M44" s="78"/>
      <c r="N44" s="78"/>
      <c r="O44" s="78"/>
      <c r="P44" s="78"/>
      <c r="Q44" s="79"/>
      <c r="R44" s="65"/>
      <c r="S44" s="57"/>
      <c r="T44" s="57"/>
      <c r="U44" s="57"/>
      <c r="V44" s="57"/>
      <c r="W44" s="78"/>
      <c r="X44" s="78"/>
      <c r="Y44" s="78"/>
      <c r="Z44" s="78"/>
      <c r="AA44" s="79"/>
      <c r="AB44" s="65"/>
      <c r="AC44" s="57"/>
      <c r="AD44" s="57"/>
      <c r="AE44" s="57"/>
      <c r="AF44" s="57"/>
      <c r="AG44" s="78"/>
      <c r="AH44" s="78"/>
      <c r="AI44" s="78"/>
      <c r="AJ44" s="78"/>
      <c r="AK44" s="79"/>
      <c r="AL44" s="65"/>
      <c r="AM44" s="57"/>
      <c r="AN44" s="57"/>
      <c r="AO44" s="57"/>
      <c r="AP44" s="57"/>
      <c r="AQ44" s="78"/>
      <c r="AR44" s="78"/>
      <c r="AS44" s="78"/>
      <c r="AT44" s="78"/>
      <c r="AU44" s="79"/>
      <c r="AV44" s="65">
        <v>33</v>
      </c>
      <c r="AW44" s="57"/>
      <c r="AX44" s="57"/>
      <c r="AY44" s="57"/>
      <c r="AZ44" s="57"/>
      <c r="BA44" s="78"/>
      <c r="BB44" s="78"/>
      <c r="BC44" s="78"/>
      <c r="BD44" s="78"/>
      <c r="BE44" s="79"/>
      <c r="BF44" s="65"/>
      <c r="BG44" s="57"/>
      <c r="BH44" s="57"/>
      <c r="BI44" s="57"/>
      <c r="BJ44" s="57"/>
      <c r="BK44" s="78"/>
      <c r="BL44" s="78"/>
      <c r="BM44" s="78"/>
      <c r="BN44" s="78"/>
      <c r="BO44" s="79"/>
      <c r="BP44" s="65">
        <v>33</v>
      </c>
      <c r="BQ44" s="57"/>
      <c r="BR44" s="57"/>
      <c r="BS44" s="57"/>
      <c r="BT44" s="57"/>
      <c r="BU44" s="78"/>
      <c r="BV44" s="78"/>
      <c r="BW44" s="78"/>
      <c r="BX44" s="78"/>
      <c r="BY44" s="79"/>
      <c r="BZ44" s="65">
        <v>33</v>
      </c>
      <c r="CA44" s="57"/>
      <c r="CB44" s="57"/>
      <c r="CC44" s="57"/>
      <c r="CD44" s="57"/>
      <c r="CE44" s="78"/>
      <c r="CF44" s="78"/>
      <c r="CG44" s="78"/>
      <c r="CH44" s="78"/>
      <c r="CI44" s="79"/>
      <c r="CJ44" s="65"/>
      <c r="CK44" s="57"/>
      <c r="CL44" s="57"/>
      <c r="CM44" s="57"/>
      <c r="CN44" s="57"/>
      <c r="CO44" s="78"/>
      <c r="CP44" s="78"/>
      <c r="CQ44" s="78"/>
      <c r="CR44" s="78"/>
      <c r="CS44" s="79"/>
      <c r="CT44" s="65">
        <v>33</v>
      </c>
      <c r="CU44" s="57"/>
      <c r="CV44" s="57"/>
      <c r="CW44" s="57"/>
      <c r="CX44" s="57"/>
      <c r="CY44" s="78"/>
      <c r="CZ44" s="78"/>
      <c r="DA44" s="78"/>
      <c r="DB44" s="78"/>
      <c r="DC44" s="79"/>
      <c r="DD44" s="65"/>
      <c r="DE44" s="57"/>
      <c r="DF44" s="57"/>
      <c r="DG44" s="57"/>
      <c r="DH44" s="57"/>
      <c r="DI44" s="78"/>
      <c r="DJ44" s="78"/>
      <c r="DK44" s="78"/>
      <c r="DL44" s="78"/>
      <c r="DM44" s="79"/>
      <c r="DN44" s="65"/>
      <c r="DO44" s="57"/>
      <c r="DP44" s="57"/>
      <c r="DQ44" s="57"/>
      <c r="DR44" s="57"/>
      <c r="DS44" s="78"/>
      <c r="DT44" s="78"/>
      <c r="DU44" s="78"/>
      <c r="DV44" s="78"/>
      <c r="DW44" s="79"/>
      <c r="DX44" s="81">
        <v>33</v>
      </c>
      <c r="DY44" s="57"/>
      <c r="DZ44" s="57"/>
      <c r="EA44" s="57"/>
      <c r="EB44" s="57"/>
      <c r="EC44" s="78"/>
      <c r="ED44" s="78"/>
      <c r="EE44" s="78"/>
      <c r="EF44" s="78"/>
      <c r="EG44" s="78"/>
      <c r="EH44" s="81"/>
      <c r="EI44" s="57"/>
      <c r="EJ44" s="57"/>
      <c r="EK44" s="57"/>
      <c r="EL44" s="57"/>
      <c r="EM44" s="78"/>
      <c r="EN44" s="78"/>
      <c r="EO44" s="78"/>
      <c r="EP44" s="78"/>
      <c r="EQ44" s="78"/>
      <c r="ER44" s="72">
        <f t="shared" si="1"/>
        <v>0</v>
      </c>
      <c r="ES44" s="72">
        <f t="shared" si="2"/>
        <v>0</v>
      </c>
      <c r="ET44" s="72">
        <f t="shared" si="3"/>
        <v>0</v>
      </c>
      <c r="EU44" s="72">
        <f t="shared" si="4"/>
        <v>0</v>
      </c>
      <c r="EV44" s="72">
        <f t="shared" si="5"/>
        <v>1</v>
      </c>
      <c r="EW44" s="72">
        <f t="shared" si="6"/>
        <v>0</v>
      </c>
      <c r="EX44" s="72">
        <f t="shared" si="7"/>
        <v>1</v>
      </c>
      <c r="EY44" s="72">
        <f t="shared" si="8"/>
        <v>1</v>
      </c>
      <c r="EZ44" s="72">
        <f t="shared" si="9"/>
        <v>0</v>
      </c>
      <c r="FA44" s="72">
        <f t="shared" si="10"/>
        <v>1</v>
      </c>
      <c r="FB44" s="72">
        <f t="shared" si="11"/>
        <v>0</v>
      </c>
      <c r="FC44" s="72">
        <f t="shared" si="12"/>
        <v>0</v>
      </c>
      <c r="FD44" s="72">
        <f t="shared" si="13"/>
        <v>1</v>
      </c>
      <c r="FE44" s="72">
        <f t="shared" si="14"/>
        <v>0</v>
      </c>
      <c r="FF44" s="73">
        <f t="shared" si="15"/>
        <v>5</v>
      </c>
      <c r="FG44" s="73">
        <f t="shared" si="16"/>
        <v>0</v>
      </c>
      <c r="FH44" s="74" t="e">
        <f t="shared" si="17"/>
        <v>#DIV/0!</v>
      </c>
      <c r="FI44" s="75" t="str">
        <f t="shared" si="18"/>
        <v/>
      </c>
      <c r="FJ44" s="75" t="str">
        <f t="shared" si="19"/>
        <v/>
      </c>
      <c r="FK44" s="75" t="str">
        <f t="shared" si="20"/>
        <v/>
      </c>
      <c r="FL44" s="75" t="str">
        <f t="shared" si="21"/>
        <v/>
      </c>
      <c r="FM44" s="75" t="str">
        <f t="shared" si="22"/>
        <v/>
      </c>
      <c r="FN44" s="75" t="str">
        <f t="shared" si="23"/>
        <v>14-12_L5,</v>
      </c>
      <c r="FO44" s="75" t="str">
        <f t="shared" si="24"/>
        <v/>
      </c>
      <c r="FP44" s="75" t="str">
        <f t="shared" si="25"/>
        <v/>
      </c>
      <c r="FQ44" s="75" t="str">
        <f t="shared" si="26"/>
        <v/>
      </c>
      <c r="FR44" s="75" t="str">
        <f t="shared" si="27"/>
        <v/>
      </c>
      <c r="FS44" s="75" t="str">
        <f t="shared" si="28"/>
        <v/>
      </c>
      <c r="FT44" s="75" t="str">
        <f t="shared" si="29"/>
        <v>15-02_L5,</v>
      </c>
      <c r="FU44" s="75" t="str">
        <f t="shared" si="30"/>
        <v/>
      </c>
    </row>
    <row r="45" spans="1:177" ht="15.75" customHeight="1" x14ac:dyDescent="0.25">
      <c r="A45" s="57">
        <f>B1_PS!A45</f>
        <v>34</v>
      </c>
      <c r="B45" s="57" t="str">
        <f>B1_PS!B45</f>
        <v>B1</v>
      </c>
      <c r="C45" s="56" t="str">
        <f>B1_PS!C45</f>
        <v>CSE</v>
      </c>
      <c r="D45" s="58">
        <f>B1_PS!D45</f>
        <v>21002171210047</v>
      </c>
      <c r="E45" s="59" t="str">
        <f>B1_PS!E45</f>
        <v>JADEJA VISHAL JIGNESHBHAI</v>
      </c>
      <c r="F45" s="60">
        <f>B1_PS!F45</f>
        <v>44866</v>
      </c>
      <c r="G45" s="327"/>
      <c r="H45" s="65"/>
      <c r="I45" s="57"/>
      <c r="J45" s="57"/>
      <c r="K45" s="57"/>
      <c r="L45" s="57"/>
      <c r="M45" s="78"/>
      <c r="N45" s="78"/>
      <c r="O45" s="78"/>
      <c r="P45" s="78"/>
      <c r="Q45" s="79"/>
      <c r="R45" s="65"/>
      <c r="S45" s="57"/>
      <c r="T45" s="57"/>
      <c r="U45" s="57"/>
      <c r="V45" s="57"/>
      <c r="W45" s="78"/>
      <c r="X45" s="78"/>
      <c r="Y45" s="78"/>
      <c r="Z45" s="78"/>
      <c r="AA45" s="79"/>
      <c r="AB45" s="65"/>
      <c r="AC45" s="57"/>
      <c r="AD45" s="57"/>
      <c r="AE45" s="57"/>
      <c r="AF45" s="57"/>
      <c r="AG45" s="78"/>
      <c r="AH45" s="78"/>
      <c r="AI45" s="78"/>
      <c r="AJ45" s="78"/>
      <c r="AK45" s="79"/>
      <c r="AL45" s="65"/>
      <c r="AM45" s="57"/>
      <c r="AN45" s="57"/>
      <c r="AO45" s="57"/>
      <c r="AP45" s="57"/>
      <c r="AQ45" s="78"/>
      <c r="AR45" s="78"/>
      <c r="AS45" s="78"/>
      <c r="AT45" s="78"/>
      <c r="AU45" s="79"/>
      <c r="AV45" s="65">
        <v>34</v>
      </c>
      <c r="AW45" s="57"/>
      <c r="AX45" s="57"/>
      <c r="AY45" s="57"/>
      <c r="AZ45" s="57"/>
      <c r="BA45" s="78"/>
      <c r="BB45" s="78"/>
      <c r="BC45" s="78"/>
      <c r="BD45" s="78"/>
      <c r="BE45" s="79"/>
      <c r="BF45" s="65"/>
      <c r="BG45" s="57"/>
      <c r="BH45" s="57"/>
      <c r="BI45" s="57"/>
      <c r="BJ45" s="57"/>
      <c r="BK45" s="78"/>
      <c r="BL45" s="78"/>
      <c r="BM45" s="78"/>
      <c r="BN45" s="78"/>
      <c r="BO45" s="79"/>
      <c r="BP45" s="65">
        <v>34</v>
      </c>
      <c r="BQ45" s="57"/>
      <c r="BR45" s="57"/>
      <c r="BS45" s="57"/>
      <c r="BT45" s="57"/>
      <c r="BU45" s="78"/>
      <c r="BV45" s="78"/>
      <c r="BW45" s="78"/>
      <c r="BX45" s="78"/>
      <c r="BY45" s="79"/>
      <c r="BZ45" s="65"/>
      <c r="CA45" s="57"/>
      <c r="CB45" s="57"/>
      <c r="CC45" s="57"/>
      <c r="CD45" s="57"/>
      <c r="CE45" s="78"/>
      <c r="CF45" s="78"/>
      <c r="CG45" s="78"/>
      <c r="CH45" s="78"/>
      <c r="CI45" s="79"/>
      <c r="CJ45" s="65"/>
      <c r="CK45" s="57"/>
      <c r="CL45" s="57"/>
      <c r="CM45" s="57"/>
      <c r="CN45" s="57"/>
      <c r="CO45" s="78"/>
      <c r="CP45" s="78"/>
      <c r="CQ45" s="78"/>
      <c r="CR45" s="78"/>
      <c r="CS45" s="79"/>
      <c r="CT45" s="65">
        <v>34</v>
      </c>
      <c r="CU45" s="57"/>
      <c r="CV45" s="57"/>
      <c r="CW45" s="57"/>
      <c r="CX45" s="57"/>
      <c r="CY45" s="78"/>
      <c r="CZ45" s="78"/>
      <c r="DA45" s="78"/>
      <c r="DB45" s="78"/>
      <c r="DC45" s="79"/>
      <c r="DD45" s="65"/>
      <c r="DE45" s="57"/>
      <c r="DF45" s="57"/>
      <c r="DG45" s="57"/>
      <c r="DH45" s="57"/>
      <c r="DI45" s="78"/>
      <c r="DJ45" s="78"/>
      <c r="DK45" s="78"/>
      <c r="DL45" s="78"/>
      <c r="DM45" s="79"/>
      <c r="DN45" s="65">
        <v>34</v>
      </c>
      <c r="DO45" s="57"/>
      <c r="DP45" s="57"/>
      <c r="DQ45" s="57"/>
      <c r="DR45" s="57"/>
      <c r="DS45" s="78"/>
      <c r="DT45" s="78"/>
      <c r="DU45" s="78"/>
      <c r="DV45" s="78"/>
      <c r="DW45" s="79"/>
      <c r="DX45" s="81">
        <v>34</v>
      </c>
      <c r="DY45" s="57"/>
      <c r="DZ45" s="57"/>
      <c r="EA45" s="57"/>
      <c r="EB45" s="57"/>
      <c r="EC45" s="78"/>
      <c r="ED45" s="78"/>
      <c r="EE45" s="78"/>
      <c r="EF45" s="78"/>
      <c r="EG45" s="78"/>
      <c r="EH45" s="81"/>
      <c r="EI45" s="57"/>
      <c r="EJ45" s="57"/>
      <c r="EK45" s="57"/>
      <c r="EL45" s="57"/>
      <c r="EM45" s="78"/>
      <c r="EN45" s="78"/>
      <c r="EO45" s="78"/>
      <c r="EP45" s="78"/>
      <c r="EQ45" s="78"/>
      <c r="ER45" s="72">
        <f t="shared" si="1"/>
        <v>0</v>
      </c>
      <c r="ES45" s="72">
        <f t="shared" si="2"/>
        <v>0</v>
      </c>
      <c r="ET45" s="72">
        <f t="shared" si="3"/>
        <v>0</v>
      </c>
      <c r="EU45" s="72">
        <f t="shared" si="4"/>
        <v>0</v>
      </c>
      <c r="EV45" s="72">
        <f t="shared" si="5"/>
        <v>1</v>
      </c>
      <c r="EW45" s="72">
        <f t="shared" si="6"/>
        <v>0</v>
      </c>
      <c r="EX45" s="72">
        <f t="shared" si="7"/>
        <v>1</v>
      </c>
      <c r="EY45" s="72">
        <f t="shared" si="8"/>
        <v>0</v>
      </c>
      <c r="EZ45" s="72">
        <f t="shared" si="9"/>
        <v>0</v>
      </c>
      <c r="FA45" s="72">
        <f t="shared" si="10"/>
        <v>1</v>
      </c>
      <c r="FB45" s="72">
        <f t="shared" si="11"/>
        <v>0</v>
      </c>
      <c r="FC45" s="72">
        <f t="shared" si="12"/>
        <v>1</v>
      </c>
      <c r="FD45" s="72">
        <f t="shared" si="13"/>
        <v>1</v>
      </c>
      <c r="FE45" s="72">
        <f t="shared" si="14"/>
        <v>0</v>
      </c>
      <c r="FF45" s="73">
        <f t="shared" si="15"/>
        <v>5</v>
      </c>
      <c r="FG45" s="73">
        <f t="shared" si="16"/>
        <v>0</v>
      </c>
      <c r="FH45" s="74" t="e">
        <f t="shared" si="17"/>
        <v>#DIV/0!</v>
      </c>
      <c r="FI45" s="75" t="str">
        <f t="shared" si="18"/>
        <v/>
      </c>
      <c r="FJ45" s="75" t="str">
        <f t="shared" si="19"/>
        <v/>
      </c>
      <c r="FK45" s="75" t="str">
        <f t="shared" si="20"/>
        <v/>
      </c>
      <c r="FL45" s="75" t="str">
        <f t="shared" si="21"/>
        <v/>
      </c>
      <c r="FM45" s="75" t="str">
        <f t="shared" si="22"/>
        <v/>
      </c>
      <c r="FN45" s="75" t="str">
        <f t="shared" si="23"/>
        <v>14-12_L5,</v>
      </c>
      <c r="FO45" s="75" t="str">
        <f t="shared" si="24"/>
        <v/>
      </c>
      <c r="FP45" s="75" t="str">
        <f t="shared" si="25"/>
        <v>11-01_L5,</v>
      </c>
      <c r="FQ45" s="75" t="str">
        <f t="shared" si="26"/>
        <v/>
      </c>
      <c r="FR45" s="75" t="str">
        <f t="shared" si="27"/>
        <v/>
      </c>
      <c r="FS45" s="75" t="str">
        <f t="shared" si="28"/>
        <v/>
      </c>
      <c r="FT45" s="75" t="str">
        <f t="shared" si="29"/>
        <v/>
      </c>
      <c r="FU45" s="75" t="str">
        <f t="shared" si="30"/>
        <v/>
      </c>
    </row>
    <row r="46" spans="1:177" ht="15.75" customHeight="1" x14ac:dyDescent="0.25">
      <c r="A46" s="57">
        <f>B1_PS!A46</f>
        <v>35</v>
      </c>
      <c r="B46" s="57" t="str">
        <f>B1_PS!B46</f>
        <v>B1</v>
      </c>
      <c r="C46" s="56" t="str">
        <f>B1_PS!C46</f>
        <v>CSE</v>
      </c>
      <c r="D46" s="58">
        <f>B1_PS!D46</f>
        <v>21002171210130</v>
      </c>
      <c r="E46" s="59" t="str">
        <f>B1_PS!E46</f>
        <v>PATEL VRAJ NIKUNJKUMAR</v>
      </c>
      <c r="F46" s="85">
        <f>B1_PS!F46</f>
        <v>44866</v>
      </c>
      <c r="G46" s="328"/>
      <c r="H46" s="86"/>
      <c r="I46" s="87"/>
      <c r="J46" s="87"/>
      <c r="K46" s="87"/>
      <c r="L46" s="87"/>
      <c r="M46" s="88"/>
      <c r="N46" s="88"/>
      <c r="O46" s="88"/>
      <c r="P46" s="88"/>
      <c r="Q46" s="89"/>
      <c r="R46" s="86"/>
      <c r="S46" s="87"/>
      <c r="T46" s="87"/>
      <c r="U46" s="87"/>
      <c r="V46" s="87"/>
      <c r="W46" s="88"/>
      <c r="X46" s="88"/>
      <c r="Y46" s="88"/>
      <c r="Z46" s="88"/>
      <c r="AA46" s="89"/>
      <c r="AB46" s="86"/>
      <c r="AC46" s="87"/>
      <c r="AD46" s="87"/>
      <c r="AE46" s="87"/>
      <c r="AF46" s="87"/>
      <c r="AG46" s="88"/>
      <c r="AH46" s="88"/>
      <c r="AI46" s="88"/>
      <c r="AJ46" s="88"/>
      <c r="AK46" s="89"/>
      <c r="AL46" s="86"/>
      <c r="AM46" s="87"/>
      <c r="AN46" s="87"/>
      <c r="AO46" s="87"/>
      <c r="AP46" s="87"/>
      <c r="AQ46" s="88"/>
      <c r="AR46" s="88"/>
      <c r="AS46" s="88"/>
      <c r="AT46" s="88"/>
      <c r="AU46" s="89"/>
      <c r="AV46" s="86">
        <v>35</v>
      </c>
      <c r="AW46" s="87"/>
      <c r="AX46" s="87"/>
      <c r="AY46" s="87"/>
      <c r="AZ46" s="87"/>
      <c r="BA46" s="88"/>
      <c r="BB46" s="88"/>
      <c r="BC46" s="88"/>
      <c r="BD46" s="88"/>
      <c r="BE46" s="89"/>
      <c r="BF46" s="86"/>
      <c r="BG46" s="87"/>
      <c r="BH46" s="87"/>
      <c r="BI46" s="87"/>
      <c r="BJ46" s="87"/>
      <c r="BK46" s="88"/>
      <c r="BL46" s="88"/>
      <c r="BM46" s="88"/>
      <c r="BN46" s="88"/>
      <c r="BO46" s="89"/>
      <c r="BP46" s="86"/>
      <c r="BQ46" s="87"/>
      <c r="BR46" s="87"/>
      <c r="BS46" s="87"/>
      <c r="BT46" s="87"/>
      <c r="BU46" s="88"/>
      <c r="BV46" s="88"/>
      <c r="BW46" s="88"/>
      <c r="BX46" s="88"/>
      <c r="BY46" s="89"/>
      <c r="BZ46" s="86">
        <v>35</v>
      </c>
      <c r="CA46" s="87"/>
      <c r="CB46" s="87"/>
      <c r="CC46" s="87"/>
      <c r="CD46" s="87"/>
      <c r="CE46" s="88"/>
      <c r="CF46" s="88"/>
      <c r="CG46" s="88"/>
      <c r="CH46" s="88"/>
      <c r="CI46" s="89"/>
      <c r="CJ46" s="86"/>
      <c r="CK46" s="87"/>
      <c r="CL46" s="87"/>
      <c r="CM46" s="87"/>
      <c r="CN46" s="87"/>
      <c r="CO46" s="88"/>
      <c r="CP46" s="88"/>
      <c r="CQ46" s="88"/>
      <c r="CR46" s="88"/>
      <c r="CS46" s="89"/>
      <c r="CT46" s="86">
        <v>35</v>
      </c>
      <c r="CU46" s="87"/>
      <c r="CV46" s="87"/>
      <c r="CW46" s="87"/>
      <c r="CX46" s="87"/>
      <c r="CY46" s="88"/>
      <c r="CZ46" s="88"/>
      <c r="DA46" s="88"/>
      <c r="DB46" s="88"/>
      <c r="DC46" s="89"/>
      <c r="DD46" s="86"/>
      <c r="DE46" s="87"/>
      <c r="DF46" s="87"/>
      <c r="DG46" s="87"/>
      <c r="DH46" s="87"/>
      <c r="DI46" s="88"/>
      <c r="DJ46" s="88"/>
      <c r="DK46" s="88"/>
      <c r="DL46" s="88"/>
      <c r="DM46" s="89"/>
      <c r="DN46" s="86">
        <v>35</v>
      </c>
      <c r="DO46" s="87"/>
      <c r="DP46" s="87"/>
      <c r="DQ46" s="87"/>
      <c r="DR46" s="87"/>
      <c r="DS46" s="88"/>
      <c r="DT46" s="88"/>
      <c r="DU46" s="88"/>
      <c r="DV46" s="88"/>
      <c r="DW46" s="89"/>
      <c r="DX46" s="81">
        <v>35</v>
      </c>
      <c r="DY46" s="57"/>
      <c r="DZ46" s="57"/>
      <c r="EA46" s="57"/>
      <c r="EB46" s="57"/>
      <c r="EC46" s="78"/>
      <c r="ED46" s="78"/>
      <c r="EE46" s="78"/>
      <c r="EF46" s="78"/>
      <c r="EG46" s="78"/>
      <c r="EH46" s="81"/>
      <c r="EI46" s="57"/>
      <c r="EJ46" s="57"/>
      <c r="EK46" s="57"/>
      <c r="EL46" s="57"/>
      <c r="EM46" s="78"/>
      <c r="EN46" s="78"/>
      <c r="EO46" s="78"/>
      <c r="EP46" s="78"/>
      <c r="EQ46" s="78"/>
      <c r="ER46" s="72">
        <f t="shared" si="1"/>
        <v>0</v>
      </c>
      <c r="ES46" s="72">
        <f t="shared" si="2"/>
        <v>0</v>
      </c>
      <c r="ET46" s="72">
        <f t="shared" si="3"/>
        <v>0</v>
      </c>
      <c r="EU46" s="72">
        <f t="shared" si="4"/>
        <v>0</v>
      </c>
      <c r="EV46" s="72">
        <f t="shared" si="5"/>
        <v>1</v>
      </c>
      <c r="EW46" s="72">
        <f t="shared" si="6"/>
        <v>0</v>
      </c>
      <c r="EX46" s="72">
        <f t="shared" si="7"/>
        <v>0</v>
      </c>
      <c r="EY46" s="72">
        <f t="shared" si="8"/>
        <v>1</v>
      </c>
      <c r="EZ46" s="72">
        <f t="shared" si="9"/>
        <v>0</v>
      </c>
      <c r="FA46" s="72">
        <f t="shared" si="10"/>
        <v>1</v>
      </c>
      <c r="FB46" s="72">
        <f t="shared" si="11"/>
        <v>0</v>
      </c>
      <c r="FC46" s="72">
        <f t="shared" si="12"/>
        <v>1</v>
      </c>
      <c r="FD46" s="72">
        <f t="shared" si="13"/>
        <v>1</v>
      </c>
      <c r="FE46" s="72">
        <f t="shared" si="14"/>
        <v>0</v>
      </c>
      <c r="FF46" s="73">
        <f t="shared" si="15"/>
        <v>5</v>
      </c>
      <c r="FG46" s="73">
        <f t="shared" si="16"/>
        <v>0</v>
      </c>
      <c r="FH46" s="74" t="e">
        <f t="shared" si="17"/>
        <v>#DIV/0!</v>
      </c>
      <c r="FI46" s="75" t="str">
        <f t="shared" si="18"/>
        <v/>
      </c>
      <c r="FJ46" s="75" t="str">
        <f t="shared" si="19"/>
        <v/>
      </c>
      <c r="FK46" s="75" t="str">
        <f t="shared" si="20"/>
        <v/>
      </c>
      <c r="FL46" s="75" t="str">
        <f t="shared" si="21"/>
        <v/>
      </c>
      <c r="FM46" s="75" t="str">
        <f t="shared" si="22"/>
        <v/>
      </c>
      <c r="FN46" s="75" t="str">
        <f t="shared" si="23"/>
        <v>14-12_L5,</v>
      </c>
      <c r="FO46" s="75" t="str">
        <f t="shared" si="24"/>
        <v>21-12_L5,</v>
      </c>
      <c r="FP46" s="75" t="str">
        <f t="shared" si="25"/>
        <v/>
      </c>
      <c r="FQ46" s="75" t="str">
        <f t="shared" si="26"/>
        <v/>
      </c>
      <c r="FR46" s="75" t="str">
        <f t="shared" si="27"/>
        <v/>
      </c>
      <c r="FS46" s="75" t="str">
        <f t="shared" si="28"/>
        <v/>
      </c>
      <c r="FT46" s="75" t="str">
        <f t="shared" si="29"/>
        <v/>
      </c>
      <c r="FU46" s="75" t="str">
        <f t="shared" si="30"/>
        <v/>
      </c>
    </row>
    <row r="47" spans="1:177" ht="15.75" customHeight="1" x14ac:dyDescent="0.25">
      <c r="A47" s="93"/>
      <c r="D47" s="94"/>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FI47" s="95"/>
      <c r="FJ47" s="95"/>
      <c r="FK47" s="95"/>
      <c r="FL47" s="95"/>
      <c r="FM47" s="95"/>
      <c r="FN47" s="95"/>
      <c r="FO47" s="95"/>
      <c r="FP47" s="95"/>
      <c r="FQ47" s="95"/>
      <c r="FR47" s="95"/>
      <c r="FS47" s="95"/>
      <c r="FT47" s="95"/>
      <c r="FU47" s="95"/>
    </row>
    <row r="48" spans="1:177" ht="35.25" customHeight="1" x14ac:dyDescent="0.25">
      <c r="D48" s="94"/>
      <c r="F48" s="96"/>
      <c r="G48" s="97" t="s">
        <v>83</v>
      </c>
      <c r="H48" s="98">
        <f t="shared" ref="H48:EQ48" si="31">COUNTA(H12:H46)</f>
        <v>0</v>
      </c>
      <c r="I48" s="98">
        <f t="shared" si="31"/>
        <v>0</v>
      </c>
      <c r="J48" s="98">
        <f t="shared" si="31"/>
        <v>0</v>
      </c>
      <c r="K48" s="98">
        <f t="shared" si="31"/>
        <v>0</v>
      </c>
      <c r="L48" s="98">
        <f t="shared" si="31"/>
        <v>0</v>
      </c>
      <c r="M48" s="98">
        <f t="shared" si="31"/>
        <v>0</v>
      </c>
      <c r="N48" s="98">
        <f t="shared" si="31"/>
        <v>0</v>
      </c>
      <c r="O48" s="98">
        <f t="shared" si="31"/>
        <v>0</v>
      </c>
      <c r="P48" s="98">
        <f t="shared" si="31"/>
        <v>0</v>
      </c>
      <c r="Q48" s="98">
        <f t="shared" si="31"/>
        <v>0</v>
      </c>
      <c r="R48" s="98">
        <f t="shared" si="31"/>
        <v>0</v>
      </c>
      <c r="S48" s="98">
        <f t="shared" si="31"/>
        <v>0</v>
      </c>
      <c r="T48" s="98">
        <f t="shared" si="31"/>
        <v>0</v>
      </c>
      <c r="U48" s="98">
        <f t="shared" si="31"/>
        <v>0</v>
      </c>
      <c r="V48" s="98">
        <f t="shared" si="31"/>
        <v>0</v>
      </c>
      <c r="W48" s="98">
        <f t="shared" si="31"/>
        <v>0</v>
      </c>
      <c r="X48" s="98">
        <f t="shared" si="31"/>
        <v>0</v>
      </c>
      <c r="Y48" s="98">
        <f t="shared" si="31"/>
        <v>0</v>
      </c>
      <c r="Z48" s="98">
        <f t="shared" si="31"/>
        <v>0</v>
      </c>
      <c r="AA48" s="98">
        <f t="shared" si="31"/>
        <v>0</v>
      </c>
      <c r="AB48" s="98">
        <f t="shared" si="31"/>
        <v>0</v>
      </c>
      <c r="AC48" s="98">
        <f t="shared" si="31"/>
        <v>0</v>
      </c>
      <c r="AD48" s="98">
        <f t="shared" si="31"/>
        <v>0</v>
      </c>
      <c r="AE48" s="98">
        <f t="shared" si="31"/>
        <v>0</v>
      </c>
      <c r="AF48" s="98">
        <f t="shared" si="31"/>
        <v>0</v>
      </c>
      <c r="AG48" s="98">
        <f t="shared" si="31"/>
        <v>0</v>
      </c>
      <c r="AH48" s="98">
        <f t="shared" si="31"/>
        <v>0</v>
      </c>
      <c r="AI48" s="98">
        <f t="shared" si="31"/>
        <v>0</v>
      </c>
      <c r="AJ48" s="98">
        <f t="shared" si="31"/>
        <v>0</v>
      </c>
      <c r="AK48" s="98">
        <f t="shared" si="31"/>
        <v>0</v>
      </c>
      <c r="AL48" s="98">
        <f t="shared" si="31"/>
        <v>0</v>
      </c>
      <c r="AM48" s="98">
        <f t="shared" si="31"/>
        <v>0</v>
      </c>
      <c r="AN48" s="98">
        <f t="shared" si="31"/>
        <v>0</v>
      </c>
      <c r="AO48" s="98">
        <f t="shared" si="31"/>
        <v>0</v>
      </c>
      <c r="AP48" s="98">
        <f t="shared" si="31"/>
        <v>0</v>
      </c>
      <c r="AQ48" s="98">
        <f t="shared" si="31"/>
        <v>0</v>
      </c>
      <c r="AR48" s="98">
        <f t="shared" si="31"/>
        <v>0</v>
      </c>
      <c r="AS48" s="98">
        <f t="shared" si="31"/>
        <v>0</v>
      </c>
      <c r="AT48" s="98">
        <f t="shared" si="31"/>
        <v>0</v>
      </c>
      <c r="AU48" s="98">
        <f t="shared" si="31"/>
        <v>0</v>
      </c>
      <c r="AV48" s="98">
        <f t="shared" si="31"/>
        <v>32</v>
      </c>
      <c r="AW48" s="98">
        <f t="shared" si="31"/>
        <v>0</v>
      </c>
      <c r="AX48" s="98">
        <f t="shared" si="31"/>
        <v>0</v>
      </c>
      <c r="AY48" s="98">
        <f t="shared" si="31"/>
        <v>0</v>
      </c>
      <c r="AZ48" s="98">
        <f t="shared" si="31"/>
        <v>0</v>
      </c>
      <c r="BA48" s="98">
        <f t="shared" si="31"/>
        <v>0</v>
      </c>
      <c r="BB48" s="98">
        <f t="shared" si="31"/>
        <v>0</v>
      </c>
      <c r="BC48" s="98">
        <f t="shared" si="31"/>
        <v>0</v>
      </c>
      <c r="BD48" s="98">
        <f t="shared" si="31"/>
        <v>0</v>
      </c>
      <c r="BE48" s="98">
        <f t="shared" si="31"/>
        <v>0</v>
      </c>
      <c r="BF48" s="98">
        <f t="shared" si="31"/>
        <v>21</v>
      </c>
      <c r="BG48" s="98">
        <f t="shared" si="31"/>
        <v>0</v>
      </c>
      <c r="BH48" s="98">
        <f t="shared" si="31"/>
        <v>0</v>
      </c>
      <c r="BI48" s="98">
        <f t="shared" si="31"/>
        <v>0</v>
      </c>
      <c r="BJ48" s="98">
        <f t="shared" si="31"/>
        <v>0</v>
      </c>
      <c r="BK48" s="98">
        <f t="shared" si="31"/>
        <v>0</v>
      </c>
      <c r="BL48" s="98">
        <f t="shared" si="31"/>
        <v>0</v>
      </c>
      <c r="BM48" s="98">
        <f t="shared" si="31"/>
        <v>0</v>
      </c>
      <c r="BN48" s="98">
        <f t="shared" si="31"/>
        <v>0</v>
      </c>
      <c r="BO48" s="98">
        <f t="shared" si="31"/>
        <v>0</v>
      </c>
      <c r="BP48" s="98">
        <f t="shared" si="31"/>
        <v>20</v>
      </c>
      <c r="BQ48" s="98">
        <f t="shared" si="31"/>
        <v>0</v>
      </c>
      <c r="BR48" s="98">
        <f t="shared" si="31"/>
        <v>0</v>
      </c>
      <c r="BS48" s="98">
        <f t="shared" si="31"/>
        <v>0</v>
      </c>
      <c r="BT48" s="98">
        <f t="shared" si="31"/>
        <v>0</v>
      </c>
      <c r="BU48" s="98">
        <f t="shared" si="31"/>
        <v>0</v>
      </c>
      <c r="BV48" s="98">
        <f t="shared" si="31"/>
        <v>0</v>
      </c>
      <c r="BW48" s="98">
        <f t="shared" si="31"/>
        <v>0</v>
      </c>
      <c r="BX48" s="98">
        <f t="shared" si="31"/>
        <v>0</v>
      </c>
      <c r="BY48" s="98">
        <f t="shared" si="31"/>
        <v>0</v>
      </c>
      <c r="BZ48" s="98">
        <f t="shared" si="31"/>
        <v>25</v>
      </c>
      <c r="CA48" s="98">
        <f t="shared" si="31"/>
        <v>0</v>
      </c>
      <c r="CB48" s="98">
        <f t="shared" si="31"/>
        <v>0</v>
      </c>
      <c r="CC48" s="98">
        <f t="shared" si="31"/>
        <v>0</v>
      </c>
      <c r="CD48" s="98">
        <f t="shared" si="31"/>
        <v>0</v>
      </c>
      <c r="CE48" s="98">
        <f t="shared" si="31"/>
        <v>0</v>
      </c>
      <c r="CF48" s="98">
        <f t="shared" si="31"/>
        <v>0</v>
      </c>
      <c r="CG48" s="98">
        <f t="shared" si="31"/>
        <v>0</v>
      </c>
      <c r="CH48" s="98">
        <f t="shared" si="31"/>
        <v>0</v>
      </c>
      <c r="CI48" s="98">
        <f t="shared" si="31"/>
        <v>0</v>
      </c>
      <c r="CJ48" s="98">
        <f t="shared" si="31"/>
        <v>0</v>
      </c>
      <c r="CK48" s="98">
        <f t="shared" si="31"/>
        <v>0</v>
      </c>
      <c r="CL48" s="98">
        <f t="shared" si="31"/>
        <v>0</v>
      </c>
      <c r="CM48" s="98">
        <f t="shared" si="31"/>
        <v>0</v>
      </c>
      <c r="CN48" s="98">
        <f t="shared" si="31"/>
        <v>0</v>
      </c>
      <c r="CO48" s="98">
        <f t="shared" si="31"/>
        <v>0</v>
      </c>
      <c r="CP48" s="98">
        <f t="shared" si="31"/>
        <v>0</v>
      </c>
      <c r="CQ48" s="98">
        <f t="shared" si="31"/>
        <v>0</v>
      </c>
      <c r="CR48" s="98">
        <f t="shared" si="31"/>
        <v>0</v>
      </c>
      <c r="CS48" s="98">
        <f t="shared" si="31"/>
        <v>0</v>
      </c>
      <c r="CT48" s="98">
        <f t="shared" si="31"/>
        <v>23</v>
      </c>
      <c r="CU48" s="98">
        <f t="shared" si="31"/>
        <v>0</v>
      </c>
      <c r="CV48" s="98">
        <f t="shared" si="31"/>
        <v>0</v>
      </c>
      <c r="CW48" s="98">
        <f t="shared" si="31"/>
        <v>0</v>
      </c>
      <c r="CX48" s="98">
        <f t="shared" si="31"/>
        <v>0</v>
      </c>
      <c r="CY48" s="98">
        <f t="shared" si="31"/>
        <v>0</v>
      </c>
      <c r="CZ48" s="98">
        <f t="shared" si="31"/>
        <v>0</v>
      </c>
      <c r="DA48" s="98">
        <f t="shared" si="31"/>
        <v>0</v>
      </c>
      <c r="DB48" s="98">
        <f t="shared" si="31"/>
        <v>0</v>
      </c>
      <c r="DC48" s="98">
        <f t="shared" si="31"/>
        <v>0</v>
      </c>
      <c r="DD48" s="98">
        <f t="shared" si="31"/>
        <v>0</v>
      </c>
      <c r="DE48" s="98">
        <f t="shared" si="31"/>
        <v>0</v>
      </c>
      <c r="DF48" s="98">
        <f t="shared" si="31"/>
        <v>0</v>
      </c>
      <c r="DG48" s="98">
        <f t="shared" si="31"/>
        <v>0</v>
      </c>
      <c r="DH48" s="98">
        <f t="shared" si="31"/>
        <v>0</v>
      </c>
      <c r="DI48" s="98">
        <f t="shared" si="31"/>
        <v>0</v>
      </c>
      <c r="DJ48" s="98">
        <f t="shared" si="31"/>
        <v>0</v>
      </c>
      <c r="DK48" s="98">
        <f t="shared" si="31"/>
        <v>0</v>
      </c>
      <c r="DL48" s="98">
        <f t="shared" si="31"/>
        <v>0</v>
      </c>
      <c r="DM48" s="98">
        <f t="shared" si="31"/>
        <v>0</v>
      </c>
      <c r="DN48" s="98">
        <f t="shared" si="31"/>
        <v>20</v>
      </c>
      <c r="DO48" s="98">
        <f t="shared" si="31"/>
        <v>0</v>
      </c>
      <c r="DP48" s="98">
        <f t="shared" si="31"/>
        <v>0</v>
      </c>
      <c r="DQ48" s="98">
        <f t="shared" si="31"/>
        <v>0</v>
      </c>
      <c r="DR48" s="98">
        <f t="shared" si="31"/>
        <v>0</v>
      </c>
      <c r="DS48" s="98">
        <f t="shared" si="31"/>
        <v>0</v>
      </c>
      <c r="DT48" s="98">
        <f t="shared" si="31"/>
        <v>0</v>
      </c>
      <c r="DU48" s="98">
        <f t="shared" si="31"/>
        <v>0</v>
      </c>
      <c r="DV48" s="98">
        <f t="shared" si="31"/>
        <v>0</v>
      </c>
      <c r="DW48" s="98">
        <f t="shared" si="31"/>
        <v>0</v>
      </c>
      <c r="DX48" s="98">
        <f t="shared" si="31"/>
        <v>31</v>
      </c>
      <c r="DY48" s="98">
        <f t="shared" si="31"/>
        <v>0</v>
      </c>
      <c r="DZ48" s="98">
        <f t="shared" si="31"/>
        <v>0</v>
      </c>
      <c r="EA48" s="98">
        <f t="shared" si="31"/>
        <v>0</v>
      </c>
      <c r="EB48" s="98">
        <f t="shared" si="31"/>
        <v>0</v>
      </c>
      <c r="EC48" s="98">
        <f t="shared" si="31"/>
        <v>0</v>
      </c>
      <c r="ED48" s="98">
        <f t="shared" si="31"/>
        <v>0</v>
      </c>
      <c r="EE48" s="98">
        <f t="shared" si="31"/>
        <v>0</v>
      </c>
      <c r="EF48" s="98">
        <f t="shared" si="31"/>
        <v>0</v>
      </c>
      <c r="EG48" s="98">
        <f t="shared" si="31"/>
        <v>0</v>
      </c>
      <c r="EH48" s="98">
        <f t="shared" si="31"/>
        <v>2</v>
      </c>
      <c r="EI48" s="98">
        <f t="shared" si="31"/>
        <v>0</v>
      </c>
      <c r="EJ48" s="98">
        <f t="shared" si="31"/>
        <v>0</v>
      </c>
      <c r="EK48" s="98">
        <f t="shared" si="31"/>
        <v>0</v>
      </c>
      <c r="EL48" s="98">
        <f t="shared" si="31"/>
        <v>0</v>
      </c>
      <c r="EM48" s="98">
        <f t="shared" si="31"/>
        <v>0</v>
      </c>
      <c r="EN48" s="98">
        <f t="shared" si="31"/>
        <v>0</v>
      </c>
      <c r="EO48" s="98">
        <f t="shared" si="31"/>
        <v>0</v>
      </c>
      <c r="EP48" s="98">
        <f t="shared" si="31"/>
        <v>0</v>
      </c>
      <c r="EQ48" s="98">
        <f t="shared" si="31"/>
        <v>0</v>
      </c>
      <c r="ER48" s="98"/>
      <c r="FI48" s="99"/>
      <c r="FJ48" s="99"/>
      <c r="FK48" s="99"/>
      <c r="FL48" s="99"/>
      <c r="FM48" s="95" t="str">
        <f>CONCATENATE(IF(AND(AV$11&gt;0,ISBLANK(AV48)),CONCATENATE(TEXT(AV$9,"dd-mm"),"_L",AV$11,","),""),
IF(AND(AW$11&gt;0,ISBLANK(AW48)),CONCATENATE(TEXT(AW$9,"dd-mm"),"_L",AW$11,","),""),
IF(AND(AX$11&gt;0,ISBLANK(AX48)),CONCATENATE(TEXT(AX$9,"dd-mm"),"_L",AX$11,","),""),
IF(AND(AY$11&gt;0,ISBLANK(AY48)),CONCATENATE(TEXT(AY$9,"dd-mm"),"_L",AY$11,","),""),
IF(AND(AZ$11&gt;0,ISBLANK(AZ48)),CONCATENATE(TEXT(AZ$9,"dd-mm"),"_L",AZ$11,","),""),
IF(AND(BA$11&gt;0,ISBLANK(BA48)),CONCATENATE(TEXT(BA$9,"dd-mm"),"_L",BA$11,","),""),
IF(AND(BB$11&gt;0,ISBLANK(BB48)),CONCATENATE(TEXT(BB$9,"dd-mm"),"_L",BB$11,","),""),
IF(AND(BC$11&gt;0,ISBLANK(BC48)),CONCATENATE(TEXT(BC$9,"dd-mm"),"_L",BC$11,","),""),
IF(AND(BD$11&gt;0,ISBLANK(BD48)),CONCATENATE(TEXT(BD$9,"dd-mm"),"_L",BD$11,","),""),IF(AND(BE$11&gt;0,ISBLANK(BE48)),CONCATENATE(TEXT(BE$9,"dd-mm"),"_L",BE$11,","),""))</f>
        <v/>
      </c>
      <c r="FN48" s="99"/>
      <c r="FO48" s="99"/>
      <c r="FP48" s="95" t="str">
        <f>CONCATENATE(IF(AND(BZ$11&gt;0,ISBLANK(BZ48)),CONCATENATE(TEXT(BZ$9,"dd-mm"),"_L",BZ$11,","),""),
IF(AND(CA$11&gt;0,ISBLANK(CA48)),CONCATENATE(TEXT(CA$9,"dd-mm"),"_L",CA$11,","),""),
IF(AND(CB$11&gt;0,ISBLANK(CB48)),CONCATENATE(TEXT(CB$9,"dd-mm"),"_L",CB$11,","),""),
IF(AND(CC$11&gt;0,ISBLANK(CC48)),CONCATENATE(TEXT(CC$9,"dd-mm"),"_L",CC$11,","),""),
IF(AND(CD$11&gt;0,ISBLANK(CD48)),CONCATENATE(TEXT(CD$9,"dd-mm"),"_L",CD$11,","),""),
IF(AND(CE$11&gt;0,ISBLANK(CE48)),CONCATENATE(TEXT(CE$9,"dd-mm"),"_L",CE$11,","),""),
IF(AND(CF$11&gt;0,ISBLANK(CF48)),CONCATENATE(TEXT(CF$9,"dd-mm"),"_L",CF$11,","),""),
IF(AND(CG$11&gt;0,ISBLANK(CG48)),CONCATENATE(TEXT(CG$9,"dd-mm"),"_L",CG$11,","),""),
IF(AND(CH$11&gt;0,ISBLANK(CH48)),CONCATENATE(TEXT(CH$9,"dd-mm"),"_L",CH$11,","),""),IF(AND(CI$11&gt;0,ISBLANK(CI48)),CONCATENATE(TEXT(CI$9,"dd-mm"),"_L",CI$11,","),""))</f>
        <v/>
      </c>
      <c r="FQ48" s="99"/>
      <c r="FR48" s="99"/>
      <c r="FS48" s="99"/>
      <c r="FT48" s="99"/>
      <c r="FU48" s="99"/>
    </row>
    <row r="49" spans="4:177" ht="15.75" customHeight="1" x14ac:dyDescent="0.25">
      <c r="D49" s="94"/>
      <c r="F49" s="9"/>
      <c r="G49" s="100" t="s">
        <v>84</v>
      </c>
      <c r="H49" s="101">
        <f t="shared" ref="H49:EQ49" si="32">COUNTA($A$12:$A$46)</f>
        <v>35</v>
      </c>
      <c r="I49" s="101">
        <f t="shared" si="32"/>
        <v>35</v>
      </c>
      <c r="J49" s="101">
        <f t="shared" si="32"/>
        <v>35</v>
      </c>
      <c r="K49" s="101">
        <f t="shared" si="32"/>
        <v>35</v>
      </c>
      <c r="L49" s="101">
        <f t="shared" si="32"/>
        <v>35</v>
      </c>
      <c r="M49" s="101">
        <f t="shared" si="32"/>
        <v>35</v>
      </c>
      <c r="N49" s="101">
        <f t="shared" si="32"/>
        <v>35</v>
      </c>
      <c r="O49" s="101">
        <f t="shared" si="32"/>
        <v>35</v>
      </c>
      <c r="P49" s="101">
        <f t="shared" si="32"/>
        <v>35</v>
      </c>
      <c r="Q49" s="101">
        <f t="shared" si="32"/>
        <v>35</v>
      </c>
      <c r="R49" s="101">
        <f t="shared" si="32"/>
        <v>35</v>
      </c>
      <c r="S49" s="101">
        <f t="shared" si="32"/>
        <v>35</v>
      </c>
      <c r="T49" s="101">
        <f t="shared" si="32"/>
        <v>35</v>
      </c>
      <c r="U49" s="101">
        <f t="shared" si="32"/>
        <v>35</v>
      </c>
      <c r="V49" s="101">
        <f t="shared" si="32"/>
        <v>35</v>
      </c>
      <c r="W49" s="101">
        <f t="shared" si="32"/>
        <v>35</v>
      </c>
      <c r="X49" s="101">
        <f t="shared" si="32"/>
        <v>35</v>
      </c>
      <c r="Y49" s="101">
        <f t="shared" si="32"/>
        <v>35</v>
      </c>
      <c r="Z49" s="101">
        <f t="shared" si="32"/>
        <v>35</v>
      </c>
      <c r="AA49" s="101">
        <f t="shared" si="32"/>
        <v>35</v>
      </c>
      <c r="AB49" s="101">
        <f t="shared" si="32"/>
        <v>35</v>
      </c>
      <c r="AC49" s="101">
        <f t="shared" si="32"/>
        <v>35</v>
      </c>
      <c r="AD49" s="101">
        <f t="shared" si="32"/>
        <v>35</v>
      </c>
      <c r="AE49" s="101">
        <f t="shared" si="32"/>
        <v>35</v>
      </c>
      <c r="AF49" s="101">
        <f t="shared" si="32"/>
        <v>35</v>
      </c>
      <c r="AG49" s="101">
        <f t="shared" si="32"/>
        <v>35</v>
      </c>
      <c r="AH49" s="101">
        <f t="shared" si="32"/>
        <v>35</v>
      </c>
      <c r="AI49" s="101">
        <f t="shared" si="32"/>
        <v>35</v>
      </c>
      <c r="AJ49" s="101">
        <f t="shared" si="32"/>
        <v>35</v>
      </c>
      <c r="AK49" s="101">
        <f t="shared" si="32"/>
        <v>35</v>
      </c>
      <c r="AL49" s="101">
        <f t="shared" si="32"/>
        <v>35</v>
      </c>
      <c r="AM49" s="101">
        <f t="shared" si="32"/>
        <v>35</v>
      </c>
      <c r="AN49" s="101">
        <f t="shared" si="32"/>
        <v>35</v>
      </c>
      <c r="AO49" s="101">
        <f t="shared" si="32"/>
        <v>35</v>
      </c>
      <c r="AP49" s="101">
        <f t="shared" si="32"/>
        <v>35</v>
      </c>
      <c r="AQ49" s="101">
        <f t="shared" si="32"/>
        <v>35</v>
      </c>
      <c r="AR49" s="101">
        <f t="shared" si="32"/>
        <v>35</v>
      </c>
      <c r="AS49" s="101">
        <f t="shared" si="32"/>
        <v>35</v>
      </c>
      <c r="AT49" s="101">
        <f t="shared" si="32"/>
        <v>35</v>
      </c>
      <c r="AU49" s="101">
        <f t="shared" si="32"/>
        <v>35</v>
      </c>
      <c r="AV49" s="101">
        <f t="shared" si="32"/>
        <v>35</v>
      </c>
      <c r="AW49" s="101">
        <f t="shared" si="32"/>
        <v>35</v>
      </c>
      <c r="AX49" s="101">
        <f t="shared" si="32"/>
        <v>35</v>
      </c>
      <c r="AY49" s="101">
        <f t="shared" si="32"/>
        <v>35</v>
      </c>
      <c r="AZ49" s="101">
        <f t="shared" si="32"/>
        <v>35</v>
      </c>
      <c r="BA49" s="101">
        <f t="shared" si="32"/>
        <v>35</v>
      </c>
      <c r="BB49" s="101">
        <f t="shared" si="32"/>
        <v>35</v>
      </c>
      <c r="BC49" s="101">
        <f t="shared" si="32"/>
        <v>35</v>
      </c>
      <c r="BD49" s="101">
        <f t="shared" si="32"/>
        <v>35</v>
      </c>
      <c r="BE49" s="101">
        <f t="shared" si="32"/>
        <v>35</v>
      </c>
      <c r="BF49" s="101">
        <f t="shared" si="32"/>
        <v>35</v>
      </c>
      <c r="BG49" s="101">
        <f t="shared" si="32"/>
        <v>35</v>
      </c>
      <c r="BH49" s="101">
        <f t="shared" si="32"/>
        <v>35</v>
      </c>
      <c r="BI49" s="101">
        <f t="shared" si="32"/>
        <v>35</v>
      </c>
      <c r="BJ49" s="101">
        <f t="shared" si="32"/>
        <v>35</v>
      </c>
      <c r="BK49" s="101">
        <f t="shared" si="32"/>
        <v>35</v>
      </c>
      <c r="BL49" s="101">
        <f t="shared" si="32"/>
        <v>35</v>
      </c>
      <c r="BM49" s="101">
        <f t="shared" si="32"/>
        <v>35</v>
      </c>
      <c r="BN49" s="101">
        <f t="shared" si="32"/>
        <v>35</v>
      </c>
      <c r="BO49" s="101">
        <f t="shared" si="32"/>
        <v>35</v>
      </c>
      <c r="BP49" s="101">
        <f t="shared" si="32"/>
        <v>35</v>
      </c>
      <c r="BQ49" s="101">
        <f t="shared" si="32"/>
        <v>35</v>
      </c>
      <c r="BR49" s="101">
        <f t="shared" si="32"/>
        <v>35</v>
      </c>
      <c r="BS49" s="101">
        <f t="shared" si="32"/>
        <v>35</v>
      </c>
      <c r="BT49" s="101">
        <f t="shared" si="32"/>
        <v>35</v>
      </c>
      <c r="BU49" s="101">
        <f t="shared" si="32"/>
        <v>35</v>
      </c>
      <c r="BV49" s="101">
        <f t="shared" si="32"/>
        <v>35</v>
      </c>
      <c r="BW49" s="101">
        <f t="shared" si="32"/>
        <v>35</v>
      </c>
      <c r="BX49" s="101">
        <f t="shared" si="32"/>
        <v>35</v>
      </c>
      <c r="BY49" s="101">
        <f t="shared" si="32"/>
        <v>35</v>
      </c>
      <c r="BZ49" s="101">
        <f t="shared" si="32"/>
        <v>35</v>
      </c>
      <c r="CA49" s="101">
        <f t="shared" si="32"/>
        <v>35</v>
      </c>
      <c r="CB49" s="101">
        <f t="shared" si="32"/>
        <v>35</v>
      </c>
      <c r="CC49" s="101">
        <f t="shared" si="32"/>
        <v>35</v>
      </c>
      <c r="CD49" s="101">
        <f t="shared" si="32"/>
        <v>35</v>
      </c>
      <c r="CE49" s="101">
        <f t="shared" si="32"/>
        <v>35</v>
      </c>
      <c r="CF49" s="101">
        <f t="shared" si="32"/>
        <v>35</v>
      </c>
      <c r="CG49" s="101">
        <f t="shared" si="32"/>
        <v>35</v>
      </c>
      <c r="CH49" s="101">
        <f t="shared" si="32"/>
        <v>35</v>
      </c>
      <c r="CI49" s="101">
        <f t="shared" si="32"/>
        <v>35</v>
      </c>
      <c r="CJ49" s="101">
        <f t="shared" si="32"/>
        <v>35</v>
      </c>
      <c r="CK49" s="101">
        <f t="shared" si="32"/>
        <v>35</v>
      </c>
      <c r="CL49" s="101">
        <f t="shared" si="32"/>
        <v>35</v>
      </c>
      <c r="CM49" s="101">
        <f t="shared" si="32"/>
        <v>35</v>
      </c>
      <c r="CN49" s="101">
        <f t="shared" si="32"/>
        <v>35</v>
      </c>
      <c r="CO49" s="101">
        <f t="shared" si="32"/>
        <v>35</v>
      </c>
      <c r="CP49" s="101">
        <f t="shared" si="32"/>
        <v>35</v>
      </c>
      <c r="CQ49" s="101">
        <f t="shared" si="32"/>
        <v>35</v>
      </c>
      <c r="CR49" s="101">
        <f t="shared" si="32"/>
        <v>35</v>
      </c>
      <c r="CS49" s="101">
        <f t="shared" si="32"/>
        <v>35</v>
      </c>
      <c r="CT49" s="101">
        <f t="shared" si="32"/>
        <v>35</v>
      </c>
      <c r="CU49" s="101">
        <f t="shared" si="32"/>
        <v>35</v>
      </c>
      <c r="CV49" s="101">
        <f t="shared" si="32"/>
        <v>35</v>
      </c>
      <c r="CW49" s="101">
        <f t="shared" si="32"/>
        <v>35</v>
      </c>
      <c r="CX49" s="101">
        <f t="shared" si="32"/>
        <v>35</v>
      </c>
      <c r="CY49" s="101">
        <f t="shared" si="32"/>
        <v>35</v>
      </c>
      <c r="CZ49" s="101">
        <f t="shared" si="32"/>
        <v>35</v>
      </c>
      <c r="DA49" s="101">
        <f t="shared" si="32"/>
        <v>35</v>
      </c>
      <c r="DB49" s="101">
        <f t="shared" si="32"/>
        <v>35</v>
      </c>
      <c r="DC49" s="101">
        <f t="shared" si="32"/>
        <v>35</v>
      </c>
      <c r="DD49" s="101">
        <f t="shared" si="32"/>
        <v>35</v>
      </c>
      <c r="DE49" s="101">
        <f t="shared" si="32"/>
        <v>35</v>
      </c>
      <c r="DF49" s="101">
        <f t="shared" si="32"/>
        <v>35</v>
      </c>
      <c r="DG49" s="101">
        <f t="shared" si="32"/>
        <v>35</v>
      </c>
      <c r="DH49" s="101">
        <f t="shared" si="32"/>
        <v>35</v>
      </c>
      <c r="DI49" s="101">
        <f t="shared" si="32"/>
        <v>35</v>
      </c>
      <c r="DJ49" s="101">
        <f t="shared" si="32"/>
        <v>35</v>
      </c>
      <c r="DK49" s="101">
        <f t="shared" si="32"/>
        <v>35</v>
      </c>
      <c r="DL49" s="101">
        <f t="shared" si="32"/>
        <v>35</v>
      </c>
      <c r="DM49" s="101">
        <f t="shared" si="32"/>
        <v>35</v>
      </c>
      <c r="DN49" s="101">
        <f t="shared" si="32"/>
        <v>35</v>
      </c>
      <c r="DO49" s="101">
        <f t="shared" si="32"/>
        <v>35</v>
      </c>
      <c r="DP49" s="101">
        <f t="shared" si="32"/>
        <v>35</v>
      </c>
      <c r="DQ49" s="101">
        <f t="shared" si="32"/>
        <v>35</v>
      </c>
      <c r="DR49" s="101">
        <f t="shared" si="32"/>
        <v>35</v>
      </c>
      <c r="DS49" s="101">
        <f t="shared" si="32"/>
        <v>35</v>
      </c>
      <c r="DT49" s="101">
        <f t="shared" si="32"/>
        <v>35</v>
      </c>
      <c r="DU49" s="101">
        <f t="shared" si="32"/>
        <v>35</v>
      </c>
      <c r="DV49" s="101">
        <f t="shared" si="32"/>
        <v>35</v>
      </c>
      <c r="DW49" s="101">
        <f t="shared" si="32"/>
        <v>35</v>
      </c>
      <c r="DX49" s="101">
        <f t="shared" si="32"/>
        <v>35</v>
      </c>
      <c r="DY49" s="101">
        <f t="shared" si="32"/>
        <v>35</v>
      </c>
      <c r="DZ49" s="101">
        <f t="shared" si="32"/>
        <v>35</v>
      </c>
      <c r="EA49" s="101">
        <f t="shared" si="32"/>
        <v>35</v>
      </c>
      <c r="EB49" s="101">
        <f t="shared" si="32"/>
        <v>35</v>
      </c>
      <c r="EC49" s="101">
        <f t="shared" si="32"/>
        <v>35</v>
      </c>
      <c r="ED49" s="101">
        <f t="shared" si="32"/>
        <v>35</v>
      </c>
      <c r="EE49" s="101">
        <f t="shared" si="32"/>
        <v>35</v>
      </c>
      <c r="EF49" s="101">
        <f t="shared" si="32"/>
        <v>35</v>
      </c>
      <c r="EG49" s="101">
        <f t="shared" si="32"/>
        <v>35</v>
      </c>
      <c r="EH49" s="101">
        <f t="shared" si="32"/>
        <v>35</v>
      </c>
      <c r="EI49" s="101">
        <f t="shared" si="32"/>
        <v>35</v>
      </c>
      <c r="EJ49" s="101">
        <f t="shared" si="32"/>
        <v>35</v>
      </c>
      <c r="EK49" s="101">
        <f t="shared" si="32"/>
        <v>35</v>
      </c>
      <c r="EL49" s="101">
        <f t="shared" si="32"/>
        <v>35</v>
      </c>
      <c r="EM49" s="101">
        <f t="shared" si="32"/>
        <v>35</v>
      </c>
      <c r="EN49" s="101">
        <f t="shared" si="32"/>
        <v>35</v>
      </c>
      <c r="EO49" s="101">
        <f t="shared" si="32"/>
        <v>35</v>
      </c>
      <c r="EP49" s="101">
        <f t="shared" si="32"/>
        <v>35</v>
      </c>
      <c r="EQ49" s="101">
        <f t="shared" si="32"/>
        <v>35</v>
      </c>
      <c r="ER49" s="101"/>
      <c r="FI49" s="99"/>
      <c r="FJ49" s="99"/>
      <c r="FK49" s="99"/>
      <c r="FL49" s="99"/>
      <c r="FM49" s="99"/>
      <c r="FN49" s="99"/>
      <c r="FO49" s="99"/>
      <c r="FP49" s="99"/>
      <c r="FQ49" s="99"/>
      <c r="FR49" s="99"/>
      <c r="FS49" s="99"/>
      <c r="FT49" s="99"/>
      <c r="FU49" s="99"/>
    </row>
    <row r="50" spans="4:177" ht="15.75" customHeight="1" x14ac:dyDescent="0.25">
      <c r="D50" s="94"/>
      <c r="FI50" s="99"/>
      <c r="FJ50" s="99"/>
      <c r="FK50" s="99"/>
      <c r="FL50" s="99"/>
      <c r="FM50" s="99"/>
      <c r="FN50" s="99"/>
      <c r="FO50" s="99"/>
      <c r="FP50" s="99"/>
      <c r="FQ50" s="99"/>
      <c r="FR50" s="99"/>
      <c r="FS50" s="99"/>
      <c r="FT50" s="99"/>
      <c r="FU50" s="99"/>
    </row>
    <row r="51" spans="4:177" ht="15.75" customHeight="1" x14ac:dyDescent="0.25">
      <c r="D51" s="94"/>
      <c r="FI51" s="99"/>
      <c r="FJ51" s="99"/>
      <c r="FK51" s="99"/>
      <c r="FL51" s="99"/>
      <c r="FM51" s="99"/>
      <c r="FN51" s="99"/>
      <c r="FO51" s="99"/>
      <c r="FP51" s="99"/>
      <c r="FQ51" s="99"/>
      <c r="FR51" s="99"/>
      <c r="FS51" s="99"/>
      <c r="FT51" s="99"/>
      <c r="FU51" s="99"/>
    </row>
    <row r="52" spans="4:177" ht="15.75" customHeight="1" x14ac:dyDescent="0.25">
      <c r="D52" s="94"/>
      <c r="FI52" s="99"/>
      <c r="FJ52" s="99"/>
      <c r="FK52" s="99"/>
      <c r="FL52" s="99"/>
      <c r="FM52" s="99"/>
      <c r="FN52" s="99"/>
      <c r="FO52" s="99"/>
      <c r="FP52" s="99"/>
      <c r="FQ52" s="99"/>
      <c r="FR52" s="99"/>
      <c r="FS52" s="99"/>
      <c r="FT52" s="99"/>
      <c r="FU52" s="99"/>
    </row>
    <row r="53" spans="4:177" ht="15.75" customHeight="1" x14ac:dyDescent="0.25">
      <c r="D53" s="94"/>
      <c r="FI53" s="99"/>
      <c r="FJ53" s="99"/>
      <c r="FK53" s="99"/>
      <c r="FL53" s="99"/>
      <c r="FM53" s="99"/>
      <c r="FN53" s="99"/>
      <c r="FO53" s="99"/>
      <c r="FP53" s="99"/>
      <c r="FQ53" s="99"/>
      <c r="FR53" s="99"/>
      <c r="FS53" s="99"/>
      <c r="FT53" s="99"/>
      <c r="FU53" s="99"/>
    </row>
    <row r="54" spans="4:177" ht="15.75" customHeight="1" x14ac:dyDescent="0.25">
      <c r="D54" s="94"/>
      <c r="FI54" s="99"/>
      <c r="FJ54" s="99"/>
      <c r="FK54" s="99"/>
      <c r="FL54" s="99"/>
      <c r="FM54" s="99"/>
      <c r="FN54" s="99"/>
      <c r="FO54" s="99"/>
      <c r="FP54" s="99"/>
      <c r="FQ54" s="99"/>
      <c r="FR54" s="99"/>
      <c r="FS54" s="99"/>
      <c r="FT54" s="99"/>
      <c r="FU54" s="99"/>
    </row>
    <row r="55" spans="4:177" ht="15.75" customHeight="1" x14ac:dyDescent="0.25">
      <c r="D55" s="94"/>
      <c r="FI55" s="99"/>
      <c r="FJ55" s="99"/>
      <c r="FK55" s="99"/>
      <c r="FL55" s="99"/>
      <c r="FM55" s="99"/>
      <c r="FN55" s="99"/>
      <c r="FO55" s="99"/>
      <c r="FP55" s="99"/>
      <c r="FQ55" s="99"/>
      <c r="FR55" s="99"/>
      <c r="FS55" s="99"/>
      <c r="FT55" s="99"/>
      <c r="FU55" s="99"/>
    </row>
    <row r="56" spans="4:177" ht="15.75" customHeight="1" x14ac:dyDescent="0.25">
      <c r="D56" s="94"/>
      <c r="FI56" s="99"/>
      <c r="FJ56" s="99"/>
      <c r="FK56" s="99"/>
      <c r="FL56" s="99"/>
      <c r="FM56" s="99"/>
      <c r="FN56" s="99"/>
      <c r="FO56" s="99"/>
      <c r="FP56" s="99"/>
      <c r="FQ56" s="99"/>
      <c r="FR56" s="99"/>
      <c r="FS56" s="99"/>
      <c r="FT56" s="99"/>
      <c r="FU56" s="99"/>
    </row>
    <row r="57" spans="4:177" ht="15.75" customHeight="1" x14ac:dyDescent="0.25">
      <c r="D57" s="94"/>
      <c r="FI57" s="99"/>
      <c r="FJ57" s="99"/>
      <c r="FK57" s="99"/>
      <c r="FL57" s="99"/>
      <c r="FM57" s="99"/>
      <c r="FN57" s="99"/>
      <c r="FO57" s="99"/>
      <c r="FP57" s="99"/>
      <c r="FQ57" s="99"/>
      <c r="FR57" s="99"/>
      <c r="FS57" s="99"/>
      <c r="FT57" s="99"/>
      <c r="FU57" s="99"/>
    </row>
    <row r="58" spans="4:177" ht="15.75" customHeight="1" x14ac:dyDescent="0.25">
      <c r="D58" s="94"/>
      <c r="FI58" s="99"/>
      <c r="FJ58" s="99"/>
      <c r="FK58" s="99"/>
      <c r="FL58" s="99"/>
      <c r="FM58" s="99"/>
      <c r="FN58" s="99"/>
      <c r="FO58" s="99"/>
      <c r="FP58" s="99"/>
      <c r="FQ58" s="99"/>
      <c r="FR58" s="99"/>
      <c r="FS58" s="99"/>
      <c r="FT58" s="99"/>
      <c r="FU58" s="99"/>
    </row>
    <row r="59" spans="4:177" ht="15.75" customHeight="1" x14ac:dyDescent="0.25">
      <c r="D59" s="94"/>
      <c r="FI59" s="99"/>
      <c r="FJ59" s="99"/>
      <c r="FK59" s="99"/>
      <c r="FL59" s="99"/>
      <c r="FM59" s="99"/>
      <c r="FN59" s="99"/>
      <c r="FO59" s="99"/>
      <c r="FP59" s="99"/>
      <c r="FQ59" s="99"/>
      <c r="FR59" s="99"/>
      <c r="FS59" s="99"/>
      <c r="FT59" s="99"/>
      <c r="FU59" s="99"/>
    </row>
    <row r="60" spans="4:177" ht="15.75" customHeight="1" x14ac:dyDescent="0.25">
      <c r="D60" s="94"/>
      <c r="FI60" s="99"/>
      <c r="FJ60" s="99"/>
      <c r="FK60" s="99"/>
      <c r="FL60" s="99"/>
      <c r="FM60" s="99"/>
      <c r="FN60" s="99"/>
      <c r="FO60" s="99"/>
      <c r="FP60" s="99"/>
      <c r="FQ60" s="99"/>
      <c r="FR60" s="99"/>
      <c r="FS60" s="99"/>
      <c r="FT60" s="99"/>
      <c r="FU60" s="99"/>
    </row>
    <row r="61" spans="4:177" ht="15.75" customHeight="1" x14ac:dyDescent="0.25">
      <c r="D61" s="94"/>
      <c r="FI61" s="99"/>
      <c r="FJ61" s="99"/>
      <c r="FK61" s="99"/>
      <c r="FL61" s="99"/>
      <c r="FM61" s="99"/>
      <c r="FN61" s="99"/>
      <c r="FO61" s="99"/>
      <c r="FP61" s="99"/>
      <c r="FQ61" s="99"/>
      <c r="FR61" s="99"/>
      <c r="FS61" s="99"/>
      <c r="FT61" s="99"/>
      <c r="FU61" s="99"/>
    </row>
    <row r="62" spans="4:177" ht="15.75" customHeight="1" x14ac:dyDescent="0.25">
      <c r="D62" s="94"/>
      <c r="FI62" s="99"/>
      <c r="FJ62" s="99"/>
      <c r="FK62" s="99"/>
      <c r="FL62" s="99"/>
      <c r="FM62" s="99"/>
      <c r="FN62" s="99"/>
      <c r="FO62" s="99"/>
      <c r="FP62" s="99"/>
      <c r="FQ62" s="99"/>
      <c r="FR62" s="99"/>
      <c r="FS62" s="99"/>
      <c r="FT62" s="99"/>
      <c r="FU62" s="99"/>
    </row>
    <row r="63" spans="4:177" ht="15.75" customHeight="1" x14ac:dyDescent="0.25">
      <c r="D63" s="94"/>
      <c r="FI63" s="99"/>
      <c r="FJ63" s="99"/>
      <c r="FK63" s="99"/>
      <c r="FL63" s="99"/>
      <c r="FM63" s="99"/>
      <c r="FN63" s="99"/>
      <c r="FO63" s="99"/>
      <c r="FP63" s="99"/>
      <c r="FQ63" s="99"/>
      <c r="FR63" s="99"/>
      <c r="FS63" s="99"/>
      <c r="FT63" s="99"/>
      <c r="FU63" s="99"/>
    </row>
    <row r="64" spans="4:177" ht="15.75" customHeight="1" x14ac:dyDescent="0.25">
      <c r="D64" s="94"/>
      <c r="FI64" s="99"/>
      <c r="FJ64" s="99"/>
      <c r="FK64" s="99"/>
      <c r="FL64" s="99"/>
      <c r="FM64" s="99"/>
      <c r="FN64" s="99"/>
      <c r="FO64" s="99"/>
      <c r="FP64" s="99"/>
      <c r="FQ64" s="99"/>
      <c r="FR64" s="99"/>
      <c r="FS64" s="99"/>
      <c r="FT64" s="99"/>
      <c r="FU64" s="99"/>
    </row>
    <row r="65" spans="4:177" ht="15.75" customHeight="1" x14ac:dyDescent="0.25">
      <c r="D65" s="94"/>
      <c r="FI65" s="99"/>
      <c r="FJ65" s="99"/>
      <c r="FK65" s="99"/>
      <c r="FL65" s="99"/>
      <c r="FM65" s="99"/>
      <c r="FN65" s="99"/>
      <c r="FO65" s="99"/>
      <c r="FP65" s="99"/>
      <c r="FQ65" s="99"/>
      <c r="FR65" s="99"/>
      <c r="FS65" s="99"/>
      <c r="FT65" s="99"/>
      <c r="FU65" s="99"/>
    </row>
    <row r="66" spans="4:177" ht="15.75" customHeight="1" x14ac:dyDescent="0.25">
      <c r="D66" s="94"/>
      <c r="FI66" s="99"/>
      <c r="FJ66" s="99"/>
      <c r="FK66" s="99"/>
      <c r="FL66" s="99"/>
      <c r="FM66" s="99"/>
      <c r="FN66" s="99"/>
      <c r="FO66" s="99"/>
      <c r="FP66" s="99"/>
      <c r="FQ66" s="99"/>
      <c r="FR66" s="99"/>
      <c r="FS66" s="99"/>
      <c r="FT66" s="99"/>
      <c r="FU66" s="99"/>
    </row>
    <row r="67" spans="4:177" ht="15.75" customHeight="1" x14ac:dyDescent="0.25">
      <c r="D67" s="94"/>
      <c r="FI67" s="99"/>
      <c r="FJ67" s="99"/>
      <c r="FK67" s="99"/>
      <c r="FL67" s="99"/>
      <c r="FM67" s="99"/>
      <c r="FN67" s="99"/>
      <c r="FO67" s="99"/>
      <c r="FP67" s="99"/>
      <c r="FQ67" s="99"/>
      <c r="FR67" s="99"/>
      <c r="FS67" s="99"/>
      <c r="FT67" s="99"/>
      <c r="FU67" s="99"/>
    </row>
    <row r="68" spans="4:177" ht="15.75" customHeight="1" x14ac:dyDescent="0.25">
      <c r="D68" s="94"/>
      <c r="FI68" s="99"/>
      <c r="FJ68" s="99"/>
      <c r="FK68" s="99"/>
      <c r="FL68" s="99"/>
      <c r="FM68" s="99"/>
      <c r="FN68" s="99"/>
      <c r="FO68" s="99"/>
      <c r="FP68" s="99"/>
      <c r="FQ68" s="99"/>
      <c r="FR68" s="99"/>
      <c r="FS68" s="99"/>
      <c r="FT68" s="99"/>
      <c r="FU68" s="99"/>
    </row>
    <row r="69" spans="4:177" ht="15.75" customHeight="1" x14ac:dyDescent="0.25">
      <c r="D69" s="94"/>
      <c r="FI69" s="99"/>
      <c r="FJ69" s="99"/>
      <c r="FK69" s="99"/>
      <c r="FL69" s="99"/>
      <c r="FM69" s="99"/>
      <c r="FN69" s="99"/>
      <c r="FO69" s="99"/>
      <c r="FP69" s="99"/>
      <c r="FQ69" s="99"/>
      <c r="FR69" s="99"/>
      <c r="FS69" s="99"/>
      <c r="FT69" s="99"/>
      <c r="FU69" s="99"/>
    </row>
    <row r="70" spans="4:177" ht="15.75" customHeight="1" x14ac:dyDescent="0.25">
      <c r="D70" s="94"/>
      <c r="FI70" s="99"/>
      <c r="FJ70" s="99"/>
      <c r="FK70" s="99"/>
      <c r="FL70" s="99"/>
      <c r="FM70" s="99"/>
      <c r="FN70" s="99"/>
      <c r="FO70" s="99"/>
      <c r="FP70" s="99"/>
      <c r="FQ70" s="99"/>
      <c r="FR70" s="99"/>
      <c r="FS70" s="99"/>
      <c r="FT70" s="99"/>
      <c r="FU70" s="99"/>
    </row>
    <row r="71" spans="4:177" ht="15.75" customHeight="1" x14ac:dyDescent="0.25">
      <c r="D71" s="94"/>
      <c r="FI71" s="99"/>
      <c r="FJ71" s="99"/>
      <c r="FK71" s="99"/>
      <c r="FL71" s="99"/>
      <c r="FM71" s="99"/>
      <c r="FN71" s="99"/>
      <c r="FO71" s="99"/>
      <c r="FP71" s="99"/>
      <c r="FQ71" s="99"/>
      <c r="FR71" s="99"/>
      <c r="FS71" s="99"/>
      <c r="FT71" s="99"/>
      <c r="FU71" s="99"/>
    </row>
    <row r="72" spans="4:177" ht="15.75" customHeight="1" x14ac:dyDescent="0.25">
      <c r="D72" s="94"/>
      <c r="FI72" s="99"/>
      <c r="FJ72" s="99"/>
      <c r="FK72" s="99"/>
      <c r="FL72" s="99"/>
      <c r="FM72" s="99"/>
      <c r="FN72" s="99"/>
      <c r="FO72" s="99"/>
      <c r="FP72" s="99"/>
      <c r="FQ72" s="99"/>
      <c r="FR72" s="99"/>
      <c r="FS72" s="99"/>
      <c r="FT72" s="99"/>
      <c r="FU72" s="99"/>
    </row>
    <row r="73" spans="4:177" ht="15.75" customHeight="1" x14ac:dyDescent="0.25">
      <c r="D73" s="94"/>
      <c r="FI73" s="99"/>
      <c r="FJ73" s="99"/>
      <c r="FK73" s="99"/>
      <c r="FL73" s="99"/>
      <c r="FM73" s="99"/>
      <c r="FN73" s="99"/>
      <c r="FO73" s="99"/>
      <c r="FP73" s="99"/>
      <c r="FQ73" s="99"/>
      <c r="FR73" s="99"/>
      <c r="FS73" s="99"/>
      <c r="FT73" s="99"/>
      <c r="FU73" s="99"/>
    </row>
    <row r="74" spans="4:177" ht="15.75" customHeight="1" x14ac:dyDescent="0.25">
      <c r="D74" s="94"/>
      <c r="FI74" s="99"/>
      <c r="FJ74" s="99"/>
      <c r="FK74" s="99"/>
      <c r="FL74" s="99"/>
      <c r="FM74" s="99"/>
      <c r="FN74" s="99"/>
      <c r="FO74" s="99"/>
      <c r="FP74" s="99"/>
      <c r="FQ74" s="99"/>
      <c r="FR74" s="99"/>
      <c r="FS74" s="99"/>
      <c r="FT74" s="99"/>
      <c r="FU74" s="99"/>
    </row>
    <row r="75" spans="4:177" ht="15.75" customHeight="1" x14ac:dyDescent="0.25">
      <c r="D75" s="94"/>
      <c r="FI75" s="99"/>
      <c r="FJ75" s="99"/>
      <c r="FK75" s="99"/>
      <c r="FL75" s="99"/>
      <c r="FM75" s="99"/>
      <c r="FN75" s="99"/>
      <c r="FO75" s="99"/>
      <c r="FP75" s="99"/>
      <c r="FQ75" s="99"/>
      <c r="FR75" s="99"/>
      <c r="FS75" s="99"/>
      <c r="FT75" s="99"/>
      <c r="FU75" s="99"/>
    </row>
    <row r="76" spans="4:177" ht="15.75" customHeight="1" x14ac:dyDescent="0.25">
      <c r="D76" s="94"/>
      <c r="FI76" s="99"/>
      <c r="FJ76" s="99"/>
      <c r="FK76" s="99"/>
      <c r="FL76" s="99"/>
      <c r="FM76" s="99"/>
      <c r="FN76" s="99"/>
      <c r="FO76" s="99"/>
      <c r="FP76" s="99"/>
      <c r="FQ76" s="99"/>
      <c r="FR76" s="99"/>
      <c r="FS76" s="99"/>
      <c r="FT76" s="99"/>
      <c r="FU76" s="99"/>
    </row>
    <row r="77" spans="4:177" ht="15.75" customHeight="1" x14ac:dyDescent="0.25">
      <c r="D77" s="94"/>
      <c r="FI77" s="99"/>
      <c r="FJ77" s="99"/>
      <c r="FK77" s="99"/>
      <c r="FL77" s="99"/>
      <c r="FM77" s="99"/>
      <c r="FN77" s="99"/>
      <c r="FO77" s="99"/>
      <c r="FP77" s="99"/>
      <c r="FQ77" s="99"/>
      <c r="FR77" s="99"/>
      <c r="FS77" s="99"/>
      <c r="FT77" s="99"/>
      <c r="FU77" s="99"/>
    </row>
    <row r="78" spans="4:177" ht="15.75" customHeight="1" x14ac:dyDescent="0.25">
      <c r="D78" s="94"/>
      <c r="FI78" s="99"/>
      <c r="FJ78" s="99"/>
      <c r="FK78" s="99"/>
      <c r="FL78" s="99"/>
      <c r="FM78" s="99"/>
      <c r="FN78" s="99"/>
      <c r="FO78" s="99"/>
      <c r="FP78" s="99"/>
      <c r="FQ78" s="99"/>
      <c r="FR78" s="99"/>
      <c r="FS78" s="99"/>
      <c r="FT78" s="99"/>
      <c r="FU78" s="99"/>
    </row>
    <row r="79" spans="4:177" ht="15.75" customHeight="1" x14ac:dyDescent="0.25">
      <c r="D79" s="94"/>
      <c r="FI79" s="99"/>
      <c r="FJ79" s="99"/>
      <c r="FK79" s="99"/>
      <c r="FL79" s="99"/>
      <c r="FM79" s="99"/>
      <c r="FN79" s="99"/>
      <c r="FO79" s="99"/>
      <c r="FP79" s="99"/>
      <c r="FQ79" s="99"/>
      <c r="FR79" s="99"/>
      <c r="FS79" s="99"/>
      <c r="FT79" s="99"/>
      <c r="FU79" s="99"/>
    </row>
    <row r="80" spans="4:177" ht="15.75" customHeight="1" x14ac:dyDescent="0.25">
      <c r="D80" s="94"/>
      <c r="FI80" s="99"/>
      <c r="FJ80" s="99"/>
      <c r="FK80" s="99"/>
      <c r="FL80" s="99"/>
      <c r="FM80" s="99"/>
      <c r="FN80" s="99"/>
      <c r="FO80" s="99"/>
      <c r="FP80" s="99"/>
      <c r="FQ80" s="99"/>
      <c r="FR80" s="99"/>
      <c r="FS80" s="99"/>
      <c r="FT80" s="99"/>
      <c r="FU80" s="99"/>
    </row>
    <row r="81" spans="4:177" ht="15.75" customHeight="1" x14ac:dyDescent="0.25">
      <c r="D81" s="94"/>
      <c r="FI81" s="99"/>
      <c r="FJ81" s="99"/>
      <c r="FK81" s="99"/>
      <c r="FL81" s="99"/>
      <c r="FM81" s="99"/>
      <c r="FN81" s="99"/>
      <c r="FO81" s="99"/>
      <c r="FP81" s="99"/>
      <c r="FQ81" s="99"/>
      <c r="FR81" s="99"/>
      <c r="FS81" s="99"/>
      <c r="FT81" s="99"/>
      <c r="FU81" s="99"/>
    </row>
    <row r="82" spans="4:177" ht="15.75" customHeight="1" x14ac:dyDescent="0.25">
      <c r="D82" s="94"/>
      <c r="FI82" s="99"/>
      <c r="FJ82" s="99"/>
      <c r="FK82" s="99"/>
      <c r="FL82" s="99"/>
      <c r="FM82" s="99"/>
      <c r="FN82" s="99"/>
      <c r="FO82" s="99"/>
      <c r="FP82" s="99"/>
      <c r="FQ82" s="99"/>
      <c r="FR82" s="99"/>
      <c r="FS82" s="99"/>
      <c r="FT82" s="99"/>
      <c r="FU82" s="99"/>
    </row>
    <row r="83" spans="4:177" ht="15.75" customHeight="1" x14ac:dyDescent="0.25">
      <c r="D83" s="94"/>
      <c r="FI83" s="99"/>
      <c r="FJ83" s="99"/>
      <c r="FK83" s="99"/>
      <c r="FL83" s="99"/>
      <c r="FM83" s="99"/>
      <c r="FN83" s="99"/>
      <c r="FO83" s="99"/>
      <c r="FP83" s="99"/>
      <c r="FQ83" s="99"/>
      <c r="FR83" s="99"/>
      <c r="FS83" s="99"/>
      <c r="FT83" s="99"/>
      <c r="FU83" s="99"/>
    </row>
    <row r="84" spans="4:177" ht="15.75" customHeight="1" x14ac:dyDescent="0.25">
      <c r="D84" s="94"/>
      <c r="FI84" s="99"/>
      <c r="FJ84" s="99"/>
      <c r="FK84" s="99"/>
      <c r="FL84" s="99"/>
      <c r="FM84" s="99"/>
      <c r="FN84" s="99"/>
      <c r="FO84" s="99"/>
      <c r="FP84" s="99"/>
      <c r="FQ84" s="99"/>
      <c r="FR84" s="99"/>
      <c r="FS84" s="99"/>
      <c r="FT84" s="99"/>
      <c r="FU84" s="99"/>
    </row>
    <row r="85" spans="4:177" ht="15.75" customHeight="1" x14ac:dyDescent="0.25">
      <c r="D85" s="94"/>
      <c r="FI85" s="99"/>
      <c r="FJ85" s="99"/>
      <c r="FK85" s="99"/>
      <c r="FL85" s="99"/>
      <c r="FM85" s="99"/>
      <c r="FN85" s="99"/>
      <c r="FO85" s="99"/>
      <c r="FP85" s="99"/>
      <c r="FQ85" s="99"/>
      <c r="FR85" s="99"/>
      <c r="FS85" s="99"/>
      <c r="FT85" s="99"/>
      <c r="FU85" s="99"/>
    </row>
    <row r="86" spans="4:177" ht="15.75" customHeight="1" x14ac:dyDescent="0.25">
      <c r="D86" s="94"/>
      <c r="FI86" s="99"/>
      <c r="FJ86" s="99"/>
      <c r="FK86" s="99"/>
      <c r="FL86" s="99"/>
      <c r="FM86" s="99"/>
      <c r="FN86" s="99"/>
      <c r="FO86" s="99"/>
      <c r="FP86" s="99"/>
      <c r="FQ86" s="99"/>
      <c r="FR86" s="99"/>
      <c r="FS86" s="99"/>
      <c r="FT86" s="99"/>
      <c r="FU86" s="99"/>
    </row>
    <row r="87" spans="4:177" ht="15.75" customHeight="1" x14ac:dyDescent="0.25">
      <c r="D87" s="94"/>
      <c r="FI87" s="99"/>
      <c r="FJ87" s="99"/>
      <c r="FK87" s="99"/>
      <c r="FL87" s="99"/>
      <c r="FM87" s="99"/>
      <c r="FN87" s="99"/>
      <c r="FO87" s="99"/>
      <c r="FP87" s="99"/>
      <c r="FQ87" s="99"/>
      <c r="FR87" s="99"/>
      <c r="FS87" s="99"/>
      <c r="FT87" s="99"/>
      <c r="FU87" s="99"/>
    </row>
    <row r="88" spans="4:177" ht="15.75" customHeight="1" x14ac:dyDescent="0.25">
      <c r="D88" s="94"/>
      <c r="FI88" s="99"/>
      <c r="FJ88" s="99"/>
      <c r="FK88" s="99"/>
      <c r="FL88" s="99"/>
      <c r="FM88" s="99"/>
      <c r="FN88" s="99"/>
      <c r="FO88" s="99"/>
      <c r="FP88" s="99"/>
      <c r="FQ88" s="99"/>
      <c r="FR88" s="99"/>
      <c r="FS88" s="99"/>
      <c r="FT88" s="99"/>
      <c r="FU88" s="99"/>
    </row>
    <row r="89" spans="4:177" ht="15.75" customHeight="1" x14ac:dyDescent="0.25">
      <c r="D89" s="94"/>
      <c r="FI89" s="99"/>
      <c r="FJ89" s="99"/>
      <c r="FK89" s="99"/>
      <c r="FL89" s="99"/>
      <c r="FM89" s="99"/>
      <c r="FN89" s="99"/>
      <c r="FO89" s="99"/>
      <c r="FP89" s="99"/>
      <c r="FQ89" s="99"/>
      <c r="FR89" s="99"/>
      <c r="FS89" s="99"/>
      <c r="FT89" s="99"/>
      <c r="FU89" s="99"/>
    </row>
    <row r="90" spans="4:177" ht="15.75" customHeight="1" x14ac:dyDescent="0.25">
      <c r="D90" s="94"/>
      <c r="FI90" s="99"/>
      <c r="FJ90" s="99"/>
      <c r="FK90" s="99"/>
      <c r="FL90" s="99"/>
      <c r="FM90" s="99"/>
      <c r="FN90" s="99"/>
      <c r="FO90" s="99"/>
      <c r="FP90" s="99"/>
      <c r="FQ90" s="99"/>
      <c r="FR90" s="99"/>
      <c r="FS90" s="99"/>
      <c r="FT90" s="99"/>
      <c r="FU90" s="99"/>
    </row>
    <row r="91" spans="4:177" ht="15.75" customHeight="1" x14ac:dyDescent="0.25">
      <c r="D91" s="94"/>
      <c r="FI91" s="99"/>
      <c r="FJ91" s="99"/>
      <c r="FK91" s="99"/>
      <c r="FL91" s="99"/>
      <c r="FM91" s="99"/>
      <c r="FN91" s="99"/>
      <c r="FO91" s="99"/>
      <c r="FP91" s="99"/>
      <c r="FQ91" s="99"/>
      <c r="FR91" s="99"/>
      <c r="FS91" s="99"/>
      <c r="FT91" s="99"/>
      <c r="FU91" s="99"/>
    </row>
    <row r="92" spans="4:177" ht="15.75" customHeight="1" x14ac:dyDescent="0.25">
      <c r="D92" s="94"/>
      <c r="FI92" s="99"/>
      <c r="FJ92" s="99"/>
      <c r="FK92" s="99"/>
      <c r="FL92" s="99"/>
      <c r="FM92" s="99"/>
      <c r="FN92" s="99"/>
      <c r="FO92" s="99"/>
      <c r="FP92" s="99"/>
      <c r="FQ92" s="99"/>
      <c r="FR92" s="99"/>
      <c r="FS92" s="99"/>
      <c r="FT92" s="99"/>
      <c r="FU92" s="99"/>
    </row>
    <row r="93" spans="4:177" ht="15.75" customHeight="1" x14ac:dyDescent="0.25">
      <c r="D93" s="94"/>
      <c r="FI93" s="99"/>
      <c r="FJ93" s="99"/>
      <c r="FK93" s="99"/>
      <c r="FL93" s="99"/>
      <c r="FM93" s="99"/>
      <c r="FN93" s="99"/>
      <c r="FO93" s="99"/>
      <c r="FP93" s="99"/>
      <c r="FQ93" s="99"/>
      <c r="FR93" s="99"/>
      <c r="FS93" s="99"/>
      <c r="FT93" s="99"/>
      <c r="FU93" s="99"/>
    </row>
    <row r="94" spans="4:177" ht="15.75" customHeight="1" x14ac:dyDescent="0.25">
      <c r="D94" s="94"/>
      <c r="FI94" s="99"/>
      <c r="FJ94" s="99"/>
      <c r="FK94" s="99"/>
      <c r="FL94" s="99"/>
      <c r="FM94" s="99"/>
      <c r="FN94" s="99"/>
      <c r="FO94" s="99"/>
      <c r="FP94" s="99"/>
      <c r="FQ94" s="99"/>
      <c r="FR94" s="99"/>
      <c r="FS94" s="99"/>
      <c r="FT94" s="99"/>
      <c r="FU94" s="99"/>
    </row>
    <row r="95" spans="4:177" ht="15.75" customHeight="1" x14ac:dyDescent="0.25">
      <c r="D95" s="94"/>
      <c r="FI95" s="99"/>
      <c r="FJ95" s="99"/>
      <c r="FK95" s="99"/>
      <c r="FL95" s="99"/>
      <c r="FM95" s="99"/>
      <c r="FN95" s="99"/>
      <c r="FO95" s="99"/>
      <c r="FP95" s="99"/>
      <c r="FQ95" s="99"/>
      <c r="FR95" s="99"/>
      <c r="FS95" s="99"/>
      <c r="FT95" s="99"/>
      <c r="FU95" s="99"/>
    </row>
    <row r="96" spans="4:177" ht="15.75" customHeight="1" x14ac:dyDescent="0.25">
      <c r="D96" s="94"/>
      <c r="FI96" s="99"/>
      <c r="FJ96" s="99"/>
      <c r="FK96" s="99"/>
      <c r="FL96" s="99"/>
      <c r="FM96" s="99"/>
      <c r="FN96" s="99"/>
      <c r="FO96" s="99"/>
      <c r="FP96" s="99"/>
      <c r="FQ96" s="99"/>
      <c r="FR96" s="99"/>
      <c r="FS96" s="99"/>
      <c r="FT96" s="99"/>
      <c r="FU96" s="99"/>
    </row>
    <row r="97" spans="4:177" ht="15.75" customHeight="1" x14ac:dyDescent="0.25">
      <c r="D97" s="94"/>
      <c r="FI97" s="99"/>
      <c r="FJ97" s="99"/>
      <c r="FK97" s="99"/>
      <c r="FL97" s="99"/>
      <c r="FM97" s="99"/>
      <c r="FN97" s="99"/>
      <c r="FO97" s="99"/>
      <c r="FP97" s="99"/>
      <c r="FQ97" s="99"/>
      <c r="FR97" s="99"/>
      <c r="FS97" s="99"/>
      <c r="FT97" s="99"/>
      <c r="FU97" s="99"/>
    </row>
    <row r="98" spans="4:177" ht="15.75" customHeight="1" x14ac:dyDescent="0.25">
      <c r="D98" s="94"/>
      <c r="FI98" s="99"/>
      <c r="FJ98" s="99"/>
      <c r="FK98" s="99"/>
      <c r="FL98" s="99"/>
      <c r="FM98" s="99"/>
      <c r="FN98" s="99"/>
      <c r="FO98" s="99"/>
      <c r="FP98" s="99"/>
      <c r="FQ98" s="99"/>
      <c r="FR98" s="99"/>
      <c r="FS98" s="99"/>
      <c r="FT98" s="99"/>
      <c r="FU98" s="99"/>
    </row>
    <row r="99" spans="4:177" ht="15.75" customHeight="1" x14ac:dyDescent="0.25">
      <c r="D99" s="94"/>
      <c r="FI99" s="99"/>
      <c r="FJ99" s="99"/>
      <c r="FK99" s="99"/>
      <c r="FL99" s="99"/>
      <c r="FM99" s="99"/>
      <c r="FN99" s="99"/>
      <c r="FO99" s="99"/>
      <c r="FP99" s="99"/>
      <c r="FQ99" s="99"/>
      <c r="FR99" s="99"/>
      <c r="FS99" s="99"/>
      <c r="FT99" s="99"/>
      <c r="FU99" s="99"/>
    </row>
    <row r="100" spans="4:177" ht="15.75" customHeight="1" x14ac:dyDescent="0.25">
      <c r="D100" s="94"/>
      <c r="FI100" s="99"/>
      <c r="FJ100" s="99"/>
      <c r="FK100" s="99"/>
      <c r="FL100" s="99"/>
      <c r="FM100" s="99"/>
      <c r="FN100" s="99"/>
      <c r="FO100" s="99"/>
      <c r="FP100" s="99"/>
      <c r="FQ100" s="99"/>
      <c r="FR100" s="99"/>
      <c r="FS100" s="99"/>
      <c r="FT100" s="99"/>
      <c r="FU100" s="99"/>
    </row>
    <row r="101" spans="4:177" ht="15.75" customHeight="1" x14ac:dyDescent="0.25">
      <c r="D101" s="94"/>
      <c r="FI101" s="99"/>
      <c r="FJ101" s="99"/>
      <c r="FK101" s="99"/>
      <c r="FL101" s="99"/>
      <c r="FM101" s="99"/>
      <c r="FN101" s="99"/>
      <c r="FO101" s="99"/>
      <c r="FP101" s="99"/>
      <c r="FQ101" s="99"/>
      <c r="FR101" s="99"/>
      <c r="FS101" s="99"/>
      <c r="FT101" s="99"/>
      <c r="FU101" s="99"/>
    </row>
    <row r="102" spans="4:177" ht="15.75" customHeight="1" x14ac:dyDescent="0.25">
      <c r="D102" s="94"/>
      <c r="FI102" s="99"/>
      <c r="FJ102" s="99"/>
      <c r="FK102" s="99"/>
      <c r="FL102" s="99"/>
      <c r="FM102" s="99"/>
      <c r="FN102" s="99"/>
      <c r="FO102" s="99"/>
      <c r="FP102" s="99"/>
      <c r="FQ102" s="99"/>
      <c r="FR102" s="99"/>
      <c r="FS102" s="99"/>
      <c r="FT102" s="99"/>
      <c r="FU102" s="99"/>
    </row>
    <row r="103" spans="4:177" ht="15.75" customHeight="1" x14ac:dyDescent="0.25">
      <c r="D103" s="94"/>
      <c r="FI103" s="99"/>
      <c r="FJ103" s="99"/>
      <c r="FK103" s="99"/>
      <c r="FL103" s="99"/>
      <c r="FM103" s="99"/>
      <c r="FN103" s="99"/>
      <c r="FO103" s="99"/>
      <c r="FP103" s="99"/>
      <c r="FQ103" s="99"/>
      <c r="FR103" s="99"/>
      <c r="FS103" s="99"/>
      <c r="FT103" s="99"/>
      <c r="FU103" s="99"/>
    </row>
    <row r="104" spans="4:177" ht="15.75" customHeight="1" x14ac:dyDescent="0.25">
      <c r="D104" s="94"/>
      <c r="FI104" s="99"/>
      <c r="FJ104" s="99"/>
      <c r="FK104" s="99"/>
      <c r="FL104" s="99"/>
      <c r="FM104" s="99"/>
      <c r="FN104" s="99"/>
      <c r="FO104" s="99"/>
      <c r="FP104" s="99"/>
      <c r="FQ104" s="99"/>
      <c r="FR104" s="99"/>
      <c r="FS104" s="99"/>
      <c r="FT104" s="99"/>
      <c r="FU104" s="99"/>
    </row>
    <row r="105" spans="4:177" ht="15.75" customHeight="1" x14ac:dyDescent="0.25">
      <c r="D105" s="94"/>
      <c r="FI105" s="99"/>
      <c r="FJ105" s="99"/>
      <c r="FK105" s="99"/>
      <c r="FL105" s="99"/>
      <c r="FM105" s="99"/>
      <c r="FN105" s="99"/>
      <c r="FO105" s="99"/>
      <c r="FP105" s="99"/>
      <c r="FQ105" s="99"/>
      <c r="FR105" s="99"/>
      <c r="FS105" s="99"/>
      <c r="FT105" s="99"/>
      <c r="FU105" s="99"/>
    </row>
    <row r="106" spans="4:177" ht="15.75" customHeight="1" x14ac:dyDescent="0.25">
      <c r="D106" s="94"/>
      <c r="FI106" s="99"/>
      <c r="FJ106" s="99"/>
      <c r="FK106" s="99"/>
      <c r="FL106" s="99"/>
      <c r="FM106" s="99"/>
      <c r="FN106" s="99"/>
      <c r="FO106" s="99"/>
      <c r="FP106" s="99"/>
      <c r="FQ106" s="99"/>
      <c r="FR106" s="99"/>
      <c r="FS106" s="99"/>
      <c r="FT106" s="99"/>
      <c r="FU106" s="99"/>
    </row>
    <row r="107" spans="4:177" ht="15.75" customHeight="1" x14ac:dyDescent="0.25">
      <c r="D107" s="94"/>
      <c r="FI107" s="99"/>
      <c r="FJ107" s="99"/>
      <c r="FK107" s="99"/>
      <c r="FL107" s="99"/>
      <c r="FM107" s="99"/>
      <c r="FN107" s="99"/>
      <c r="FO107" s="99"/>
      <c r="FP107" s="99"/>
      <c r="FQ107" s="99"/>
      <c r="FR107" s="99"/>
      <c r="FS107" s="99"/>
      <c r="FT107" s="99"/>
      <c r="FU107" s="99"/>
    </row>
    <row r="108" spans="4:177" ht="15.75" customHeight="1" x14ac:dyDescent="0.25">
      <c r="D108" s="94"/>
      <c r="FI108" s="99"/>
      <c r="FJ108" s="99"/>
      <c r="FK108" s="99"/>
      <c r="FL108" s="99"/>
      <c r="FM108" s="99"/>
      <c r="FN108" s="99"/>
      <c r="FO108" s="99"/>
      <c r="FP108" s="99"/>
      <c r="FQ108" s="99"/>
      <c r="FR108" s="99"/>
      <c r="FS108" s="99"/>
      <c r="FT108" s="99"/>
      <c r="FU108" s="99"/>
    </row>
    <row r="109" spans="4:177" ht="15.75" customHeight="1" x14ac:dyDescent="0.25">
      <c r="D109" s="94"/>
      <c r="FI109" s="99"/>
      <c r="FJ109" s="99"/>
      <c r="FK109" s="99"/>
      <c r="FL109" s="99"/>
      <c r="FM109" s="99"/>
      <c r="FN109" s="99"/>
      <c r="FO109" s="99"/>
      <c r="FP109" s="99"/>
      <c r="FQ109" s="99"/>
      <c r="FR109" s="99"/>
      <c r="FS109" s="99"/>
      <c r="FT109" s="99"/>
      <c r="FU109" s="99"/>
    </row>
    <row r="110" spans="4:177" ht="15.75" customHeight="1" x14ac:dyDescent="0.25">
      <c r="D110" s="94"/>
      <c r="FI110" s="99"/>
      <c r="FJ110" s="99"/>
      <c r="FK110" s="99"/>
      <c r="FL110" s="99"/>
      <c r="FM110" s="99"/>
      <c r="FN110" s="99"/>
      <c r="FO110" s="99"/>
      <c r="FP110" s="99"/>
      <c r="FQ110" s="99"/>
      <c r="FR110" s="99"/>
      <c r="FS110" s="99"/>
      <c r="FT110" s="99"/>
      <c r="FU110" s="99"/>
    </row>
    <row r="111" spans="4:177" ht="15.75" customHeight="1" x14ac:dyDescent="0.25">
      <c r="D111" s="94"/>
      <c r="FI111" s="99"/>
      <c r="FJ111" s="99"/>
      <c r="FK111" s="99"/>
      <c r="FL111" s="99"/>
      <c r="FM111" s="99"/>
      <c r="FN111" s="99"/>
      <c r="FO111" s="99"/>
      <c r="FP111" s="99"/>
      <c r="FQ111" s="99"/>
      <c r="FR111" s="99"/>
      <c r="FS111" s="99"/>
      <c r="FT111" s="99"/>
      <c r="FU111" s="99"/>
    </row>
    <row r="112" spans="4:177" ht="15.75" customHeight="1" x14ac:dyDescent="0.25">
      <c r="D112" s="94"/>
      <c r="FI112" s="99"/>
      <c r="FJ112" s="99"/>
      <c r="FK112" s="99"/>
      <c r="FL112" s="99"/>
      <c r="FM112" s="99"/>
      <c r="FN112" s="99"/>
      <c r="FO112" s="99"/>
      <c r="FP112" s="99"/>
      <c r="FQ112" s="99"/>
      <c r="FR112" s="99"/>
      <c r="FS112" s="99"/>
      <c r="FT112" s="99"/>
      <c r="FU112" s="99"/>
    </row>
    <row r="113" spans="4:177" ht="15.75" customHeight="1" x14ac:dyDescent="0.25">
      <c r="D113" s="94"/>
      <c r="FI113" s="99"/>
      <c r="FJ113" s="99"/>
      <c r="FK113" s="99"/>
      <c r="FL113" s="99"/>
      <c r="FM113" s="99"/>
      <c r="FN113" s="99"/>
      <c r="FO113" s="99"/>
      <c r="FP113" s="99"/>
      <c r="FQ113" s="99"/>
      <c r="FR113" s="99"/>
      <c r="FS113" s="99"/>
      <c r="FT113" s="99"/>
      <c r="FU113" s="99"/>
    </row>
    <row r="114" spans="4:177" ht="15.75" customHeight="1" x14ac:dyDescent="0.25">
      <c r="D114" s="94"/>
      <c r="FI114" s="99"/>
      <c r="FJ114" s="99"/>
      <c r="FK114" s="99"/>
      <c r="FL114" s="99"/>
      <c r="FM114" s="99"/>
      <c r="FN114" s="99"/>
      <c r="FO114" s="99"/>
      <c r="FP114" s="99"/>
      <c r="FQ114" s="99"/>
      <c r="FR114" s="99"/>
      <c r="FS114" s="99"/>
      <c r="FT114" s="99"/>
      <c r="FU114" s="99"/>
    </row>
    <row r="115" spans="4:177" ht="15.75" customHeight="1" x14ac:dyDescent="0.25">
      <c r="D115" s="94"/>
      <c r="FI115" s="99"/>
      <c r="FJ115" s="99"/>
      <c r="FK115" s="99"/>
      <c r="FL115" s="99"/>
      <c r="FM115" s="99"/>
      <c r="FN115" s="99"/>
      <c r="FO115" s="99"/>
      <c r="FP115" s="99"/>
      <c r="FQ115" s="99"/>
      <c r="FR115" s="99"/>
      <c r="FS115" s="99"/>
      <c r="FT115" s="99"/>
      <c r="FU115" s="99"/>
    </row>
    <row r="116" spans="4:177" ht="15.75" customHeight="1" x14ac:dyDescent="0.25">
      <c r="D116" s="94"/>
      <c r="FI116" s="99"/>
      <c r="FJ116" s="99"/>
      <c r="FK116" s="99"/>
      <c r="FL116" s="99"/>
      <c r="FM116" s="99"/>
      <c r="FN116" s="99"/>
      <c r="FO116" s="99"/>
      <c r="FP116" s="99"/>
      <c r="FQ116" s="99"/>
      <c r="FR116" s="99"/>
      <c r="FS116" s="99"/>
      <c r="FT116" s="99"/>
      <c r="FU116" s="99"/>
    </row>
    <row r="117" spans="4:177" ht="15.75" customHeight="1" x14ac:dyDescent="0.25">
      <c r="D117" s="94"/>
      <c r="FI117" s="99"/>
      <c r="FJ117" s="99"/>
      <c r="FK117" s="99"/>
      <c r="FL117" s="99"/>
      <c r="FM117" s="99"/>
      <c r="FN117" s="99"/>
      <c r="FO117" s="99"/>
      <c r="FP117" s="99"/>
      <c r="FQ117" s="99"/>
      <c r="FR117" s="99"/>
      <c r="FS117" s="99"/>
      <c r="FT117" s="99"/>
      <c r="FU117" s="99"/>
    </row>
    <row r="118" spans="4:177" ht="15.75" customHeight="1" x14ac:dyDescent="0.25">
      <c r="D118" s="94"/>
      <c r="FI118" s="99"/>
      <c r="FJ118" s="99"/>
      <c r="FK118" s="99"/>
      <c r="FL118" s="99"/>
      <c r="FM118" s="99"/>
      <c r="FN118" s="99"/>
      <c r="FO118" s="99"/>
      <c r="FP118" s="99"/>
      <c r="FQ118" s="99"/>
      <c r="FR118" s="99"/>
      <c r="FS118" s="99"/>
      <c r="FT118" s="99"/>
      <c r="FU118" s="99"/>
    </row>
    <row r="119" spans="4:177" ht="15.75" customHeight="1" x14ac:dyDescent="0.25">
      <c r="D119" s="94"/>
      <c r="FI119" s="99"/>
      <c r="FJ119" s="99"/>
      <c r="FK119" s="99"/>
      <c r="FL119" s="99"/>
      <c r="FM119" s="99"/>
      <c r="FN119" s="99"/>
      <c r="FO119" s="99"/>
      <c r="FP119" s="99"/>
      <c r="FQ119" s="99"/>
      <c r="FR119" s="99"/>
      <c r="FS119" s="99"/>
      <c r="FT119" s="99"/>
      <c r="FU119" s="99"/>
    </row>
    <row r="120" spans="4:177" ht="15.75" customHeight="1" x14ac:dyDescent="0.25">
      <c r="D120" s="94"/>
      <c r="FI120" s="99"/>
      <c r="FJ120" s="99"/>
      <c r="FK120" s="99"/>
      <c r="FL120" s="99"/>
      <c r="FM120" s="99"/>
      <c r="FN120" s="99"/>
      <c r="FO120" s="99"/>
      <c r="FP120" s="99"/>
      <c r="FQ120" s="99"/>
      <c r="FR120" s="99"/>
      <c r="FS120" s="99"/>
      <c r="FT120" s="99"/>
      <c r="FU120" s="99"/>
    </row>
    <row r="121" spans="4:177" ht="15.75" customHeight="1" x14ac:dyDescent="0.25">
      <c r="D121" s="94"/>
      <c r="FI121" s="99"/>
      <c r="FJ121" s="99"/>
      <c r="FK121" s="99"/>
      <c r="FL121" s="99"/>
      <c r="FM121" s="99"/>
      <c r="FN121" s="99"/>
      <c r="FO121" s="99"/>
      <c r="FP121" s="99"/>
      <c r="FQ121" s="99"/>
      <c r="FR121" s="99"/>
      <c r="FS121" s="99"/>
      <c r="FT121" s="99"/>
      <c r="FU121" s="99"/>
    </row>
    <row r="122" spans="4:177" ht="15.75" customHeight="1" x14ac:dyDescent="0.25">
      <c r="D122" s="94"/>
      <c r="FI122" s="99"/>
      <c r="FJ122" s="99"/>
      <c r="FK122" s="99"/>
      <c r="FL122" s="99"/>
      <c r="FM122" s="99"/>
      <c r="FN122" s="99"/>
      <c r="FO122" s="99"/>
      <c r="FP122" s="99"/>
      <c r="FQ122" s="99"/>
      <c r="FR122" s="99"/>
      <c r="FS122" s="99"/>
      <c r="FT122" s="99"/>
      <c r="FU122" s="99"/>
    </row>
    <row r="123" spans="4:177" ht="15.75" customHeight="1" x14ac:dyDescent="0.25">
      <c r="D123" s="94"/>
      <c r="FI123" s="99"/>
      <c r="FJ123" s="99"/>
      <c r="FK123" s="99"/>
      <c r="FL123" s="99"/>
      <c r="FM123" s="99"/>
      <c r="FN123" s="99"/>
      <c r="FO123" s="99"/>
      <c r="FP123" s="99"/>
      <c r="FQ123" s="99"/>
      <c r="FR123" s="99"/>
      <c r="FS123" s="99"/>
      <c r="FT123" s="99"/>
      <c r="FU123" s="99"/>
    </row>
    <row r="124" spans="4:177" ht="15.75" customHeight="1" x14ac:dyDescent="0.25">
      <c r="D124" s="94"/>
      <c r="FI124" s="99"/>
      <c r="FJ124" s="99"/>
      <c r="FK124" s="99"/>
      <c r="FL124" s="99"/>
      <c r="FM124" s="99"/>
      <c r="FN124" s="99"/>
      <c r="FO124" s="99"/>
      <c r="FP124" s="99"/>
      <c r="FQ124" s="99"/>
      <c r="FR124" s="99"/>
      <c r="FS124" s="99"/>
      <c r="FT124" s="99"/>
      <c r="FU124" s="99"/>
    </row>
    <row r="125" spans="4:177" ht="15.75" customHeight="1" x14ac:dyDescent="0.25">
      <c r="D125" s="94"/>
      <c r="FI125" s="99"/>
      <c r="FJ125" s="99"/>
      <c r="FK125" s="99"/>
      <c r="FL125" s="99"/>
      <c r="FM125" s="99"/>
      <c r="FN125" s="99"/>
      <c r="FO125" s="99"/>
      <c r="FP125" s="99"/>
      <c r="FQ125" s="99"/>
      <c r="FR125" s="99"/>
      <c r="FS125" s="99"/>
      <c r="FT125" s="99"/>
      <c r="FU125" s="99"/>
    </row>
    <row r="126" spans="4:177" ht="15.75" customHeight="1" x14ac:dyDescent="0.25">
      <c r="D126" s="94"/>
      <c r="FI126" s="99"/>
      <c r="FJ126" s="99"/>
      <c r="FK126" s="99"/>
      <c r="FL126" s="99"/>
      <c r="FM126" s="99"/>
      <c r="FN126" s="99"/>
      <c r="FO126" s="99"/>
      <c r="FP126" s="99"/>
      <c r="FQ126" s="99"/>
      <c r="FR126" s="99"/>
      <c r="FS126" s="99"/>
      <c r="FT126" s="99"/>
      <c r="FU126" s="99"/>
    </row>
    <row r="127" spans="4:177" ht="15.75" customHeight="1" x14ac:dyDescent="0.25">
      <c r="D127" s="94"/>
      <c r="FI127" s="99"/>
      <c r="FJ127" s="99"/>
      <c r="FK127" s="99"/>
      <c r="FL127" s="99"/>
      <c r="FM127" s="99"/>
      <c r="FN127" s="99"/>
      <c r="FO127" s="99"/>
      <c r="FP127" s="99"/>
      <c r="FQ127" s="99"/>
      <c r="FR127" s="99"/>
      <c r="FS127" s="99"/>
      <c r="FT127" s="99"/>
      <c r="FU127" s="99"/>
    </row>
    <row r="128" spans="4:177" ht="15.75" customHeight="1" x14ac:dyDescent="0.25">
      <c r="D128" s="94"/>
      <c r="FI128" s="99"/>
      <c r="FJ128" s="99"/>
      <c r="FK128" s="99"/>
      <c r="FL128" s="99"/>
      <c r="FM128" s="99"/>
      <c r="FN128" s="99"/>
      <c r="FO128" s="99"/>
      <c r="FP128" s="99"/>
      <c r="FQ128" s="99"/>
      <c r="FR128" s="99"/>
      <c r="FS128" s="99"/>
      <c r="FT128" s="99"/>
      <c r="FU128" s="99"/>
    </row>
    <row r="129" spans="4:177" ht="15.75" customHeight="1" x14ac:dyDescent="0.25">
      <c r="D129" s="94"/>
      <c r="FI129" s="99"/>
      <c r="FJ129" s="99"/>
      <c r="FK129" s="99"/>
      <c r="FL129" s="99"/>
      <c r="FM129" s="99"/>
      <c r="FN129" s="99"/>
      <c r="FO129" s="99"/>
      <c r="FP129" s="99"/>
      <c r="FQ129" s="99"/>
      <c r="FR129" s="99"/>
      <c r="FS129" s="99"/>
      <c r="FT129" s="99"/>
      <c r="FU129" s="99"/>
    </row>
    <row r="130" spans="4:177" ht="15.75" customHeight="1" x14ac:dyDescent="0.25">
      <c r="D130" s="94"/>
      <c r="FI130" s="99"/>
      <c r="FJ130" s="99"/>
      <c r="FK130" s="99"/>
      <c r="FL130" s="99"/>
      <c r="FM130" s="99"/>
      <c r="FN130" s="99"/>
      <c r="FO130" s="99"/>
      <c r="FP130" s="99"/>
      <c r="FQ130" s="99"/>
      <c r="FR130" s="99"/>
      <c r="FS130" s="99"/>
      <c r="FT130" s="99"/>
      <c r="FU130" s="99"/>
    </row>
    <row r="131" spans="4:177" ht="15.75" customHeight="1" x14ac:dyDescent="0.25">
      <c r="D131" s="94"/>
      <c r="FI131" s="99"/>
      <c r="FJ131" s="99"/>
      <c r="FK131" s="99"/>
      <c r="FL131" s="99"/>
      <c r="FM131" s="99"/>
      <c r="FN131" s="99"/>
      <c r="FO131" s="99"/>
      <c r="FP131" s="99"/>
      <c r="FQ131" s="99"/>
      <c r="FR131" s="99"/>
      <c r="FS131" s="99"/>
      <c r="FT131" s="99"/>
      <c r="FU131" s="99"/>
    </row>
    <row r="132" spans="4:177" ht="15.75" customHeight="1" x14ac:dyDescent="0.25">
      <c r="D132" s="94"/>
      <c r="FI132" s="99"/>
      <c r="FJ132" s="99"/>
      <c r="FK132" s="99"/>
      <c r="FL132" s="99"/>
      <c r="FM132" s="99"/>
      <c r="FN132" s="99"/>
      <c r="FO132" s="99"/>
      <c r="FP132" s="99"/>
      <c r="FQ132" s="99"/>
      <c r="FR132" s="99"/>
      <c r="FS132" s="99"/>
      <c r="FT132" s="99"/>
      <c r="FU132" s="99"/>
    </row>
    <row r="133" spans="4:177" ht="15.75" customHeight="1" x14ac:dyDescent="0.25">
      <c r="D133" s="94"/>
      <c r="FI133" s="99"/>
      <c r="FJ133" s="99"/>
      <c r="FK133" s="99"/>
      <c r="FL133" s="99"/>
      <c r="FM133" s="99"/>
      <c r="FN133" s="99"/>
      <c r="FO133" s="99"/>
      <c r="FP133" s="99"/>
      <c r="FQ133" s="99"/>
      <c r="FR133" s="99"/>
      <c r="FS133" s="99"/>
      <c r="FT133" s="99"/>
      <c r="FU133" s="99"/>
    </row>
    <row r="134" spans="4:177" ht="15.75" customHeight="1" x14ac:dyDescent="0.25">
      <c r="D134" s="94"/>
      <c r="FI134" s="99"/>
      <c r="FJ134" s="99"/>
      <c r="FK134" s="99"/>
      <c r="FL134" s="99"/>
      <c r="FM134" s="99"/>
      <c r="FN134" s="99"/>
      <c r="FO134" s="99"/>
      <c r="FP134" s="99"/>
      <c r="FQ134" s="99"/>
      <c r="FR134" s="99"/>
      <c r="FS134" s="99"/>
      <c r="FT134" s="99"/>
      <c r="FU134" s="99"/>
    </row>
    <row r="135" spans="4:177" ht="15.75" customHeight="1" x14ac:dyDescent="0.25">
      <c r="D135" s="94"/>
      <c r="FI135" s="99"/>
      <c r="FJ135" s="99"/>
      <c r="FK135" s="99"/>
      <c r="FL135" s="99"/>
      <c r="FM135" s="99"/>
      <c r="FN135" s="99"/>
      <c r="FO135" s="99"/>
      <c r="FP135" s="99"/>
      <c r="FQ135" s="99"/>
      <c r="FR135" s="99"/>
      <c r="FS135" s="99"/>
      <c r="FT135" s="99"/>
      <c r="FU135" s="99"/>
    </row>
    <row r="136" spans="4:177" ht="15.75" customHeight="1" x14ac:dyDescent="0.25">
      <c r="D136" s="94"/>
      <c r="FI136" s="99"/>
      <c r="FJ136" s="99"/>
      <c r="FK136" s="99"/>
      <c r="FL136" s="99"/>
      <c r="FM136" s="99"/>
      <c r="FN136" s="99"/>
      <c r="FO136" s="99"/>
      <c r="FP136" s="99"/>
      <c r="FQ136" s="99"/>
      <c r="FR136" s="99"/>
      <c r="FS136" s="99"/>
      <c r="FT136" s="99"/>
      <c r="FU136" s="99"/>
    </row>
    <row r="137" spans="4:177" ht="15.75" customHeight="1" x14ac:dyDescent="0.25">
      <c r="D137" s="94"/>
      <c r="FI137" s="99"/>
      <c r="FJ137" s="99"/>
      <c r="FK137" s="99"/>
      <c r="FL137" s="99"/>
      <c r="FM137" s="99"/>
      <c r="FN137" s="99"/>
      <c r="FO137" s="99"/>
      <c r="FP137" s="99"/>
      <c r="FQ137" s="99"/>
      <c r="FR137" s="99"/>
      <c r="FS137" s="99"/>
      <c r="FT137" s="99"/>
      <c r="FU137" s="99"/>
    </row>
    <row r="138" spans="4:177" ht="15.75" customHeight="1" x14ac:dyDescent="0.25">
      <c r="D138" s="94"/>
      <c r="FI138" s="99"/>
      <c r="FJ138" s="99"/>
      <c r="FK138" s="99"/>
      <c r="FL138" s="99"/>
      <c r="FM138" s="99"/>
      <c r="FN138" s="99"/>
      <c r="FO138" s="99"/>
      <c r="FP138" s="99"/>
      <c r="FQ138" s="99"/>
      <c r="FR138" s="99"/>
      <c r="FS138" s="99"/>
      <c r="FT138" s="99"/>
      <c r="FU138" s="99"/>
    </row>
    <row r="139" spans="4:177" ht="15.75" customHeight="1" x14ac:dyDescent="0.25">
      <c r="D139" s="94"/>
      <c r="FI139" s="99"/>
      <c r="FJ139" s="99"/>
      <c r="FK139" s="99"/>
      <c r="FL139" s="99"/>
      <c r="FM139" s="99"/>
      <c r="FN139" s="99"/>
      <c r="FO139" s="99"/>
      <c r="FP139" s="99"/>
      <c r="FQ139" s="99"/>
      <c r="FR139" s="99"/>
      <c r="FS139" s="99"/>
      <c r="FT139" s="99"/>
      <c r="FU139" s="99"/>
    </row>
    <row r="140" spans="4:177" ht="15.75" customHeight="1" x14ac:dyDescent="0.25">
      <c r="D140" s="94"/>
      <c r="FI140" s="99"/>
      <c r="FJ140" s="99"/>
      <c r="FK140" s="99"/>
      <c r="FL140" s="99"/>
      <c r="FM140" s="99"/>
      <c r="FN140" s="99"/>
      <c r="FO140" s="99"/>
      <c r="FP140" s="99"/>
      <c r="FQ140" s="99"/>
      <c r="FR140" s="99"/>
      <c r="FS140" s="99"/>
      <c r="FT140" s="99"/>
      <c r="FU140" s="99"/>
    </row>
    <row r="141" spans="4:177" ht="15.75" customHeight="1" x14ac:dyDescent="0.25">
      <c r="D141" s="94"/>
      <c r="FI141" s="99"/>
      <c r="FJ141" s="99"/>
      <c r="FK141" s="99"/>
      <c r="FL141" s="99"/>
      <c r="FM141" s="99"/>
      <c r="FN141" s="99"/>
      <c r="FO141" s="99"/>
      <c r="FP141" s="99"/>
      <c r="FQ141" s="99"/>
      <c r="FR141" s="99"/>
      <c r="FS141" s="99"/>
      <c r="FT141" s="99"/>
      <c r="FU141" s="99"/>
    </row>
    <row r="142" spans="4:177" ht="15.75" customHeight="1" x14ac:dyDescent="0.25">
      <c r="D142" s="94"/>
      <c r="FI142" s="99"/>
      <c r="FJ142" s="99"/>
      <c r="FK142" s="99"/>
      <c r="FL142" s="99"/>
      <c r="FM142" s="99"/>
      <c r="FN142" s="99"/>
      <c r="FO142" s="99"/>
      <c r="FP142" s="99"/>
      <c r="FQ142" s="99"/>
      <c r="FR142" s="99"/>
      <c r="FS142" s="99"/>
      <c r="FT142" s="99"/>
      <c r="FU142" s="99"/>
    </row>
    <row r="143" spans="4:177" ht="15.75" customHeight="1" x14ac:dyDescent="0.25">
      <c r="D143" s="94"/>
      <c r="FI143" s="99"/>
      <c r="FJ143" s="99"/>
      <c r="FK143" s="99"/>
      <c r="FL143" s="99"/>
      <c r="FM143" s="99"/>
      <c r="FN143" s="99"/>
      <c r="FO143" s="99"/>
      <c r="FP143" s="99"/>
      <c r="FQ143" s="99"/>
      <c r="FR143" s="99"/>
      <c r="FS143" s="99"/>
      <c r="FT143" s="99"/>
      <c r="FU143" s="99"/>
    </row>
    <row r="144" spans="4:177" ht="15.75" customHeight="1" x14ac:dyDescent="0.25">
      <c r="D144" s="94"/>
      <c r="FI144" s="99"/>
      <c r="FJ144" s="99"/>
      <c r="FK144" s="99"/>
      <c r="FL144" s="99"/>
      <c r="FM144" s="99"/>
      <c r="FN144" s="99"/>
      <c r="FO144" s="99"/>
      <c r="FP144" s="99"/>
      <c r="FQ144" s="99"/>
      <c r="FR144" s="99"/>
      <c r="FS144" s="99"/>
      <c r="FT144" s="99"/>
      <c r="FU144" s="99"/>
    </row>
    <row r="145" spans="4:177" ht="15.75" customHeight="1" x14ac:dyDescent="0.25">
      <c r="D145" s="94"/>
      <c r="FI145" s="99"/>
      <c r="FJ145" s="99"/>
      <c r="FK145" s="99"/>
      <c r="FL145" s="99"/>
      <c r="FM145" s="99"/>
      <c r="FN145" s="99"/>
      <c r="FO145" s="99"/>
      <c r="FP145" s="99"/>
      <c r="FQ145" s="99"/>
      <c r="FR145" s="99"/>
      <c r="FS145" s="99"/>
      <c r="FT145" s="99"/>
      <c r="FU145" s="99"/>
    </row>
    <row r="146" spans="4:177" ht="15.75" customHeight="1" x14ac:dyDescent="0.25">
      <c r="D146" s="94"/>
      <c r="FI146" s="99"/>
      <c r="FJ146" s="99"/>
      <c r="FK146" s="99"/>
      <c r="FL146" s="99"/>
      <c r="FM146" s="99"/>
      <c r="FN146" s="99"/>
      <c r="FO146" s="99"/>
      <c r="FP146" s="99"/>
      <c r="FQ146" s="99"/>
      <c r="FR146" s="99"/>
      <c r="FS146" s="99"/>
      <c r="FT146" s="99"/>
      <c r="FU146" s="99"/>
    </row>
    <row r="147" spans="4:177" ht="15.75" customHeight="1" x14ac:dyDescent="0.25">
      <c r="D147" s="94"/>
      <c r="FI147" s="99"/>
      <c r="FJ147" s="99"/>
      <c r="FK147" s="99"/>
      <c r="FL147" s="99"/>
      <c r="FM147" s="99"/>
      <c r="FN147" s="99"/>
      <c r="FO147" s="99"/>
      <c r="FP147" s="99"/>
      <c r="FQ147" s="99"/>
      <c r="FR147" s="99"/>
      <c r="FS147" s="99"/>
      <c r="FT147" s="99"/>
      <c r="FU147" s="99"/>
    </row>
    <row r="148" spans="4:177" ht="15.75" customHeight="1" x14ac:dyDescent="0.25">
      <c r="D148" s="94"/>
      <c r="FI148" s="99"/>
      <c r="FJ148" s="99"/>
      <c r="FK148" s="99"/>
      <c r="FL148" s="99"/>
      <c r="FM148" s="99"/>
      <c r="FN148" s="99"/>
      <c r="FO148" s="99"/>
      <c r="FP148" s="99"/>
      <c r="FQ148" s="99"/>
      <c r="FR148" s="99"/>
      <c r="FS148" s="99"/>
      <c r="FT148" s="99"/>
      <c r="FU148" s="99"/>
    </row>
    <row r="149" spans="4:177" ht="15.75" customHeight="1" x14ac:dyDescent="0.25">
      <c r="D149" s="94"/>
      <c r="FI149" s="99"/>
      <c r="FJ149" s="99"/>
      <c r="FK149" s="99"/>
      <c r="FL149" s="99"/>
      <c r="FM149" s="99"/>
      <c r="FN149" s="99"/>
      <c r="FO149" s="99"/>
      <c r="FP149" s="99"/>
      <c r="FQ149" s="99"/>
      <c r="FR149" s="99"/>
      <c r="FS149" s="99"/>
      <c r="FT149" s="99"/>
      <c r="FU149" s="99"/>
    </row>
    <row r="150" spans="4:177" ht="15.75" customHeight="1" x14ac:dyDescent="0.25">
      <c r="D150" s="94"/>
      <c r="FI150" s="99"/>
      <c r="FJ150" s="99"/>
      <c r="FK150" s="99"/>
      <c r="FL150" s="99"/>
      <c r="FM150" s="99"/>
      <c r="FN150" s="99"/>
      <c r="FO150" s="99"/>
      <c r="FP150" s="99"/>
      <c r="FQ150" s="99"/>
      <c r="FR150" s="99"/>
      <c r="FS150" s="99"/>
      <c r="FT150" s="99"/>
      <c r="FU150" s="99"/>
    </row>
    <row r="151" spans="4:177" ht="15.75" customHeight="1" x14ac:dyDescent="0.25">
      <c r="D151" s="94"/>
      <c r="FI151" s="99"/>
      <c r="FJ151" s="99"/>
      <c r="FK151" s="99"/>
      <c r="FL151" s="99"/>
      <c r="FM151" s="99"/>
      <c r="FN151" s="99"/>
      <c r="FO151" s="99"/>
      <c r="FP151" s="99"/>
      <c r="FQ151" s="99"/>
      <c r="FR151" s="99"/>
      <c r="FS151" s="99"/>
      <c r="FT151" s="99"/>
      <c r="FU151" s="99"/>
    </row>
    <row r="152" spans="4:177" ht="15.75" customHeight="1" x14ac:dyDescent="0.25">
      <c r="D152" s="94"/>
      <c r="FI152" s="99"/>
      <c r="FJ152" s="99"/>
      <c r="FK152" s="99"/>
      <c r="FL152" s="99"/>
      <c r="FM152" s="99"/>
      <c r="FN152" s="99"/>
      <c r="FO152" s="99"/>
      <c r="FP152" s="99"/>
      <c r="FQ152" s="99"/>
      <c r="FR152" s="99"/>
      <c r="FS152" s="99"/>
      <c r="FT152" s="99"/>
      <c r="FU152" s="99"/>
    </row>
    <row r="153" spans="4:177" ht="15.75" customHeight="1" x14ac:dyDescent="0.25">
      <c r="D153" s="94"/>
      <c r="FI153" s="99"/>
      <c r="FJ153" s="99"/>
      <c r="FK153" s="99"/>
      <c r="FL153" s="99"/>
      <c r="FM153" s="99"/>
      <c r="FN153" s="99"/>
      <c r="FO153" s="99"/>
      <c r="FP153" s="99"/>
      <c r="FQ153" s="99"/>
      <c r="FR153" s="99"/>
      <c r="FS153" s="99"/>
      <c r="FT153" s="99"/>
      <c r="FU153" s="99"/>
    </row>
    <row r="154" spans="4:177" ht="15.75" customHeight="1" x14ac:dyDescent="0.25">
      <c r="D154" s="94"/>
      <c r="FI154" s="99"/>
      <c r="FJ154" s="99"/>
      <c r="FK154" s="99"/>
      <c r="FL154" s="99"/>
      <c r="FM154" s="99"/>
      <c r="FN154" s="99"/>
      <c r="FO154" s="99"/>
      <c r="FP154" s="99"/>
      <c r="FQ154" s="99"/>
      <c r="FR154" s="99"/>
      <c r="FS154" s="99"/>
      <c r="FT154" s="99"/>
      <c r="FU154" s="99"/>
    </row>
    <row r="155" spans="4:177" ht="15.75" customHeight="1" x14ac:dyDescent="0.25">
      <c r="D155" s="94"/>
      <c r="FI155" s="99"/>
      <c r="FJ155" s="99"/>
      <c r="FK155" s="99"/>
      <c r="FL155" s="99"/>
      <c r="FM155" s="99"/>
      <c r="FN155" s="99"/>
      <c r="FO155" s="99"/>
      <c r="FP155" s="99"/>
      <c r="FQ155" s="99"/>
      <c r="FR155" s="99"/>
      <c r="FS155" s="99"/>
      <c r="FT155" s="99"/>
      <c r="FU155" s="99"/>
    </row>
    <row r="156" spans="4:177" ht="15.75" customHeight="1" x14ac:dyDescent="0.25">
      <c r="D156" s="94"/>
      <c r="FI156" s="99"/>
      <c r="FJ156" s="99"/>
      <c r="FK156" s="99"/>
      <c r="FL156" s="99"/>
      <c r="FM156" s="99"/>
      <c r="FN156" s="99"/>
      <c r="FO156" s="99"/>
      <c r="FP156" s="99"/>
      <c r="FQ156" s="99"/>
      <c r="FR156" s="99"/>
      <c r="FS156" s="99"/>
      <c r="FT156" s="99"/>
      <c r="FU156" s="99"/>
    </row>
    <row r="157" spans="4:177" ht="15.75" customHeight="1" x14ac:dyDescent="0.25">
      <c r="D157" s="94"/>
      <c r="FI157" s="99"/>
      <c r="FJ157" s="99"/>
      <c r="FK157" s="99"/>
      <c r="FL157" s="99"/>
      <c r="FM157" s="99"/>
      <c r="FN157" s="99"/>
      <c r="FO157" s="99"/>
      <c r="FP157" s="99"/>
      <c r="FQ157" s="99"/>
      <c r="FR157" s="99"/>
      <c r="FS157" s="99"/>
      <c r="FT157" s="99"/>
      <c r="FU157" s="99"/>
    </row>
    <row r="158" spans="4:177" ht="15.75" customHeight="1" x14ac:dyDescent="0.25">
      <c r="D158" s="94"/>
      <c r="FI158" s="99"/>
      <c r="FJ158" s="99"/>
      <c r="FK158" s="99"/>
      <c r="FL158" s="99"/>
      <c r="FM158" s="99"/>
      <c r="FN158" s="99"/>
      <c r="FO158" s="99"/>
      <c r="FP158" s="99"/>
      <c r="FQ158" s="99"/>
      <c r="FR158" s="99"/>
      <c r="FS158" s="99"/>
      <c r="FT158" s="99"/>
      <c r="FU158" s="99"/>
    </row>
    <row r="159" spans="4:177" ht="15.75" customHeight="1" x14ac:dyDescent="0.25">
      <c r="D159" s="94"/>
      <c r="FI159" s="99"/>
      <c r="FJ159" s="99"/>
      <c r="FK159" s="99"/>
      <c r="FL159" s="99"/>
      <c r="FM159" s="99"/>
      <c r="FN159" s="99"/>
      <c r="FO159" s="99"/>
      <c r="FP159" s="99"/>
      <c r="FQ159" s="99"/>
      <c r="FR159" s="99"/>
      <c r="FS159" s="99"/>
      <c r="FT159" s="99"/>
      <c r="FU159" s="99"/>
    </row>
    <row r="160" spans="4:177" ht="15.75" customHeight="1" x14ac:dyDescent="0.25">
      <c r="D160" s="94"/>
      <c r="FI160" s="99"/>
      <c r="FJ160" s="99"/>
      <c r="FK160" s="99"/>
      <c r="FL160" s="99"/>
      <c r="FM160" s="99"/>
      <c r="FN160" s="99"/>
      <c r="FO160" s="99"/>
      <c r="FP160" s="99"/>
      <c r="FQ160" s="99"/>
      <c r="FR160" s="99"/>
      <c r="FS160" s="99"/>
      <c r="FT160" s="99"/>
      <c r="FU160" s="99"/>
    </row>
    <row r="161" spans="4:177" ht="15.75" customHeight="1" x14ac:dyDescent="0.25">
      <c r="D161" s="94"/>
      <c r="FI161" s="99"/>
      <c r="FJ161" s="99"/>
      <c r="FK161" s="99"/>
      <c r="FL161" s="99"/>
      <c r="FM161" s="99"/>
      <c r="FN161" s="99"/>
      <c r="FO161" s="99"/>
      <c r="FP161" s="99"/>
      <c r="FQ161" s="99"/>
      <c r="FR161" s="99"/>
      <c r="FS161" s="99"/>
      <c r="FT161" s="99"/>
      <c r="FU161" s="99"/>
    </row>
    <row r="162" spans="4:177" ht="15.75" customHeight="1" x14ac:dyDescent="0.25">
      <c r="D162" s="94"/>
      <c r="FI162" s="99"/>
      <c r="FJ162" s="99"/>
      <c r="FK162" s="99"/>
      <c r="FL162" s="99"/>
      <c r="FM162" s="99"/>
      <c r="FN162" s="99"/>
      <c r="FO162" s="99"/>
      <c r="FP162" s="99"/>
      <c r="FQ162" s="99"/>
      <c r="FR162" s="99"/>
      <c r="FS162" s="99"/>
      <c r="FT162" s="99"/>
      <c r="FU162" s="99"/>
    </row>
    <row r="163" spans="4:177" ht="15.75" customHeight="1" x14ac:dyDescent="0.25">
      <c r="D163" s="94"/>
      <c r="FI163" s="99"/>
      <c r="FJ163" s="99"/>
      <c r="FK163" s="99"/>
      <c r="FL163" s="99"/>
      <c r="FM163" s="99"/>
      <c r="FN163" s="99"/>
      <c r="FO163" s="99"/>
      <c r="FP163" s="99"/>
      <c r="FQ163" s="99"/>
      <c r="FR163" s="99"/>
      <c r="FS163" s="99"/>
      <c r="FT163" s="99"/>
      <c r="FU163" s="99"/>
    </row>
    <row r="164" spans="4:177" ht="15.75" customHeight="1" x14ac:dyDescent="0.25">
      <c r="D164" s="94"/>
      <c r="FI164" s="99"/>
      <c r="FJ164" s="99"/>
      <c r="FK164" s="99"/>
      <c r="FL164" s="99"/>
      <c r="FM164" s="99"/>
      <c r="FN164" s="99"/>
      <c r="FO164" s="99"/>
      <c r="FP164" s="99"/>
      <c r="FQ164" s="99"/>
      <c r="FR164" s="99"/>
      <c r="FS164" s="99"/>
      <c r="FT164" s="99"/>
      <c r="FU164" s="99"/>
    </row>
    <row r="165" spans="4:177" ht="15.75" customHeight="1" x14ac:dyDescent="0.25">
      <c r="D165" s="94"/>
      <c r="FI165" s="99"/>
      <c r="FJ165" s="99"/>
      <c r="FK165" s="99"/>
      <c r="FL165" s="99"/>
      <c r="FM165" s="99"/>
      <c r="FN165" s="99"/>
      <c r="FO165" s="99"/>
      <c r="FP165" s="99"/>
      <c r="FQ165" s="99"/>
      <c r="FR165" s="99"/>
      <c r="FS165" s="99"/>
      <c r="FT165" s="99"/>
      <c r="FU165" s="99"/>
    </row>
    <row r="166" spans="4:177" ht="15.75" customHeight="1" x14ac:dyDescent="0.25">
      <c r="D166" s="94"/>
      <c r="FI166" s="99"/>
      <c r="FJ166" s="99"/>
      <c r="FK166" s="99"/>
      <c r="FL166" s="99"/>
      <c r="FM166" s="99"/>
      <c r="FN166" s="99"/>
      <c r="FO166" s="99"/>
      <c r="FP166" s="99"/>
      <c r="FQ166" s="99"/>
      <c r="FR166" s="99"/>
      <c r="FS166" s="99"/>
      <c r="FT166" s="99"/>
      <c r="FU166" s="99"/>
    </row>
    <row r="167" spans="4:177" ht="15.75" customHeight="1" x14ac:dyDescent="0.25">
      <c r="D167" s="94"/>
      <c r="FI167" s="99"/>
      <c r="FJ167" s="99"/>
      <c r="FK167" s="99"/>
      <c r="FL167" s="99"/>
      <c r="FM167" s="99"/>
      <c r="FN167" s="99"/>
      <c r="FO167" s="99"/>
      <c r="FP167" s="99"/>
      <c r="FQ167" s="99"/>
      <c r="FR167" s="99"/>
      <c r="FS167" s="99"/>
      <c r="FT167" s="99"/>
      <c r="FU167" s="99"/>
    </row>
    <row r="168" spans="4:177" ht="15.75" customHeight="1" x14ac:dyDescent="0.25">
      <c r="D168" s="94"/>
      <c r="FI168" s="99"/>
      <c r="FJ168" s="99"/>
      <c r="FK168" s="99"/>
      <c r="FL168" s="99"/>
      <c r="FM168" s="99"/>
      <c r="FN168" s="99"/>
      <c r="FO168" s="99"/>
      <c r="FP168" s="99"/>
      <c r="FQ168" s="99"/>
      <c r="FR168" s="99"/>
      <c r="FS168" s="99"/>
      <c r="FT168" s="99"/>
      <c r="FU168" s="99"/>
    </row>
    <row r="169" spans="4:177" ht="15.75" customHeight="1" x14ac:dyDescent="0.25">
      <c r="D169" s="94"/>
      <c r="FI169" s="99"/>
      <c r="FJ169" s="99"/>
      <c r="FK169" s="99"/>
      <c r="FL169" s="99"/>
      <c r="FM169" s="99"/>
      <c r="FN169" s="99"/>
      <c r="FO169" s="99"/>
      <c r="FP169" s="99"/>
      <c r="FQ169" s="99"/>
      <c r="FR169" s="99"/>
      <c r="FS169" s="99"/>
      <c r="FT169" s="99"/>
      <c r="FU169" s="99"/>
    </row>
    <row r="170" spans="4:177" ht="15.75" customHeight="1" x14ac:dyDescent="0.25">
      <c r="D170" s="94"/>
      <c r="FI170" s="99"/>
      <c r="FJ170" s="99"/>
      <c r="FK170" s="99"/>
      <c r="FL170" s="99"/>
      <c r="FM170" s="99"/>
      <c r="FN170" s="99"/>
      <c r="FO170" s="99"/>
      <c r="FP170" s="99"/>
      <c r="FQ170" s="99"/>
      <c r="FR170" s="99"/>
      <c r="FS170" s="99"/>
      <c r="FT170" s="99"/>
      <c r="FU170" s="99"/>
    </row>
    <row r="171" spans="4:177" ht="15.75" customHeight="1" x14ac:dyDescent="0.25">
      <c r="D171" s="94"/>
      <c r="FI171" s="99"/>
      <c r="FJ171" s="99"/>
      <c r="FK171" s="99"/>
      <c r="FL171" s="99"/>
      <c r="FM171" s="99"/>
      <c r="FN171" s="99"/>
      <c r="FO171" s="99"/>
      <c r="FP171" s="99"/>
      <c r="FQ171" s="99"/>
      <c r="FR171" s="99"/>
      <c r="FS171" s="99"/>
      <c r="FT171" s="99"/>
      <c r="FU171" s="99"/>
    </row>
    <row r="172" spans="4:177" ht="15.75" customHeight="1" x14ac:dyDescent="0.25">
      <c r="D172" s="94"/>
      <c r="FI172" s="99"/>
      <c r="FJ172" s="99"/>
      <c r="FK172" s="99"/>
      <c r="FL172" s="99"/>
      <c r="FM172" s="99"/>
      <c r="FN172" s="99"/>
      <c r="FO172" s="99"/>
      <c r="FP172" s="99"/>
      <c r="FQ172" s="99"/>
      <c r="FR172" s="99"/>
      <c r="FS172" s="99"/>
      <c r="FT172" s="99"/>
      <c r="FU172" s="99"/>
    </row>
    <row r="173" spans="4:177" ht="15.75" customHeight="1" x14ac:dyDescent="0.25">
      <c r="D173" s="94"/>
      <c r="FI173" s="99"/>
      <c r="FJ173" s="99"/>
      <c r="FK173" s="99"/>
      <c r="FL173" s="99"/>
      <c r="FM173" s="99"/>
      <c r="FN173" s="99"/>
      <c r="FO173" s="99"/>
      <c r="FP173" s="99"/>
      <c r="FQ173" s="99"/>
      <c r="FR173" s="99"/>
      <c r="FS173" s="99"/>
      <c r="FT173" s="99"/>
      <c r="FU173" s="99"/>
    </row>
    <row r="174" spans="4:177" ht="15.75" customHeight="1" x14ac:dyDescent="0.25">
      <c r="D174" s="94"/>
      <c r="FI174" s="99"/>
      <c r="FJ174" s="99"/>
      <c r="FK174" s="99"/>
      <c r="FL174" s="99"/>
      <c r="FM174" s="99"/>
      <c r="FN174" s="99"/>
      <c r="FO174" s="99"/>
      <c r="FP174" s="99"/>
      <c r="FQ174" s="99"/>
      <c r="FR174" s="99"/>
      <c r="FS174" s="99"/>
      <c r="FT174" s="99"/>
      <c r="FU174" s="99"/>
    </row>
    <row r="175" spans="4:177" ht="15.75" customHeight="1" x14ac:dyDescent="0.25">
      <c r="D175" s="94"/>
      <c r="FI175" s="99"/>
      <c r="FJ175" s="99"/>
      <c r="FK175" s="99"/>
      <c r="FL175" s="99"/>
      <c r="FM175" s="99"/>
      <c r="FN175" s="99"/>
      <c r="FO175" s="99"/>
      <c r="FP175" s="99"/>
      <c r="FQ175" s="99"/>
      <c r="FR175" s="99"/>
      <c r="FS175" s="99"/>
      <c r="FT175" s="99"/>
      <c r="FU175" s="99"/>
    </row>
    <row r="176" spans="4:177" ht="15.75" customHeight="1" x14ac:dyDescent="0.25">
      <c r="D176" s="94"/>
      <c r="FI176" s="99"/>
      <c r="FJ176" s="99"/>
      <c r="FK176" s="99"/>
      <c r="FL176" s="99"/>
      <c r="FM176" s="99"/>
      <c r="FN176" s="99"/>
      <c r="FO176" s="99"/>
      <c r="FP176" s="99"/>
      <c r="FQ176" s="99"/>
      <c r="FR176" s="99"/>
      <c r="FS176" s="99"/>
      <c r="FT176" s="99"/>
      <c r="FU176" s="99"/>
    </row>
    <row r="177" spans="4:177" ht="15.75" customHeight="1" x14ac:dyDescent="0.25">
      <c r="D177" s="94"/>
      <c r="FI177" s="99"/>
      <c r="FJ177" s="99"/>
      <c r="FK177" s="99"/>
      <c r="FL177" s="99"/>
      <c r="FM177" s="99"/>
      <c r="FN177" s="99"/>
      <c r="FO177" s="99"/>
      <c r="FP177" s="99"/>
      <c r="FQ177" s="99"/>
      <c r="FR177" s="99"/>
      <c r="FS177" s="99"/>
      <c r="FT177" s="99"/>
      <c r="FU177" s="99"/>
    </row>
    <row r="178" spans="4:177" ht="15.75" customHeight="1" x14ac:dyDescent="0.25">
      <c r="D178" s="94"/>
      <c r="FI178" s="99"/>
      <c r="FJ178" s="99"/>
      <c r="FK178" s="99"/>
      <c r="FL178" s="99"/>
      <c r="FM178" s="99"/>
      <c r="FN178" s="99"/>
      <c r="FO178" s="99"/>
      <c r="FP178" s="99"/>
      <c r="FQ178" s="99"/>
      <c r="FR178" s="99"/>
      <c r="FS178" s="99"/>
      <c r="FT178" s="99"/>
      <c r="FU178" s="99"/>
    </row>
    <row r="179" spans="4:177" ht="15.75" customHeight="1" x14ac:dyDescent="0.25">
      <c r="D179" s="94"/>
      <c r="FI179" s="99"/>
      <c r="FJ179" s="99"/>
      <c r="FK179" s="99"/>
      <c r="FL179" s="99"/>
      <c r="FM179" s="99"/>
      <c r="FN179" s="99"/>
      <c r="FO179" s="99"/>
      <c r="FP179" s="99"/>
      <c r="FQ179" s="99"/>
      <c r="FR179" s="99"/>
      <c r="FS179" s="99"/>
      <c r="FT179" s="99"/>
      <c r="FU179" s="99"/>
    </row>
    <row r="180" spans="4:177" ht="15.75" customHeight="1" x14ac:dyDescent="0.25">
      <c r="D180" s="94"/>
      <c r="FI180" s="99"/>
      <c r="FJ180" s="99"/>
      <c r="FK180" s="99"/>
      <c r="FL180" s="99"/>
      <c r="FM180" s="99"/>
      <c r="FN180" s="99"/>
      <c r="FO180" s="99"/>
      <c r="FP180" s="99"/>
      <c r="FQ180" s="99"/>
      <c r="FR180" s="99"/>
      <c r="FS180" s="99"/>
      <c r="FT180" s="99"/>
      <c r="FU180" s="99"/>
    </row>
    <row r="181" spans="4:177" ht="15.75" customHeight="1" x14ac:dyDescent="0.25">
      <c r="D181" s="94"/>
      <c r="FI181" s="99"/>
      <c r="FJ181" s="99"/>
      <c r="FK181" s="99"/>
      <c r="FL181" s="99"/>
      <c r="FM181" s="99"/>
      <c r="FN181" s="99"/>
      <c r="FO181" s="99"/>
      <c r="FP181" s="99"/>
      <c r="FQ181" s="99"/>
      <c r="FR181" s="99"/>
      <c r="FS181" s="99"/>
      <c r="FT181" s="99"/>
      <c r="FU181" s="99"/>
    </row>
    <row r="182" spans="4:177" ht="15.75" customHeight="1" x14ac:dyDescent="0.25">
      <c r="D182" s="94"/>
      <c r="FI182" s="99"/>
      <c r="FJ182" s="99"/>
      <c r="FK182" s="99"/>
      <c r="FL182" s="99"/>
      <c r="FM182" s="99"/>
      <c r="FN182" s="99"/>
      <c r="FO182" s="99"/>
      <c r="FP182" s="99"/>
      <c r="FQ182" s="99"/>
      <c r="FR182" s="99"/>
      <c r="FS182" s="99"/>
      <c r="FT182" s="99"/>
      <c r="FU182" s="99"/>
    </row>
    <row r="183" spans="4:177" ht="15.75" customHeight="1" x14ac:dyDescent="0.25">
      <c r="D183" s="94"/>
      <c r="FI183" s="99"/>
      <c r="FJ183" s="99"/>
      <c r="FK183" s="99"/>
      <c r="FL183" s="99"/>
      <c r="FM183" s="99"/>
      <c r="FN183" s="99"/>
      <c r="FO183" s="99"/>
      <c r="FP183" s="99"/>
      <c r="FQ183" s="99"/>
      <c r="FR183" s="99"/>
      <c r="FS183" s="99"/>
      <c r="FT183" s="99"/>
      <c r="FU183" s="99"/>
    </row>
    <row r="184" spans="4:177" ht="15.75" customHeight="1" x14ac:dyDescent="0.25">
      <c r="D184" s="94"/>
      <c r="FI184" s="99"/>
      <c r="FJ184" s="99"/>
      <c r="FK184" s="99"/>
      <c r="FL184" s="99"/>
      <c r="FM184" s="99"/>
      <c r="FN184" s="99"/>
      <c r="FO184" s="99"/>
      <c r="FP184" s="99"/>
      <c r="FQ184" s="99"/>
      <c r="FR184" s="99"/>
      <c r="FS184" s="99"/>
      <c r="FT184" s="99"/>
      <c r="FU184" s="99"/>
    </row>
    <row r="185" spans="4:177" ht="15.75" customHeight="1" x14ac:dyDescent="0.25">
      <c r="D185" s="94"/>
      <c r="FI185" s="99"/>
      <c r="FJ185" s="99"/>
      <c r="FK185" s="99"/>
      <c r="FL185" s="99"/>
      <c r="FM185" s="99"/>
      <c r="FN185" s="99"/>
      <c r="FO185" s="99"/>
      <c r="FP185" s="99"/>
      <c r="FQ185" s="99"/>
      <c r="FR185" s="99"/>
      <c r="FS185" s="99"/>
      <c r="FT185" s="99"/>
      <c r="FU185" s="99"/>
    </row>
    <row r="186" spans="4:177" ht="15.75" customHeight="1" x14ac:dyDescent="0.25">
      <c r="D186" s="94"/>
      <c r="FI186" s="99"/>
      <c r="FJ186" s="99"/>
      <c r="FK186" s="99"/>
      <c r="FL186" s="99"/>
      <c r="FM186" s="99"/>
      <c r="FN186" s="99"/>
      <c r="FO186" s="99"/>
      <c r="FP186" s="99"/>
      <c r="FQ186" s="99"/>
      <c r="FR186" s="99"/>
      <c r="FS186" s="99"/>
      <c r="FT186" s="99"/>
      <c r="FU186" s="99"/>
    </row>
    <row r="187" spans="4:177" ht="15.75" customHeight="1" x14ac:dyDescent="0.25">
      <c r="D187" s="94"/>
      <c r="FI187" s="99"/>
      <c r="FJ187" s="99"/>
      <c r="FK187" s="99"/>
      <c r="FL187" s="99"/>
      <c r="FM187" s="99"/>
      <c r="FN187" s="99"/>
      <c r="FO187" s="99"/>
      <c r="FP187" s="99"/>
      <c r="FQ187" s="99"/>
      <c r="FR187" s="99"/>
      <c r="FS187" s="99"/>
      <c r="FT187" s="99"/>
      <c r="FU187" s="99"/>
    </row>
    <row r="188" spans="4:177" ht="15.75" customHeight="1" x14ac:dyDescent="0.25">
      <c r="D188" s="94"/>
      <c r="FI188" s="99"/>
      <c r="FJ188" s="99"/>
      <c r="FK188" s="99"/>
      <c r="FL188" s="99"/>
      <c r="FM188" s="99"/>
      <c r="FN188" s="99"/>
      <c r="FO188" s="99"/>
      <c r="FP188" s="99"/>
      <c r="FQ188" s="99"/>
      <c r="FR188" s="99"/>
      <c r="FS188" s="99"/>
      <c r="FT188" s="99"/>
      <c r="FU188" s="99"/>
    </row>
    <row r="189" spans="4:177" ht="15.75" customHeight="1" x14ac:dyDescent="0.25">
      <c r="D189" s="94"/>
      <c r="FI189" s="99"/>
      <c r="FJ189" s="99"/>
      <c r="FK189" s="99"/>
      <c r="FL189" s="99"/>
      <c r="FM189" s="99"/>
      <c r="FN189" s="99"/>
      <c r="FO189" s="99"/>
      <c r="FP189" s="99"/>
      <c r="FQ189" s="99"/>
      <c r="FR189" s="99"/>
      <c r="FS189" s="99"/>
      <c r="FT189" s="99"/>
      <c r="FU189" s="99"/>
    </row>
    <row r="190" spans="4:177" ht="15.75" customHeight="1" x14ac:dyDescent="0.25">
      <c r="D190" s="94"/>
      <c r="FI190" s="99"/>
      <c r="FJ190" s="99"/>
      <c r="FK190" s="99"/>
      <c r="FL190" s="99"/>
      <c r="FM190" s="99"/>
      <c r="FN190" s="99"/>
      <c r="FO190" s="99"/>
      <c r="FP190" s="99"/>
      <c r="FQ190" s="99"/>
      <c r="FR190" s="99"/>
      <c r="FS190" s="99"/>
      <c r="FT190" s="99"/>
      <c r="FU190" s="99"/>
    </row>
    <row r="191" spans="4:177" ht="15.75" customHeight="1" x14ac:dyDescent="0.25">
      <c r="D191" s="94"/>
      <c r="FI191" s="99"/>
      <c r="FJ191" s="99"/>
      <c r="FK191" s="99"/>
      <c r="FL191" s="99"/>
      <c r="FM191" s="99"/>
      <c r="FN191" s="99"/>
      <c r="FO191" s="99"/>
      <c r="FP191" s="99"/>
      <c r="FQ191" s="99"/>
      <c r="FR191" s="99"/>
      <c r="FS191" s="99"/>
      <c r="FT191" s="99"/>
      <c r="FU191" s="99"/>
    </row>
    <row r="192" spans="4:177" ht="15.75" customHeight="1" x14ac:dyDescent="0.25">
      <c r="D192" s="94"/>
      <c r="FI192" s="99"/>
      <c r="FJ192" s="99"/>
      <c r="FK192" s="99"/>
      <c r="FL192" s="99"/>
      <c r="FM192" s="99"/>
      <c r="FN192" s="99"/>
      <c r="FO192" s="99"/>
      <c r="FP192" s="99"/>
      <c r="FQ192" s="99"/>
      <c r="FR192" s="99"/>
      <c r="FS192" s="99"/>
      <c r="FT192" s="99"/>
      <c r="FU192" s="99"/>
    </row>
    <row r="193" spans="4:177" ht="15.75" customHeight="1" x14ac:dyDescent="0.25">
      <c r="D193" s="94"/>
      <c r="FI193" s="99"/>
      <c r="FJ193" s="99"/>
      <c r="FK193" s="99"/>
      <c r="FL193" s="99"/>
      <c r="FM193" s="99"/>
      <c r="FN193" s="99"/>
      <c r="FO193" s="99"/>
      <c r="FP193" s="99"/>
      <c r="FQ193" s="99"/>
      <c r="FR193" s="99"/>
      <c r="FS193" s="99"/>
      <c r="FT193" s="99"/>
      <c r="FU193" s="99"/>
    </row>
    <row r="194" spans="4:177" ht="15.75" customHeight="1" x14ac:dyDescent="0.25">
      <c r="D194" s="94"/>
      <c r="FI194" s="99"/>
      <c r="FJ194" s="99"/>
      <c r="FK194" s="99"/>
      <c r="FL194" s="99"/>
      <c r="FM194" s="99"/>
      <c r="FN194" s="99"/>
      <c r="FO194" s="99"/>
      <c r="FP194" s="99"/>
      <c r="FQ194" s="99"/>
      <c r="FR194" s="99"/>
      <c r="FS194" s="99"/>
      <c r="FT194" s="99"/>
      <c r="FU194" s="99"/>
    </row>
    <row r="195" spans="4:177" ht="15.75" customHeight="1" x14ac:dyDescent="0.25">
      <c r="D195" s="94"/>
      <c r="FI195" s="99"/>
      <c r="FJ195" s="99"/>
      <c r="FK195" s="99"/>
      <c r="FL195" s="99"/>
      <c r="FM195" s="99"/>
      <c r="FN195" s="99"/>
      <c r="FO195" s="99"/>
      <c r="FP195" s="99"/>
      <c r="FQ195" s="99"/>
      <c r="FR195" s="99"/>
      <c r="FS195" s="99"/>
      <c r="FT195" s="99"/>
      <c r="FU195" s="99"/>
    </row>
    <row r="196" spans="4:177" ht="15.75" customHeight="1" x14ac:dyDescent="0.25">
      <c r="D196" s="94"/>
      <c r="FI196" s="99"/>
      <c r="FJ196" s="99"/>
      <c r="FK196" s="99"/>
      <c r="FL196" s="99"/>
      <c r="FM196" s="99"/>
      <c r="FN196" s="99"/>
      <c r="FO196" s="99"/>
      <c r="FP196" s="99"/>
      <c r="FQ196" s="99"/>
      <c r="FR196" s="99"/>
      <c r="FS196" s="99"/>
      <c r="FT196" s="99"/>
      <c r="FU196" s="99"/>
    </row>
    <row r="197" spans="4:177" ht="15.75" customHeight="1" x14ac:dyDescent="0.25">
      <c r="D197" s="94"/>
      <c r="FI197" s="99"/>
      <c r="FJ197" s="99"/>
      <c r="FK197" s="99"/>
      <c r="FL197" s="99"/>
      <c r="FM197" s="99"/>
      <c r="FN197" s="99"/>
      <c r="FO197" s="99"/>
      <c r="FP197" s="99"/>
      <c r="FQ197" s="99"/>
      <c r="FR197" s="99"/>
      <c r="FS197" s="99"/>
      <c r="FT197" s="99"/>
      <c r="FU197" s="99"/>
    </row>
    <row r="198" spans="4:177" ht="15.75" customHeight="1" x14ac:dyDescent="0.25">
      <c r="D198" s="94"/>
      <c r="FI198" s="99"/>
      <c r="FJ198" s="99"/>
      <c r="FK198" s="99"/>
      <c r="FL198" s="99"/>
      <c r="FM198" s="99"/>
      <c r="FN198" s="99"/>
      <c r="FO198" s="99"/>
      <c r="FP198" s="99"/>
      <c r="FQ198" s="99"/>
      <c r="FR198" s="99"/>
      <c r="FS198" s="99"/>
      <c r="FT198" s="99"/>
      <c r="FU198" s="99"/>
    </row>
    <row r="199" spans="4:177" ht="15.75" customHeight="1" x14ac:dyDescent="0.25">
      <c r="D199" s="94"/>
      <c r="FI199" s="99"/>
      <c r="FJ199" s="99"/>
      <c r="FK199" s="99"/>
      <c r="FL199" s="99"/>
      <c r="FM199" s="99"/>
      <c r="FN199" s="99"/>
      <c r="FO199" s="99"/>
      <c r="FP199" s="99"/>
      <c r="FQ199" s="99"/>
      <c r="FR199" s="99"/>
      <c r="FS199" s="99"/>
      <c r="FT199" s="99"/>
      <c r="FU199" s="99"/>
    </row>
    <row r="200" spans="4:177" ht="15.75" customHeight="1" x14ac:dyDescent="0.25">
      <c r="D200" s="94"/>
      <c r="FI200" s="99"/>
      <c r="FJ200" s="99"/>
      <c r="FK200" s="99"/>
      <c r="FL200" s="99"/>
      <c r="FM200" s="99"/>
      <c r="FN200" s="99"/>
      <c r="FO200" s="99"/>
      <c r="FP200" s="99"/>
      <c r="FQ200" s="99"/>
      <c r="FR200" s="99"/>
      <c r="FS200" s="99"/>
      <c r="FT200" s="99"/>
      <c r="FU200" s="99"/>
    </row>
    <row r="201" spans="4:177" ht="15.75" customHeight="1" x14ac:dyDescent="0.25">
      <c r="D201" s="94"/>
      <c r="FI201" s="99"/>
      <c r="FJ201" s="99"/>
      <c r="FK201" s="99"/>
      <c r="FL201" s="99"/>
      <c r="FM201" s="99"/>
      <c r="FN201" s="99"/>
      <c r="FO201" s="99"/>
      <c r="FP201" s="99"/>
      <c r="FQ201" s="99"/>
      <c r="FR201" s="99"/>
      <c r="FS201" s="99"/>
      <c r="FT201" s="99"/>
      <c r="FU201" s="99"/>
    </row>
    <row r="202" spans="4:177" ht="15.75" customHeight="1" x14ac:dyDescent="0.25">
      <c r="D202" s="94"/>
      <c r="FI202" s="99"/>
      <c r="FJ202" s="99"/>
      <c r="FK202" s="99"/>
      <c r="FL202" s="99"/>
      <c r="FM202" s="99"/>
      <c r="FN202" s="99"/>
      <c r="FO202" s="99"/>
      <c r="FP202" s="99"/>
      <c r="FQ202" s="99"/>
      <c r="FR202" s="99"/>
      <c r="FS202" s="99"/>
      <c r="FT202" s="99"/>
      <c r="FU202" s="99"/>
    </row>
    <row r="203" spans="4:177" ht="15.75" customHeight="1" x14ac:dyDescent="0.25">
      <c r="D203" s="94"/>
      <c r="FI203" s="99"/>
      <c r="FJ203" s="99"/>
      <c r="FK203" s="99"/>
      <c r="FL203" s="99"/>
      <c r="FM203" s="99"/>
      <c r="FN203" s="99"/>
      <c r="FO203" s="99"/>
      <c r="FP203" s="99"/>
      <c r="FQ203" s="99"/>
      <c r="FR203" s="99"/>
      <c r="FS203" s="99"/>
      <c r="FT203" s="99"/>
      <c r="FU203" s="99"/>
    </row>
    <row r="204" spans="4:177" ht="15.75" customHeight="1" x14ac:dyDescent="0.25">
      <c r="D204" s="94"/>
      <c r="FI204" s="99"/>
      <c r="FJ204" s="99"/>
      <c r="FK204" s="99"/>
      <c r="FL204" s="99"/>
      <c r="FM204" s="99"/>
      <c r="FN204" s="99"/>
      <c r="FO204" s="99"/>
      <c r="FP204" s="99"/>
      <c r="FQ204" s="99"/>
      <c r="FR204" s="99"/>
      <c r="FS204" s="99"/>
      <c r="FT204" s="99"/>
      <c r="FU204" s="99"/>
    </row>
    <row r="205" spans="4:177" ht="15.75" customHeight="1" x14ac:dyDescent="0.25">
      <c r="D205" s="94"/>
      <c r="FI205" s="99"/>
      <c r="FJ205" s="99"/>
      <c r="FK205" s="99"/>
      <c r="FL205" s="99"/>
      <c r="FM205" s="99"/>
      <c r="FN205" s="99"/>
      <c r="FO205" s="99"/>
      <c r="FP205" s="99"/>
      <c r="FQ205" s="99"/>
      <c r="FR205" s="99"/>
      <c r="FS205" s="99"/>
      <c r="FT205" s="99"/>
      <c r="FU205" s="99"/>
    </row>
    <row r="206" spans="4:177" ht="15.75" customHeight="1" x14ac:dyDescent="0.25">
      <c r="D206" s="94"/>
      <c r="FI206" s="99"/>
      <c r="FJ206" s="99"/>
      <c r="FK206" s="99"/>
      <c r="FL206" s="99"/>
      <c r="FM206" s="99"/>
      <c r="FN206" s="99"/>
      <c r="FO206" s="99"/>
      <c r="FP206" s="99"/>
      <c r="FQ206" s="99"/>
      <c r="FR206" s="99"/>
      <c r="FS206" s="99"/>
      <c r="FT206" s="99"/>
      <c r="FU206" s="99"/>
    </row>
    <row r="207" spans="4:177" ht="15.75" customHeight="1" x14ac:dyDescent="0.25">
      <c r="D207" s="94"/>
      <c r="FI207" s="99"/>
      <c r="FJ207" s="99"/>
      <c r="FK207" s="99"/>
      <c r="FL207" s="99"/>
      <c r="FM207" s="99"/>
      <c r="FN207" s="99"/>
      <c r="FO207" s="99"/>
      <c r="FP207" s="99"/>
      <c r="FQ207" s="99"/>
      <c r="FR207" s="99"/>
      <c r="FS207" s="99"/>
      <c r="FT207" s="99"/>
      <c r="FU207" s="99"/>
    </row>
    <row r="208" spans="4:177" ht="15.75" customHeight="1" x14ac:dyDescent="0.25">
      <c r="D208" s="94"/>
      <c r="FI208" s="99"/>
      <c r="FJ208" s="99"/>
      <c r="FK208" s="99"/>
      <c r="FL208" s="99"/>
      <c r="FM208" s="99"/>
      <c r="FN208" s="99"/>
      <c r="FO208" s="99"/>
      <c r="FP208" s="99"/>
      <c r="FQ208" s="99"/>
      <c r="FR208" s="99"/>
      <c r="FS208" s="99"/>
      <c r="FT208" s="99"/>
      <c r="FU208" s="99"/>
    </row>
    <row r="209" spans="4:177" ht="15.75" customHeight="1" x14ac:dyDescent="0.25">
      <c r="D209" s="94"/>
      <c r="FI209" s="99"/>
      <c r="FJ209" s="99"/>
      <c r="FK209" s="99"/>
      <c r="FL209" s="99"/>
      <c r="FM209" s="99"/>
      <c r="FN209" s="99"/>
      <c r="FO209" s="99"/>
      <c r="FP209" s="99"/>
      <c r="FQ209" s="99"/>
      <c r="FR209" s="99"/>
      <c r="FS209" s="99"/>
      <c r="FT209" s="99"/>
      <c r="FU209" s="99"/>
    </row>
    <row r="210" spans="4:177" ht="15.75" customHeight="1" x14ac:dyDescent="0.25">
      <c r="D210" s="94"/>
      <c r="FI210" s="99"/>
      <c r="FJ210" s="99"/>
      <c r="FK210" s="99"/>
      <c r="FL210" s="99"/>
      <c r="FM210" s="99"/>
      <c r="FN210" s="99"/>
      <c r="FO210" s="99"/>
      <c r="FP210" s="99"/>
      <c r="FQ210" s="99"/>
      <c r="FR210" s="99"/>
      <c r="FS210" s="99"/>
      <c r="FT210" s="99"/>
      <c r="FU210" s="99"/>
    </row>
    <row r="211" spans="4:177" ht="15.75" customHeight="1" x14ac:dyDescent="0.25">
      <c r="D211" s="94"/>
      <c r="FI211" s="99"/>
      <c r="FJ211" s="99"/>
      <c r="FK211" s="99"/>
      <c r="FL211" s="99"/>
      <c r="FM211" s="99"/>
      <c r="FN211" s="99"/>
      <c r="FO211" s="99"/>
      <c r="FP211" s="99"/>
      <c r="FQ211" s="99"/>
      <c r="FR211" s="99"/>
      <c r="FS211" s="99"/>
      <c r="FT211" s="99"/>
      <c r="FU211" s="99"/>
    </row>
    <row r="212" spans="4:177" ht="15.75" customHeight="1" x14ac:dyDescent="0.25">
      <c r="D212" s="94"/>
      <c r="FI212" s="99"/>
      <c r="FJ212" s="99"/>
      <c r="FK212" s="99"/>
      <c r="FL212" s="99"/>
      <c r="FM212" s="99"/>
      <c r="FN212" s="99"/>
      <c r="FO212" s="99"/>
      <c r="FP212" s="99"/>
      <c r="FQ212" s="99"/>
      <c r="FR212" s="99"/>
      <c r="FS212" s="99"/>
      <c r="FT212" s="99"/>
      <c r="FU212" s="99"/>
    </row>
    <row r="213" spans="4:177" ht="15.75" customHeight="1" x14ac:dyDescent="0.25">
      <c r="D213" s="94"/>
      <c r="FI213" s="99"/>
      <c r="FJ213" s="99"/>
      <c r="FK213" s="99"/>
      <c r="FL213" s="99"/>
      <c r="FM213" s="99"/>
      <c r="FN213" s="99"/>
      <c r="FO213" s="99"/>
      <c r="FP213" s="99"/>
      <c r="FQ213" s="99"/>
      <c r="FR213" s="99"/>
      <c r="FS213" s="99"/>
      <c r="FT213" s="99"/>
      <c r="FU213" s="99"/>
    </row>
    <row r="214" spans="4:177" ht="15.75" customHeight="1" x14ac:dyDescent="0.25">
      <c r="D214" s="94"/>
      <c r="FI214" s="99"/>
      <c r="FJ214" s="99"/>
      <c r="FK214" s="99"/>
      <c r="FL214" s="99"/>
      <c r="FM214" s="99"/>
      <c r="FN214" s="99"/>
      <c r="FO214" s="99"/>
      <c r="FP214" s="99"/>
      <c r="FQ214" s="99"/>
      <c r="FR214" s="99"/>
      <c r="FS214" s="99"/>
      <c r="FT214" s="99"/>
      <c r="FU214" s="99"/>
    </row>
    <row r="215" spans="4:177" ht="15.75" customHeight="1" x14ac:dyDescent="0.25">
      <c r="D215" s="94"/>
      <c r="FI215" s="99"/>
      <c r="FJ215" s="99"/>
      <c r="FK215" s="99"/>
      <c r="FL215" s="99"/>
      <c r="FM215" s="99"/>
      <c r="FN215" s="99"/>
      <c r="FO215" s="99"/>
      <c r="FP215" s="99"/>
      <c r="FQ215" s="99"/>
      <c r="FR215" s="99"/>
      <c r="FS215" s="99"/>
      <c r="FT215" s="99"/>
      <c r="FU215" s="99"/>
    </row>
    <row r="216" spans="4:177" ht="15.75" customHeight="1" x14ac:dyDescent="0.25">
      <c r="D216" s="94"/>
      <c r="FI216" s="99"/>
      <c r="FJ216" s="99"/>
      <c r="FK216" s="99"/>
      <c r="FL216" s="99"/>
      <c r="FM216" s="99"/>
      <c r="FN216" s="99"/>
      <c r="FO216" s="99"/>
      <c r="FP216" s="99"/>
      <c r="FQ216" s="99"/>
      <c r="FR216" s="99"/>
      <c r="FS216" s="99"/>
      <c r="FT216" s="99"/>
      <c r="FU216" s="99"/>
    </row>
    <row r="217" spans="4:177" ht="15.75" customHeight="1" x14ac:dyDescent="0.25">
      <c r="D217" s="94"/>
      <c r="FI217" s="99"/>
      <c r="FJ217" s="99"/>
      <c r="FK217" s="99"/>
      <c r="FL217" s="99"/>
      <c r="FM217" s="99"/>
      <c r="FN217" s="99"/>
      <c r="FO217" s="99"/>
      <c r="FP217" s="99"/>
      <c r="FQ217" s="99"/>
      <c r="FR217" s="99"/>
      <c r="FS217" s="99"/>
      <c r="FT217" s="99"/>
      <c r="FU217" s="99"/>
    </row>
    <row r="218" spans="4:177" ht="15.75" customHeight="1" x14ac:dyDescent="0.25">
      <c r="D218" s="94"/>
      <c r="FI218" s="99"/>
      <c r="FJ218" s="99"/>
      <c r="FK218" s="99"/>
      <c r="FL218" s="99"/>
      <c r="FM218" s="99"/>
      <c r="FN218" s="99"/>
      <c r="FO218" s="99"/>
      <c r="FP218" s="99"/>
      <c r="FQ218" s="99"/>
      <c r="FR218" s="99"/>
      <c r="FS218" s="99"/>
      <c r="FT218" s="99"/>
      <c r="FU218" s="99"/>
    </row>
    <row r="219" spans="4:177" ht="15.75" customHeight="1" x14ac:dyDescent="0.25">
      <c r="D219" s="94"/>
      <c r="FI219" s="99"/>
      <c r="FJ219" s="99"/>
      <c r="FK219" s="99"/>
      <c r="FL219" s="99"/>
      <c r="FM219" s="99"/>
      <c r="FN219" s="99"/>
      <c r="FO219" s="99"/>
      <c r="FP219" s="99"/>
      <c r="FQ219" s="99"/>
      <c r="FR219" s="99"/>
      <c r="FS219" s="99"/>
      <c r="FT219" s="99"/>
      <c r="FU219" s="99"/>
    </row>
    <row r="220" spans="4:177" ht="15.75" customHeight="1" x14ac:dyDescent="0.25">
      <c r="D220" s="94"/>
      <c r="FI220" s="99"/>
      <c r="FJ220" s="99"/>
      <c r="FK220" s="99"/>
      <c r="FL220" s="99"/>
      <c r="FM220" s="99"/>
      <c r="FN220" s="99"/>
      <c r="FO220" s="99"/>
      <c r="FP220" s="99"/>
      <c r="FQ220" s="99"/>
      <c r="FR220" s="99"/>
      <c r="FS220" s="99"/>
      <c r="FT220" s="99"/>
      <c r="FU220" s="99"/>
    </row>
    <row r="221" spans="4:177" ht="15.75" customHeight="1" x14ac:dyDescent="0.25">
      <c r="D221" s="94"/>
      <c r="FI221" s="99"/>
      <c r="FJ221" s="99"/>
      <c r="FK221" s="99"/>
      <c r="FL221" s="99"/>
      <c r="FM221" s="99"/>
      <c r="FN221" s="99"/>
      <c r="FO221" s="99"/>
      <c r="FP221" s="99"/>
      <c r="FQ221" s="99"/>
      <c r="FR221" s="99"/>
      <c r="FS221" s="99"/>
      <c r="FT221" s="99"/>
      <c r="FU221" s="99"/>
    </row>
    <row r="222" spans="4:177" ht="15.75" customHeight="1" x14ac:dyDescent="0.25">
      <c r="D222" s="94"/>
      <c r="FI222" s="99"/>
      <c r="FJ222" s="99"/>
      <c r="FK222" s="99"/>
      <c r="FL222" s="99"/>
      <c r="FM222" s="99"/>
      <c r="FN222" s="99"/>
      <c r="FO222" s="99"/>
      <c r="FP222" s="99"/>
      <c r="FQ222" s="99"/>
      <c r="FR222" s="99"/>
      <c r="FS222" s="99"/>
      <c r="FT222" s="99"/>
      <c r="FU222" s="99"/>
    </row>
    <row r="223" spans="4:177" ht="15.75" customHeight="1" x14ac:dyDescent="0.25">
      <c r="D223" s="94"/>
      <c r="FI223" s="99"/>
      <c r="FJ223" s="99"/>
      <c r="FK223" s="99"/>
      <c r="FL223" s="99"/>
      <c r="FM223" s="99"/>
      <c r="FN223" s="99"/>
      <c r="FO223" s="99"/>
      <c r="FP223" s="99"/>
      <c r="FQ223" s="99"/>
      <c r="FR223" s="99"/>
      <c r="FS223" s="99"/>
      <c r="FT223" s="99"/>
      <c r="FU223" s="99"/>
    </row>
    <row r="224" spans="4:177" ht="15.75" customHeight="1" x14ac:dyDescent="0.25">
      <c r="D224" s="94"/>
      <c r="FI224" s="99"/>
      <c r="FJ224" s="99"/>
      <c r="FK224" s="99"/>
      <c r="FL224" s="99"/>
      <c r="FM224" s="99"/>
      <c r="FN224" s="99"/>
      <c r="FO224" s="99"/>
      <c r="FP224" s="99"/>
      <c r="FQ224" s="99"/>
      <c r="FR224" s="99"/>
      <c r="FS224" s="99"/>
      <c r="FT224" s="99"/>
      <c r="FU224" s="99"/>
    </row>
    <row r="225" spans="4:177" ht="15.75" customHeight="1" x14ac:dyDescent="0.25">
      <c r="D225" s="94"/>
      <c r="FI225" s="99"/>
      <c r="FJ225" s="99"/>
      <c r="FK225" s="99"/>
      <c r="FL225" s="99"/>
      <c r="FM225" s="99"/>
      <c r="FN225" s="99"/>
      <c r="FO225" s="99"/>
      <c r="FP225" s="99"/>
      <c r="FQ225" s="99"/>
      <c r="FR225" s="99"/>
      <c r="FS225" s="99"/>
      <c r="FT225" s="99"/>
      <c r="FU225" s="99"/>
    </row>
    <row r="226" spans="4:177" ht="15.75" customHeight="1" x14ac:dyDescent="0.25">
      <c r="D226" s="94"/>
      <c r="FI226" s="99"/>
      <c r="FJ226" s="99"/>
      <c r="FK226" s="99"/>
      <c r="FL226" s="99"/>
      <c r="FM226" s="99"/>
      <c r="FN226" s="99"/>
      <c r="FO226" s="99"/>
      <c r="FP226" s="99"/>
      <c r="FQ226" s="99"/>
      <c r="FR226" s="99"/>
      <c r="FS226" s="99"/>
      <c r="FT226" s="99"/>
      <c r="FU226" s="99"/>
    </row>
    <row r="227" spans="4:177" ht="15.75" customHeight="1" x14ac:dyDescent="0.25">
      <c r="D227" s="94"/>
      <c r="FI227" s="99"/>
      <c r="FJ227" s="99"/>
      <c r="FK227" s="99"/>
      <c r="FL227" s="99"/>
      <c r="FM227" s="99"/>
      <c r="FN227" s="99"/>
      <c r="FO227" s="99"/>
      <c r="FP227" s="99"/>
      <c r="FQ227" s="99"/>
      <c r="FR227" s="99"/>
      <c r="FS227" s="99"/>
      <c r="FT227" s="99"/>
      <c r="FU227" s="99"/>
    </row>
    <row r="228" spans="4:177" ht="15.75" customHeight="1" x14ac:dyDescent="0.25">
      <c r="D228" s="94"/>
      <c r="FI228" s="99"/>
      <c r="FJ228" s="99"/>
      <c r="FK228" s="99"/>
      <c r="FL228" s="99"/>
      <c r="FM228" s="99"/>
      <c r="FN228" s="99"/>
      <c r="FO228" s="99"/>
      <c r="FP228" s="99"/>
      <c r="FQ228" s="99"/>
      <c r="FR228" s="99"/>
      <c r="FS228" s="99"/>
      <c r="FT228" s="99"/>
      <c r="FU228" s="99"/>
    </row>
    <row r="229" spans="4:177" ht="15.75" customHeight="1" x14ac:dyDescent="0.25">
      <c r="D229" s="94"/>
      <c r="FI229" s="99"/>
      <c r="FJ229" s="99"/>
      <c r="FK229" s="99"/>
      <c r="FL229" s="99"/>
      <c r="FM229" s="99"/>
      <c r="FN229" s="99"/>
      <c r="FO229" s="99"/>
      <c r="FP229" s="99"/>
      <c r="FQ229" s="99"/>
      <c r="FR229" s="99"/>
      <c r="FS229" s="99"/>
      <c r="FT229" s="99"/>
      <c r="FU229" s="99"/>
    </row>
    <row r="230" spans="4:177" ht="15.75" customHeight="1" x14ac:dyDescent="0.25">
      <c r="D230" s="94"/>
      <c r="FI230" s="99"/>
      <c r="FJ230" s="99"/>
      <c r="FK230" s="99"/>
      <c r="FL230" s="99"/>
      <c r="FM230" s="99"/>
      <c r="FN230" s="99"/>
      <c r="FO230" s="99"/>
      <c r="FP230" s="99"/>
      <c r="FQ230" s="99"/>
      <c r="FR230" s="99"/>
      <c r="FS230" s="99"/>
      <c r="FT230" s="99"/>
      <c r="FU230" s="99"/>
    </row>
    <row r="231" spans="4:177" ht="15.75" customHeight="1" x14ac:dyDescent="0.25">
      <c r="D231" s="94"/>
      <c r="FI231" s="99"/>
      <c r="FJ231" s="99"/>
      <c r="FK231" s="99"/>
      <c r="FL231" s="99"/>
      <c r="FM231" s="99"/>
      <c r="FN231" s="99"/>
      <c r="FO231" s="99"/>
      <c r="FP231" s="99"/>
      <c r="FQ231" s="99"/>
      <c r="FR231" s="99"/>
      <c r="FS231" s="99"/>
      <c r="FT231" s="99"/>
      <c r="FU231" s="99"/>
    </row>
    <row r="232" spans="4:177" ht="15.75" customHeight="1" x14ac:dyDescent="0.25">
      <c r="D232" s="94"/>
      <c r="FI232" s="99"/>
      <c r="FJ232" s="99"/>
      <c r="FK232" s="99"/>
      <c r="FL232" s="99"/>
      <c r="FM232" s="99"/>
      <c r="FN232" s="99"/>
      <c r="FO232" s="99"/>
      <c r="FP232" s="99"/>
      <c r="FQ232" s="99"/>
      <c r="FR232" s="99"/>
      <c r="FS232" s="99"/>
      <c r="FT232" s="99"/>
      <c r="FU232" s="99"/>
    </row>
    <row r="233" spans="4:177" ht="15.75" customHeight="1" x14ac:dyDescent="0.25">
      <c r="D233" s="94"/>
      <c r="FI233" s="99"/>
      <c r="FJ233" s="99"/>
      <c r="FK233" s="99"/>
      <c r="FL233" s="99"/>
      <c r="FM233" s="99"/>
      <c r="FN233" s="99"/>
      <c r="FO233" s="99"/>
      <c r="FP233" s="99"/>
      <c r="FQ233" s="99"/>
      <c r="FR233" s="99"/>
      <c r="FS233" s="99"/>
      <c r="FT233" s="99"/>
      <c r="FU233" s="99"/>
    </row>
    <row r="234" spans="4:177" ht="15.75" customHeight="1" x14ac:dyDescent="0.25">
      <c r="D234" s="94"/>
      <c r="FI234" s="99"/>
      <c r="FJ234" s="99"/>
      <c r="FK234" s="99"/>
      <c r="FL234" s="99"/>
      <c r="FM234" s="99"/>
      <c r="FN234" s="99"/>
      <c r="FO234" s="99"/>
      <c r="FP234" s="99"/>
      <c r="FQ234" s="99"/>
      <c r="FR234" s="99"/>
      <c r="FS234" s="99"/>
      <c r="FT234" s="99"/>
      <c r="FU234" s="99"/>
    </row>
    <row r="235" spans="4:177" ht="15.75" customHeight="1" x14ac:dyDescent="0.25">
      <c r="D235" s="94"/>
      <c r="FI235" s="99"/>
      <c r="FJ235" s="99"/>
      <c r="FK235" s="99"/>
      <c r="FL235" s="99"/>
      <c r="FM235" s="99"/>
      <c r="FN235" s="99"/>
      <c r="FO235" s="99"/>
      <c r="FP235" s="99"/>
      <c r="FQ235" s="99"/>
      <c r="FR235" s="99"/>
      <c r="FS235" s="99"/>
      <c r="FT235" s="99"/>
      <c r="FU235" s="99"/>
    </row>
    <row r="236" spans="4:177" ht="15.75" customHeight="1" x14ac:dyDescent="0.25">
      <c r="D236" s="94"/>
      <c r="FI236" s="99"/>
      <c r="FJ236" s="99"/>
      <c r="FK236" s="99"/>
      <c r="FL236" s="99"/>
      <c r="FM236" s="99"/>
      <c r="FN236" s="99"/>
      <c r="FO236" s="99"/>
      <c r="FP236" s="99"/>
      <c r="FQ236" s="99"/>
      <c r="FR236" s="99"/>
      <c r="FS236" s="99"/>
      <c r="FT236" s="99"/>
      <c r="FU236" s="99"/>
    </row>
    <row r="237" spans="4:177" ht="15.75" customHeight="1" x14ac:dyDescent="0.25">
      <c r="D237" s="94"/>
      <c r="FI237" s="99"/>
      <c r="FJ237" s="99"/>
      <c r="FK237" s="99"/>
      <c r="FL237" s="99"/>
      <c r="FM237" s="99"/>
      <c r="FN237" s="99"/>
      <c r="FO237" s="99"/>
      <c r="FP237" s="99"/>
      <c r="FQ237" s="99"/>
      <c r="FR237" s="99"/>
      <c r="FS237" s="99"/>
      <c r="FT237" s="99"/>
      <c r="FU237" s="99"/>
    </row>
    <row r="238" spans="4:177" ht="15.75" customHeight="1" x14ac:dyDescent="0.25">
      <c r="D238" s="94"/>
      <c r="FI238" s="99"/>
      <c r="FJ238" s="99"/>
      <c r="FK238" s="99"/>
      <c r="FL238" s="99"/>
      <c r="FM238" s="99"/>
      <c r="FN238" s="99"/>
      <c r="FO238" s="99"/>
      <c r="FP238" s="99"/>
      <c r="FQ238" s="99"/>
      <c r="FR238" s="99"/>
      <c r="FS238" s="99"/>
      <c r="FT238" s="99"/>
      <c r="FU238" s="99"/>
    </row>
    <row r="239" spans="4:177" ht="15.75" customHeight="1" x14ac:dyDescent="0.25">
      <c r="D239" s="94"/>
      <c r="FI239" s="99"/>
      <c r="FJ239" s="99"/>
      <c r="FK239" s="99"/>
      <c r="FL239" s="99"/>
      <c r="FM239" s="99"/>
      <c r="FN239" s="99"/>
      <c r="FO239" s="99"/>
      <c r="FP239" s="99"/>
      <c r="FQ239" s="99"/>
      <c r="FR239" s="99"/>
      <c r="FS239" s="99"/>
      <c r="FT239" s="99"/>
      <c r="FU239" s="99"/>
    </row>
    <row r="240" spans="4:177" ht="15.75" customHeight="1" x14ac:dyDescent="0.25">
      <c r="D240" s="94"/>
      <c r="FI240" s="99"/>
      <c r="FJ240" s="99"/>
      <c r="FK240" s="99"/>
      <c r="FL240" s="99"/>
      <c r="FM240" s="99"/>
      <c r="FN240" s="99"/>
      <c r="FO240" s="99"/>
      <c r="FP240" s="99"/>
      <c r="FQ240" s="99"/>
      <c r="FR240" s="99"/>
      <c r="FS240" s="99"/>
      <c r="FT240" s="99"/>
      <c r="FU240" s="99"/>
    </row>
    <row r="241" spans="4:177" ht="15.75" customHeight="1" x14ac:dyDescent="0.25">
      <c r="D241" s="94"/>
      <c r="FI241" s="99"/>
      <c r="FJ241" s="99"/>
      <c r="FK241" s="99"/>
      <c r="FL241" s="99"/>
      <c r="FM241" s="99"/>
      <c r="FN241" s="99"/>
      <c r="FO241" s="99"/>
      <c r="FP241" s="99"/>
      <c r="FQ241" s="99"/>
      <c r="FR241" s="99"/>
      <c r="FS241" s="99"/>
      <c r="FT241" s="99"/>
      <c r="FU241" s="99"/>
    </row>
    <row r="242" spans="4:177" ht="15.75" customHeight="1" x14ac:dyDescent="0.25">
      <c r="D242" s="94"/>
      <c r="FI242" s="99"/>
      <c r="FJ242" s="99"/>
      <c r="FK242" s="99"/>
      <c r="FL242" s="99"/>
      <c r="FM242" s="99"/>
      <c r="FN242" s="99"/>
      <c r="FO242" s="99"/>
      <c r="FP242" s="99"/>
      <c r="FQ242" s="99"/>
      <c r="FR242" s="99"/>
      <c r="FS242" s="99"/>
      <c r="FT242" s="99"/>
      <c r="FU242" s="99"/>
    </row>
    <row r="243" spans="4:177" ht="15.75" customHeight="1" x14ac:dyDescent="0.25">
      <c r="D243" s="94"/>
      <c r="FI243" s="99"/>
      <c r="FJ243" s="99"/>
      <c r="FK243" s="99"/>
      <c r="FL243" s="99"/>
      <c r="FM243" s="99"/>
      <c r="FN243" s="99"/>
      <c r="FO243" s="99"/>
      <c r="FP243" s="99"/>
      <c r="FQ243" s="99"/>
      <c r="FR243" s="99"/>
      <c r="FS243" s="99"/>
      <c r="FT243" s="99"/>
      <c r="FU243" s="99"/>
    </row>
    <row r="244" spans="4:177" ht="15.75" customHeight="1" x14ac:dyDescent="0.25">
      <c r="D244" s="94"/>
      <c r="FI244" s="99"/>
      <c r="FJ244" s="99"/>
      <c r="FK244" s="99"/>
      <c r="FL244" s="99"/>
      <c r="FM244" s="99"/>
      <c r="FN244" s="99"/>
      <c r="FO244" s="99"/>
      <c r="FP244" s="99"/>
      <c r="FQ244" s="99"/>
      <c r="FR244" s="99"/>
      <c r="FS244" s="99"/>
      <c r="FT244" s="99"/>
      <c r="FU244" s="99"/>
    </row>
    <row r="245" spans="4:177" ht="15.75" customHeight="1" x14ac:dyDescent="0.25">
      <c r="D245" s="94"/>
      <c r="FI245" s="99"/>
      <c r="FJ245" s="99"/>
      <c r="FK245" s="99"/>
      <c r="FL245" s="99"/>
      <c r="FM245" s="99"/>
      <c r="FN245" s="99"/>
      <c r="FO245" s="99"/>
      <c r="FP245" s="99"/>
      <c r="FQ245" s="99"/>
      <c r="FR245" s="99"/>
      <c r="FS245" s="99"/>
      <c r="FT245" s="99"/>
      <c r="FU245" s="99"/>
    </row>
    <row r="246" spans="4:177" ht="15.75" customHeight="1" x14ac:dyDescent="0.25">
      <c r="D246" s="94"/>
      <c r="FI246" s="99"/>
      <c r="FJ246" s="99"/>
      <c r="FK246" s="99"/>
      <c r="FL246" s="99"/>
      <c r="FM246" s="99"/>
      <c r="FN246" s="99"/>
      <c r="FO246" s="99"/>
      <c r="FP246" s="99"/>
      <c r="FQ246" s="99"/>
      <c r="FR246" s="99"/>
      <c r="FS246" s="99"/>
      <c r="FT246" s="99"/>
      <c r="FU246" s="99"/>
    </row>
    <row r="247" spans="4:177" ht="15.75" customHeight="1" x14ac:dyDescent="0.25">
      <c r="D247" s="94"/>
      <c r="FI247" s="99"/>
      <c r="FJ247" s="99"/>
      <c r="FK247" s="99"/>
      <c r="FL247" s="99"/>
      <c r="FM247" s="99"/>
      <c r="FN247" s="99"/>
      <c r="FO247" s="99"/>
      <c r="FP247" s="99"/>
      <c r="FQ247" s="99"/>
      <c r="FR247" s="99"/>
      <c r="FS247" s="99"/>
      <c r="FT247" s="99"/>
      <c r="FU247" s="99"/>
    </row>
    <row r="248" spans="4:177" ht="15.75" customHeight="1" x14ac:dyDescent="0.25">
      <c r="D248" s="94"/>
      <c r="FI248" s="99"/>
      <c r="FJ248" s="99"/>
      <c r="FK248" s="99"/>
      <c r="FL248" s="99"/>
      <c r="FM248" s="99"/>
      <c r="FN248" s="99"/>
      <c r="FO248" s="99"/>
      <c r="FP248" s="99"/>
      <c r="FQ248" s="99"/>
      <c r="FR248" s="99"/>
      <c r="FS248" s="99"/>
      <c r="FT248" s="99"/>
      <c r="FU248" s="99"/>
    </row>
    <row r="249" spans="4:177" ht="15.75" customHeight="1" x14ac:dyDescent="0.25">
      <c r="D249" s="94"/>
      <c r="FI249" s="99"/>
      <c r="FJ249" s="99"/>
      <c r="FK249" s="99"/>
      <c r="FL249" s="99"/>
      <c r="FM249" s="99"/>
      <c r="FN249" s="99"/>
      <c r="FO249" s="99"/>
      <c r="FP249" s="99"/>
      <c r="FQ249" s="99"/>
      <c r="FR249" s="99"/>
      <c r="FS249" s="99"/>
      <c r="FT249" s="99"/>
      <c r="FU249" s="99"/>
    </row>
  </sheetData>
  <mergeCells count="57">
    <mergeCell ref="FU7:FU8"/>
    <mergeCell ref="FL7:FL8"/>
    <mergeCell ref="FM7:FM8"/>
    <mergeCell ref="FN7:FN8"/>
    <mergeCell ref="FO7:FO8"/>
    <mergeCell ref="FP7:FP8"/>
    <mergeCell ref="FQ7:FQ8"/>
    <mergeCell ref="FR7:FR8"/>
    <mergeCell ref="G12:G46"/>
    <mergeCell ref="FJ7:FJ8"/>
    <mergeCell ref="FK7:FK8"/>
    <mergeCell ref="FS7:FS8"/>
    <mergeCell ref="FT7:FT8"/>
    <mergeCell ref="FE7:FE8"/>
    <mergeCell ref="FF7:FF8"/>
    <mergeCell ref="FG7:FG8"/>
    <mergeCell ref="FH7:FH8"/>
    <mergeCell ref="FI7:FI8"/>
    <mergeCell ref="A1:G1"/>
    <mergeCell ref="R2:R5"/>
    <mergeCell ref="A3:G3"/>
    <mergeCell ref="A4:G4"/>
    <mergeCell ref="A5:G5"/>
    <mergeCell ref="A7:A11"/>
    <mergeCell ref="F7:F11"/>
    <mergeCell ref="A6:G6"/>
    <mergeCell ref="H7:Q7"/>
    <mergeCell ref="R7:AA7"/>
    <mergeCell ref="B7:B11"/>
    <mergeCell ref="C7:C11"/>
    <mergeCell ref="D7:D11"/>
    <mergeCell ref="E7:E11"/>
    <mergeCell ref="AB7:AK7"/>
    <mergeCell ref="AL7:AU7"/>
    <mergeCell ref="AV7:BE7"/>
    <mergeCell ref="BF7:BO7"/>
    <mergeCell ref="BP7:BY7"/>
    <mergeCell ref="BZ7:CI7"/>
    <mergeCell ref="CJ7:CS7"/>
    <mergeCell ref="CT7:DC7"/>
    <mergeCell ref="DD7:DM7"/>
    <mergeCell ref="DN7:DW7"/>
    <mergeCell ref="DX7:EG7"/>
    <mergeCell ref="EH7:EQ7"/>
    <mergeCell ref="ER7:ER8"/>
    <mergeCell ref="ES7:ES8"/>
    <mergeCell ref="ET7:ET8"/>
    <mergeCell ref="EU7:EU8"/>
    <mergeCell ref="EV7:EV8"/>
    <mergeCell ref="EW7:EW8"/>
    <mergeCell ref="EX7:EX8"/>
    <mergeCell ref="EY7:EY8"/>
    <mergeCell ref="EZ7:EZ8"/>
    <mergeCell ref="FA7:FA8"/>
    <mergeCell ref="FB7:FB8"/>
    <mergeCell ref="FC7:FC8"/>
    <mergeCell ref="FD7:FD8"/>
  </mergeCells>
  <conditionalFormatting sqref="FH1:FH249">
    <cfRule type="cellIs" dxfId="10" priority="1" operator="greaterThan">
      <formula>100</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outlinePr summaryBelow="0" summaryRight="0"/>
  </sheetPr>
  <dimension ref="A1:FU249"/>
  <sheetViews>
    <sheetView workbookViewId="0">
      <pane xSplit="7" topLeftCell="H1" activePane="topRight" state="frozen"/>
      <selection pane="topRight" activeCell="I2" sqref="I2"/>
    </sheetView>
  </sheetViews>
  <sheetFormatPr defaultColWidth="12.6640625" defaultRowHeight="15" customHeight="1" x14ac:dyDescent="0.25"/>
  <cols>
    <col min="1" max="1" width="8.109375" customWidth="1"/>
    <col min="2" max="2" width="7.109375" customWidth="1"/>
    <col min="3" max="3" width="7.6640625" customWidth="1"/>
    <col min="4" max="4" width="15.109375" customWidth="1"/>
    <col min="5" max="5" width="48" customWidth="1"/>
    <col min="6" max="6" width="12.88671875" customWidth="1"/>
    <col min="7" max="7" width="8.109375" customWidth="1"/>
    <col min="8" max="8" width="6.33203125" customWidth="1"/>
    <col min="9" max="9" width="7.6640625" customWidth="1"/>
    <col min="10" max="10" width="6.6640625" customWidth="1"/>
    <col min="11" max="11" width="5.88671875" customWidth="1"/>
    <col min="12" max="12" width="5.6640625" customWidth="1"/>
    <col min="13" max="13" width="5.33203125" customWidth="1"/>
    <col min="14" max="14" width="5.77734375" customWidth="1"/>
    <col min="15" max="15" width="6.21875" customWidth="1"/>
    <col min="16" max="16" width="6.44140625" customWidth="1"/>
    <col min="17" max="17" width="4.6640625" customWidth="1"/>
    <col min="18" max="18" width="7.21875" customWidth="1"/>
    <col min="19" max="19" width="6.88671875" customWidth="1"/>
    <col min="20" max="21" width="6" customWidth="1"/>
    <col min="22" max="22" width="6.21875" customWidth="1"/>
    <col min="23" max="23" width="7.109375" customWidth="1"/>
    <col min="24" max="24" width="6.77734375" customWidth="1"/>
    <col min="25" max="25" width="8" customWidth="1"/>
    <col min="26" max="26" width="7.33203125" customWidth="1"/>
    <col min="27" max="27" width="6" customWidth="1"/>
    <col min="28" max="28" width="7.44140625" customWidth="1"/>
    <col min="29" max="30" width="7.6640625" customWidth="1"/>
    <col min="31" max="31" width="6.6640625" customWidth="1"/>
    <col min="32" max="32" width="8.109375" customWidth="1"/>
    <col min="33" max="34" width="7.33203125" customWidth="1"/>
    <col min="35" max="35" width="6.88671875" customWidth="1"/>
    <col min="36" max="36" width="8.44140625" customWidth="1"/>
    <col min="37" max="37" width="7.6640625" customWidth="1"/>
    <col min="38" max="39" width="7.21875" customWidth="1"/>
    <col min="40" max="40" width="7.44140625" customWidth="1"/>
    <col min="41" max="41" width="6.109375" customWidth="1"/>
    <col min="42" max="42" width="7.33203125" customWidth="1"/>
    <col min="43" max="43" width="7.6640625" customWidth="1"/>
    <col min="44" max="44" width="6.6640625" customWidth="1"/>
    <col min="45" max="45" width="6.88671875" customWidth="1"/>
    <col min="46" max="46" width="6.21875" customWidth="1"/>
    <col min="47" max="48" width="6.77734375" customWidth="1"/>
    <col min="49" max="49" width="6.33203125" customWidth="1"/>
    <col min="50" max="50" width="6.44140625" customWidth="1"/>
    <col min="51" max="51" width="8.21875" customWidth="1"/>
    <col min="52" max="52" width="7.88671875" customWidth="1"/>
    <col min="53" max="53" width="7.109375" customWidth="1"/>
    <col min="54" max="54" width="5.77734375" customWidth="1"/>
    <col min="55" max="55" width="4.88671875" customWidth="1"/>
    <col min="56" max="56" width="5.6640625" customWidth="1"/>
    <col min="57" max="57" width="5.109375" customWidth="1"/>
    <col min="58" max="58" width="6" customWidth="1"/>
    <col min="59" max="60" width="7" customWidth="1"/>
    <col min="61" max="61" width="7.88671875" customWidth="1"/>
    <col min="62" max="62" width="6.33203125" customWidth="1"/>
    <col min="63" max="63" width="6.44140625" customWidth="1"/>
    <col min="64" max="64" width="6.6640625" customWidth="1"/>
    <col min="65" max="65" width="7" customWidth="1"/>
    <col min="66" max="66" width="6.109375" customWidth="1"/>
    <col min="67" max="67" width="5.77734375" customWidth="1"/>
    <col min="68" max="68" width="7.109375" customWidth="1"/>
    <col min="69" max="69" width="8.109375" customWidth="1"/>
    <col min="70" max="70" width="7.21875" customWidth="1"/>
    <col min="71" max="71" width="7.6640625" customWidth="1"/>
    <col min="72" max="72" width="5.88671875" customWidth="1"/>
    <col min="73" max="73" width="5.6640625" customWidth="1"/>
    <col min="74" max="74" width="6.109375" customWidth="1"/>
    <col min="75" max="75" width="6.88671875" customWidth="1"/>
    <col min="76" max="76" width="6.6640625" customWidth="1"/>
    <col min="77" max="77" width="6.21875" customWidth="1"/>
    <col min="78" max="78" width="6.33203125" customWidth="1"/>
    <col min="79" max="79" width="6.6640625" customWidth="1"/>
    <col min="80" max="80" width="6.21875" customWidth="1"/>
    <col min="81" max="82" width="6.77734375" customWidth="1"/>
    <col min="83" max="83" width="7.44140625" customWidth="1"/>
    <col min="84" max="84" width="7.77734375" customWidth="1"/>
    <col min="85" max="85" width="8.77734375" customWidth="1"/>
    <col min="86" max="86" width="6.44140625" customWidth="1"/>
    <col min="87" max="87" width="6.88671875" customWidth="1"/>
    <col min="88" max="88" width="5.77734375" customWidth="1"/>
    <col min="89" max="89" width="7" customWidth="1"/>
    <col min="90" max="90" width="8.44140625" customWidth="1"/>
    <col min="91" max="91" width="8.21875" customWidth="1"/>
    <col min="92" max="92" width="7.44140625" customWidth="1"/>
    <col min="93" max="93" width="8.33203125" customWidth="1"/>
    <col min="94" max="94" width="6.21875" customWidth="1"/>
    <col min="95" max="95" width="7.21875" customWidth="1"/>
    <col min="96" max="96" width="6.21875" customWidth="1"/>
    <col min="97" max="147" width="6.77734375" customWidth="1"/>
    <col min="148" max="148" width="8.77734375" customWidth="1"/>
    <col min="149" max="149" width="8.109375" customWidth="1"/>
    <col min="150" max="150" width="8.21875" customWidth="1"/>
    <col min="151" max="151" width="7.77734375" customWidth="1"/>
    <col min="152" max="152" width="8.109375" customWidth="1"/>
    <col min="153" max="153" width="7.88671875" customWidth="1"/>
    <col min="154" max="154" width="8.21875" customWidth="1"/>
    <col min="155" max="155" width="8.109375" customWidth="1"/>
    <col min="156" max="177" width="8" customWidth="1"/>
  </cols>
  <sheetData>
    <row r="1" spans="1:177" ht="15.75" customHeight="1" x14ac:dyDescent="0.3">
      <c r="A1" s="322" t="s">
        <v>0</v>
      </c>
      <c r="B1" s="320"/>
      <c r="C1" s="320"/>
      <c r="D1" s="320"/>
      <c r="E1" s="320"/>
      <c r="F1" s="320"/>
      <c r="G1" s="321"/>
      <c r="H1" s="1"/>
      <c r="I1" s="1"/>
      <c r="J1" s="1"/>
      <c r="K1" s="1"/>
      <c r="L1" s="1"/>
      <c r="M1" s="1"/>
      <c r="BL1" s="2"/>
      <c r="EV1" s="2"/>
      <c r="FI1" s="3"/>
      <c r="FJ1" s="3"/>
      <c r="FK1" s="3"/>
      <c r="FL1" s="3"/>
      <c r="FM1" s="3"/>
      <c r="FN1" s="3"/>
      <c r="FO1" s="3"/>
      <c r="FP1" s="3"/>
      <c r="FQ1" s="3"/>
      <c r="FR1" s="3"/>
      <c r="FS1" s="3"/>
      <c r="FT1" s="3"/>
      <c r="FU1" s="3"/>
    </row>
    <row r="2" spans="1:177" ht="15.75" customHeight="1" x14ac:dyDescent="0.25">
      <c r="A2" s="4" t="s">
        <v>1</v>
      </c>
      <c r="B2" s="5"/>
      <c r="C2" s="5"/>
      <c r="D2" s="5"/>
      <c r="E2" s="5"/>
      <c r="F2" s="5"/>
      <c r="G2" s="6"/>
      <c r="H2" s="7"/>
      <c r="I2" s="7"/>
      <c r="J2" s="7"/>
      <c r="K2" s="7"/>
      <c r="L2" s="7"/>
      <c r="M2" s="7"/>
      <c r="R2" s="323" t="s">
        <v>2</v>
      </c>
      <c r="FI2" s="3"/>
      <c r="FJ2" s="3"/>
      <c r="FK2" s="3"/>
      <c r="FL2" s="3"/>
      <c r="FM2" s="3"/>
      <c r="FN2" s="3"/>
      <c r="FO2" s="3"/>
      <c r="FP2" s="3"/>
      <c r="FQ2" s="3"/>
      <c r="FR2" s="3"/>
      <c r="FS2" s="3"/>
      <c r="FT2" s="3"/>
      <c r="FU2" s="3"/>
    </row>
    <row r="3" spans="1:177" ht="15.75" customHeight="1" x14ac:dyDescent="0.25">
      <c r="A3" s="319" t="s">
        <v>94</v>
      </c>
      <c r="B3" s="320"/>
      <c r="C3" s="320"/>
      <c r="D3" s="320"/>
      <c r="E3" s="320"/>
      <c r="F3" s="320"/>
      <c r="G3" s="321"/>
      <c r="H3" s="8"/>
      <c r="I3" s="8"/>
      <c r="J3" s="8"/>
      <c r="K3" s="8"/>
      <c r="L3" s="8"/>
      <c r="M3" s="8"/>
      <c r="R3" s="314"/>
      <c r="T3" s="9"/>
      <c r="FI3" s="3"/>
      <c r="FJ3" s="3"/>
      <c r="FK3" s="3"/>
      <c r="FL3" s="3"/>
      <c r="FM3" s="3"/>
      <c r="FN3" s="3"/>
      <c r="FO3" s="3"/>
      <c r="FP3" s="3"/>
      <c r="FQ3" s="3"/>
      <c r="FR3" s="3"/>
      <c r="FS3" s="3"/>
      <c r="FT3" s="3"/>
      <c r="FU3" s="3"/>
    </row>
    <row r="4" spans="1:177" ht="15.75" customHeight="1" x14ac:dyDescent="0.25">
      <c r="A4" s="319" t="s">
        <v>95</v>
      </c>
      <c r="B4" s="320"/>
      <c r="C4" s="320"/>
      <c r="D4" s="320"/>
      <c r="E4" s="320"/>
      <c r="F4" s="320"/>
      <c r="G4" s="321"/>
      <c r="H4" s="8"/>
      <c r="I4" s="8"/>
      <c r="J4" s="8"/>
      <c r="K4" s="8"/>
      <c r="L4" s="8"/>
      <c r="M4" s="8"/>
      <c r="R4" s="314"/>
      <c r="FI4" s="3"/>
      <c r="FJ4" s="3"/>
      <c r="FK4" s="3"/>
      <c r="FL4" s="3"/>
      <c r="FM4" s="3"/>
      <c r="FN4" s="3"/>
      <c r="FO4" s="3"/>
      <c r="FP4" s="3"/>
      <c r="FQ4" s="3"/>
      <c r="FR4" s="3"/>
      <c r="FS4" s="3"/>
      <c r="FT4" s="3"/>
      <c r="FU4" s="3"/>
    </row>
    <row r="5" spans="1:177" ht="15.75" customHeight="1" x14ac:dyDescent="0.25">
      <c r="A5" s="319" t="s">
        <v>5</v>
      </c>
      <c r="B5" s="320"/>
      <c r="C5" s="320"/>
      <c r="D5" s="320"/>
      <c r="E5" s="320"/>
      <c r="F5" s="320"/>
      <c r="G5" s="321"/>
      <c r="H5" s="10"/>
      <c r="I5" s="10"/>
      <c r="J5" s="10"/>
      <c r="K5" s="10"/>
      <c r="L5" s="10"/>
      <c r="M5" s="10"/>
      <c r="R5" s="315"/>
      <c r="FI5" s="3"/>
      <c r="FJ5" s="3"/>
      <c r="FK5" s="3"/>
      <c r="FL5" s="3"/>
      <c r="FM5" s="3"/>
      <c r="FN5" s="3"/>
      <c r="FO5" s="3"/>
      <c r="FP5" s="3"/>
      <c r="FQ5" s="3"/>
      <c r="FR5" s="3"/>
      <c r="FS5" s="3"/>
      <c r="FT5" s="3"/>
      <c r="FU5" s="3"/>
    </row>
    <row r="6" spans="1:177" ht="15.75" customHeight="1" x14ac:dyDescent="0.25">
      <c r="A6" s="319" t="s">
        <v>6</v>
      </c>
      <c r="B6" s="320"/>
      <c r="C6" s="320"/>
      <c r="D6" s="320"/>
      <c r="E6" s="320"/>
      <c r="F6" s="320"/>
      <c r="G6" s="321"/>
      <c r="H6" s="11"/>
      <c r="I6" s="11"/>
      <c r="J6" s="11"/>
      <c r="K6" s="11"/>
      <c r="L6" s="11"/>
      <c r="M6" s="11"/>
      <c r="FI6" s="3"/>
      <c r="FJ6" s="3"/>
      <c r="FK6" s="3"/>
      <c r="FL6" s="3"/>
      <c r="FM6" s="3"/>
      <c r="FN6" s="3"/>
      <c r="FO6" s="3"/>
      <c r="FP6" s="3"/>
      <c r="FQ6" s="3"/>
      <c r="FR6" s="3"/>
      <c r="FS6" s="3"/>
      <c r="FT6" s="3"/>
      <c r="FU6" s="3"/>
    </row>
    <row r="7" spans="1:177" ht="35.25" customHeight="1" x14ac:dyDescent="0.25">
      <c r="A7" s="313" t="s">
        <v>7</v>
      </c>
      <c r="B7" s="324" t="s">
        <v>8</v>
      </c>
      <c r="C7" s="324" t="s">
        <v>9</v>
      </c>
      <c r="D7" s="325" t="s">
        <v>10</v>
      </c>
      <c r="E7" s="324" t="s">
        <v>11</v>
      </c>
      <c r="F7" s="316" t="s">
        <v>12</v>
      </c>
      <c r="G7" s="12"/>
      <c r="H7" s="312" t="s">
        <v>13</v>
      </c>
      <c r="I7" s="310"/>
      <c r="J7" s="310"/>
      <c r="K7" s="310"/>
      <c r="L7" s="310"/>
      <c r="M7" s="310"/>
      <c r="N7" s="310"/>
      <c r="O7" s="310"/>
      <c r="P7" s="310"/>
      <c r="Q7" s="311"/>
      <c r="R7" s="309" t="s">
        <v>14</v>
      </c>
      <c r="S7" s="310"/>
      <c r="T7" s="310"/>
      <c r="U7" s="310"/>
      <c r="V7" s="310"/>
      <c r="W7" s="310"/>
      <c r="X7" s="310"/>
      <c r="Y7" s="310"/>
      <c r="Z7" s="310"/>
      <c r="AA7" s="311"/>
      <c r="AB7" s="312" t="s">
        <v>15</v>
      </c>
      <c r="AC7" s="310"/>
      <c r="AD7" s="310"/>
      <c r="AE7" s="310"/>
      <c r="AF7" s="310"/>
      <c r="AG7" s="310"/>
      <c r="AH7" s="310"/>
      <c r="AI7" s="310"/>
      <c r="AJ7" s="310"/>
      <c r="AK7" s="311"/>
      <c r="AL7" s="309" t="s">
        <v>16</v>
      </c>
      <c r="AM7" s="310"/>
      <c r="AN7" s="310"/>
      <c r="AO7" s="310"/>
      <c r="AP7" s="310"/>
      <c r="AQ7" s="310"/>
      <c r="AR7" s="310"/>
      <c r="AS7" s="310"/>
      <c r="AT7" s="310"/>
      <c r="AU7" s="311"/>
      <c r="AV7" s="312" t="s">
        <v>17</v>
      </c>
      <c r="AW7" s="310"/>
      <c r="AX7" s="310"/>
      <c r="AY7" s="310"/>
      <c r="AZ7" s="310"/>
      <c r="BA7" s="310"/>
      <c r="BB7" s="310"/>
      <c r="BC7" s="310"/>
      <c r="BD7" s="310"/>
      <c r="BE7" s="311"/>
      <c r="BF7" s="309" t="s">
        <v>18</v>
      </c>
      <c r="BG7" s="310"/>
      <c r="BH7" s="310"/>
      <c r="BI7" s="310"/>
      <c r="BJ7" s="310"/>
      <c r="BK7" s="310"/>
      <c r="BL7" s="310"/>
      <c r="BM7" s="310"/>
      <c r="BN7" s="310"/>
      <c r="BO7" s="311"/>
      <c r="BP7" s="312" t="s">
        <v>19</v>
      </c>
      <c r="BQ7" s="310"/>
      <c r="BR7" s="310"/>
      <c r="BS7" s="310"/>
      <c r="BT7" s="310"/>
      <c r="BU7" s="310"/>
      <c r="BV7" s="310"/>
      <c r="BW7" s="310"/>
      <c r="BX7" s="310"/>
      <c r="BY7" s="311"/>
      <c r="BZ7" s="309" t="s">
        <v>20</v>
      </c>
      <c r="CA7" s="310"/>
      <c r="CB7" s="310"/>
      <c r="CC7" s="310"/>
      <c r="CD7" s="310"/>
      <c r="CE7" s="310"/>
      <c r="CF7" s="310"/>
      <c r="CG7" s="310"/>
      <c r="CH7" s="310"/>
      <c r="CI7" s="311"/>
      <c r="CJ7" s="312" t="s">
        <v>21</v>
      </c>
      <c r="CK7" s="310"/>
      <c r="CL7" s="310"/>
      <c r="CM7" s="310"/>
      <c r="CN7" s="310"/>
      <c r="CO7" s="310"/>
      <c r="CP7" s="310"/>
      <c r="CQ7" s="310"/>
      <c r="CR7" s="310"/>
      <c r="CS7" s="311"/>
      <c r="CT7" s="309" t="s">
        <v>22</v>
      </c>
      <c r="CU7" s="310"/>
      <c r="CV7" s="310"/>
      <c r="CW7" s="310"/>
      <c r="CX7" s="310"/>
      <c r="CY7" s="310"/>
      <c r="CZ7" s="310"/>
      <c r="DA7" s="310"/>
      <c r="DB7" s="310"/>
      <c r="DC7" s="311"/>
      <c r="DD7" s="312" t="s">
        <v>23</v>
      </c>
      <c r="DE7" s="310"/>
      <c r="DF7" s="310"/>
      <c r="DG7" s="310"/>
      <c r="DH7" s="310"/>
      <c r="DI7" s="310"/>
      <c r="DJ7" s="310"/>
      <c r="DK7" s="310"/>
      <c r="DL7" s="310"/>
      <c r="DM7" s="311"/>
      <c r="DN7" s="309" t="s">
        <v>24</v>
      </c>
      <c r="DO7" s="310"/>
      <c r="DP7" s="310"/>
      <c r="DQ7" s="310"/>
      <c r="DR7" s="310"/>
      <c r="DS7" s="310"/>
      <c r="DT7" s="310"/>
      <c r="DU7" s="310"/>
      <c r="DV7" s="310"/>
      <c r="DW7" s="311"/>
      <c r="DX7" s="301" t="s">
        <v>25</v>
      </c>
      <c r="DY7" s="302"/>
      <c r="DZ7" s="302"/>
      <c r="EA7" s="302"/>
      <c r="EB7" s="302"/>
      <c r="EC7" s="302"/>
      <c r="ED7" s="302"/>
      <c r="EE7" s="302"/>
      <c r="EF7" s="302"/>
      <c r="EG7" s="303"/>
      <c r="EH7" s="301" t="s">
        <v>26</v>
      </c>
      <c r="EI7" s="302"/>
      <c r="EJ7" s="302"/>
      <c r="EK7" s="302"/>
      <c r="EL7" s="302"/>
      <c r="EM7" s="302"/>
      <c r="EN7" s="302"/>
      <c r="EO7" s="302"/>
      <c r="EP7" s="302"/>
      <c r="EQ7" s="303"/>
      <c r="ER7" s="297" t="s">
        <v>13</v>
      </c>
      <c r="ES7" s="297" t="s">
        <v>14</v>
      </c>
      <c r="ET7" s="297" t="s">
        <v>15</v>
      </c>
      <c r="EU7" s="297" t="s">
        <v>16</v>
      </c>
      <c r="EV7" s="297" t="s">
        <v>17</v>
      </c>
      <c r="EW7" s="297" t="s">
        <v>18</v>
      </c>
      <c r="EX7" s="297" t="s">
        <v>19</v>
      </c>
      <c r="EY7" s="297" t="s">
        <v>20</v>
      </c>
      <c r="EZ7" s="297" t="s">
        <v>21</v>
      </c>
      <c r="FA7" s="297" t="s">
        <v>22</v>
      </c>
      <c r="FB7" s="297" t="s">
        <v>23</v>
      </c>
      <c r="FC7" s="299" t="s">
        <v>24</v>
      </c>
      <c r="FD7" s="299" t="s">
        <v>25</v>
      </c>
      <c r="FE7" s="299" t="s">
        <v>26</v>
      </c>
      <c r="FF7" s="331" t="s">
        <v>27</v>
      </c>
      <c r="FG7" s="331" t="s">
        <v>28</v>
      </c>
      <c r="FH7" s="332" t="s">
        <v>29</v>
      </c>
      <c r="FI7" s="329" t="s">
        <v>30</v>
      </c>
      <c r="FJ7" s="329" t="s">
        <v>31</v>
      </c>
      <c r="FK7" s="329" t="s">
        <v>32</v>
      </c>
      <c r="FL7" s="329" t="s">
        <v>33</v>
      </c>
      <c r="FM7" s="329" t="s">
        <v>34</v>
      </c>
      <c r="FN7" s="329" t="s">
        <v>35</v>
      </c>
      <c r="FO7" s="329" t="s">
        <v>36</v>
      </c>
      <c r="FP7" s="329" t="s">
        <v>37</v>
      </c>
      <c r="FQ7" s="329" t="s">
        <v>38</v>
      </c>
      <c r="FR7" s="329" t="s">
        <v>39</v>
      </c>
      <c r="FS7" s="329" t="s">
        <v>40</v>
      </c>
      <c r="FT7" s="329" t="s">
        <v>41</v>
      </c>
      <c r="FU7" s="330" t="s">
        <v>42</v>
      </c>
    </row>
    <row r="8" spans="1:177" ht="27" customHeight="1" x14ac:dyDescent="0.25">
      <c r="A8" s="314"/>
      <c r="B8" s="317"/>
      <c r="C8" s="317"/>
      <c r="D8" s="317"/>
      <c r="E8" s="317"/>
      <c r="F8" s="317"/>
      <c r="G8" s="13" t="s">
        <v>43</v>
      </c>
      <c r="H8" s="14">
        <v>1</v>
      </c>
      <c r="I8" s="15">
        <v>2</v>
      </c>
      <c r="J8" s="15">
        <v>3</v>
      </c>
      <c r="K8" s="15">
        <v>4</v>
      </c>
      <c r="L8" s="15"/>
      <c r="M8" s="15"/>
      <c r="N8" s="15"/>
      <c r="O8" s="15"/>
      <c r="P8" s="15"/>
      <c r="Q8" s="16"/>
      <c r="R8" s="14">
        <v>5</v>
      </c>
      <c r="S8" s="15">
        <v>6</v>
      </c>
      <c r="T8" s="15">
        <v>7</v>
      </c>
      <c r="U8" s="15">
        <v>8</v>
      </c>
      <c r="V8" s="15">
        <v>9</v>
      </c>
      <c r="W8" s="15"/>
      <c r="X8" s="15"/>
      <c r="Y8" s="15"/>
      <c r="Z8" s="15"/>
      <c r="AA8" s="16"/>
      <c r="AB8" s="14">
        <v>10</v>
      </c>
      <c r="AC8" s="15">
        <v>11</v>
      </c>
      <c r="AD8" s="15">
        <v>12</v>
      </c>
      <c r="AE8" s="15">
        <v>13</v>
      </c>
      <c r="AF8" s="15">
        <v>14</v>
      </c>
      <c r="AG8" s="15"/>
      <c r="AH8" s="15"/>
      <c r="AI8" s="15"/>
      <c r="AJ8" s="15"/>
      <c r="AK8" s="16"/>
      <c r="AL8" s="14">
        <v>15</v>
      </c>
      <c r="AM8" s="15">
        <v>16</v>
      </c>
      <c r="AN8" s="15"/>
      <c r="AO8" s="15"/>
      <c r="AP8" s="15"/>
      <c r="AQ8" s="15"/>
      <c r="AR8" s="15"/>
      <c r="AS8" s="15"/>
      <c r="AT8" s="15"/>
      <c r="AU8" s="16"/>
      <c r="AV8" s="14">
        <v>17</v>
      </c>
      <c r="AW8" s="15">
        <v>18</v>
      </c>
      <c r="AX8" s="15">
        <v>19</v>
      </c>
      <c r="AY8" s="15">
        <v>20</v>
      </c>
      <c r="AZ8" s="15"/>
      <c r="BA8" s="15"/>
      <c r="BB8" s="15"/>
      <c r="BC8" s="15"/>
      <c r="BD8" s="15"/>
      <c r="BE8" s="16"/>
      <c r="BF8" s="14">
        <v>21</v>
      </c>
      <c r="BG8" s="15">
        <v>22</v>
      </c>
      <c r="BH8" s="15">
        <v>23</v>
      </c>
      <c r="BI8" s="15">
        <v>24</v>
      </c>
      <c r="BJ8" s="15"/>
      <c r="BK8" s="15"/>
      <c r="BL8" s="15"/>
      <c r="BM8" s="15"/>
      <c r="BN8" s="15"/>
      <c r="BO8" s="16"/>
      <c r="BP8" s="14">
        <v>25</v>
      </c>
      <c r="BQ8" s="15">
        <v>26</v>
      </c>
      <c r="BR8" s="15">
        <v>27</v>
      </c>
      <c r="BS8" s="15"/>
      <c r="BT8" s="15"/>
      <c r="BU8" s="15"/>
      <c r="BV8" s="15"/>
      <c r="BW8" s="15"/>
      <c r="BX8" s="15"/>
      <c r="BY8" s="16"/>
      <c r="BZ8" s="14">
        <v>28</v>
      </c>
      <c r="CA8" s="15">
        <v>29</v>
      </c>
      <c r="CB8" s="15">
        <v>30</v>
      </c>
      <c r="CC8" s="15">
        <v>31</v>
      </c>
      <c r="CD8" s="15"/>
      <c r="CE8" s="15"/>
      <c r="CF8" s="15"/>
      <c r="CG8" s="15"/>
      <c r="CH8" s="15"/>
      <c r="CI8" s="16"/>
      <c r="CJ8" s="14">
        <v>32</v>
      </c>
      <c r="CK8" s="15">
        <v>33</v>
      </c>
      <c r="CL8" s="15">
        <v>34</v>
      </c>
      <c r="CM8" s="15">
        <v>35</v>
      </c>
      <c r="CN8" s="15"/>
      <c r="CO8" s="15"/>
      <c r="CP8" s="15"/>
      <c r="CQ8" s="15"/>
      <c r="CR8" s="15"/>
      <c r="CS8" s="16"/>
      <c r="CT8" s="14">
        <v>36</v>
      </c>
      <c r="CU8" s="15">
        <v>37</v>
      </c>
      <c r="CV8" s="15">
        <v>38</v>
      </c>
      <c r="CW8" s="15">
        <v>39</v>
      </c>
      <c r="CX8" s="15">
        <v>40</v>
      </c>
      <c r="CY8" s="17"/>
      <c r="CZ8" s="17"/>
      <c r="DA8" s="15"/>
      <c r="DB8" s="15"/>
      <c r="DC8" s="16"/>
      <c r="DD8" s="14">
        <v>41</v>
      </c>
      <c r="DE8" s="15">
        <v>42</v>
      </c>
      <c r="DF8" s="15"/>
      <c r="DG8" s="15"/>
      <c r="DH8" s="15"/>
      <c r="DI8" s="15"/>
      <c r="DJ8" s="15"/>
      <c r="DK8" s="15"/>
      <c r="DL8" s="15"/>
      <c r="DM8" s="16"/>
      <c r="DN8" s="14">
        <v>43</v>
      </c>
      <c r="DO8" s="15">
        <v>44</v>
      </c>
      <c r="DP8" s="15">
        <v>45</v>
      </c>
      <c r="DQ8" s="15">
        <v>46</v>
      </c>
      <c r="DR8" s="15"/>
      <c r="DS8" s="17"/>
      <c r="DT8" s="17"/>
      <c r="DU8" s="15"/>
      <c r="DV8" s="15"/>
      <c r="DW8" s="16"/>
      <c r="DX8" s="18">
        <v>47</v>
      </c>
      <c r="DY8" s="15">
        <v>48</v>
      </c>
      <c r="DZ8" s="15">
        <v>49</v>
      </c>
      <c r="EA8" s="15">
        <v>50</v>
      </c>
      <c r="EB8" s="15">
        <v>51</v>
      </c>
      <c r="EC8" s="15"/>
      <c r="ED8" s="15"/>
      <c r="EE8" s="15"/>
      <c r="EF8" s="15"/>
      <c r="EG8" s="19"/>
      <c r="EH8" s="18">
        <v>52</v>
      </c>
      <c r="EI8" s="15">
        <v>53</v>
      </c>
      <c r="EJ8" s="15">
        <v>54</v>
      </c>
      <c r="EK8" s="15"/>
      <c r="EL8" s="15"/>
      <c r="EM8" s="15"/>
      <c r="EN8" s="15"/>
      <c r="EO8" s="15"/>
      <c r="EP8" s="15"/>
      <c r="EQ8" s="19"/>
      <c r="ER8" s="298"/>
      <c r="ES8" s="298"/>
      <c r="ET8" s="298"/>
      <c r="EU8" s="298"/>
      <c r="EV8" s="298"/>
      <c r="EW8" s="298"/>
      <c r="EX8" s="298"/>
      <c r="EY8" s="298"/>
      <c r="EZ8" s="298"/>
      <c r="FA8" s="298"/>
      <c r="FB8" s="298"/>
      <c r="FC8" s="300"/>
      <c r="FD8" s="300"/>
      <c r="FE8" s="300"/>
      <c r="FF8" s="300"/>
      <c r="FG8" s="300"/>
      <c r="FH8" s="298"/>
      <c r="FI8" s="298"/>
      <c r="FJ8" s="298"/>
      <c r="FK8" s="298"/>
      <c r="FL8" s="298"/>
      <c r="FM8" s="298"/>
      <c r="FN8" s="298"/>
      <c r="FO8" s="298"/>
      <c r="FP8" s="298"/>
      <c r="FQ8" s="298"/>
      <c r="FR8" s="298"/>
      <c r="FS8" s="298"/>
      <c r="FT8" s="298"/>
      <c r="FU8" s="300"/>
    </row>
    <row r="9" spans="1:177" ht="13.2" x14ac:dyDescent="0.25">
      <c r="A9" s="314"/>
      <c r="B9" s="317"/>
      <c r="C9" s="317"/>
      <c r="D9" s="317"/>
      <c r="E9" s="317"/>
      <c r="F9" s="317"/>
      <c r="G9" s="13" t="s">
        <v>44</v>
      </c>
      <c r="H9" s="60">
        <f>B1_PS!H9</f>
        <v>44866</v>
      </c>
      <c r="I9" s="60">
        <v>44867</v>
      </c>
      <c r="J9" s="60">
        <v>44867</v>
      </c>
      <c r="K9" s="60">
        <v>44869</v>
      </c>
      <c r="L9" s="25"/>
      <c r="M9" s="25"/>
      <c r="N9" s="25"/>
      <c r="O9" s="25"/>
      <c r="P9" s="25"/>
      <c r="Q9" s="26"/>
      <c r="R9" s="27">
        <v>44872</v>
      </c>
      <c r="S9" s="25">
        <v>44873</v>
      </c>
      <c r="T9" s="25">
        <v>44874</v>
      </c>
      <c r="U9" s="25">
        <v>44874</v>
      </c>
      <c r="V9" s="25">
        <v>44876</v>
      </c>
      <c r="W9" s="25"/>
      <c r="X9" s="25"/>
      <c r="Y9" s="25"/>
      <c r="Z9" s="25"/>
      <c r="AA9" s="26"/>
      <c r="AB9" s="27">
        <v>44879</v>
      </c>
      <c r="AC9" s="25">
        <v>44880</v>
      </c>
      <c r="AD9" s="25">
        <v>44881</v>
      </c>
      <c r="AE9" s="112">
        <v>44881</v>
      </c>
      <c r="AF9" s="25">
        <v>44883</v>
      </c>
      <c r="AG9" s="25"/>
      <c r="AH9" s="25"/>
      <c r="AI9" s="25"/>
      <c r="AJ9" s="25"/>
      <c r="AK9" s="26"/>
      <c r="AL9" s="27">
        <v>44897</v>
      </c>
      <c r="AM9" s="25">
        <v>44898</v>
      </c>
      <c r="AN9" s="25"/>
      <c r="AO9" s="25"/>
      <c r="AP9" s="25"/>
      <c r="AQ9" s="25"/>
      <c r="AR9" s="25"/>
      <c r="AS9" s="25"/>
      <c r="AT9" s="25"/>
      <c r="AU9" s="26"/>
      <c r="AV9" s="27">
        <v>44901</v>
      </c>
      <c r="AW9" s="25">
        <v>44902</v>
      </c>
      <c r="AX9" s="25">
        <v>44904</v>
      </c>
      <c r="AY9" s="25">
        <v>44905</v>
      </c>
      <c r="AZ9" s="25"/>
      <c r="BA9" s="25"/>
      <c r="BB9" s="25"/>
      <c r="BC9" s="25"/>
      <c r="BD9" s="25"/>
      <c r="BE9" s="26"/>
      <c r="BF9" s="27">
        <v>44907</v>
      </c>
      <c r="BG9" s="25">
        <v>44908</v>
      </c>
      <c r="BH9" s="25">
        <v>44911</v>
      </c>
      <c r="BI9" s="25">
        <v>44912</v>
      </c>
      <c r="BJ9" s="25"/>
      <c r="BK9" s="25"/>
      <c r="BL9" s="25"/>
      <c r="BM9" s="25"/>
      <c r="BN9" s="25"/>
      <c r="BO9" s="26"/>
      <c r="BP9" s="27">
        <v>44914</v>
      </c>
      <c r="BQ9" s="25">
        <v>44915</v>
      </c>
      <c r="BR9" s="25">
        <v>44916</v>
      </c>
      <c r="BS9" s="25"/>
      <c r="BT9" s="25"/>
      <c r="BU9" s="25"/>
      <c r="BV9" s="25"/>
      <c r="BW9" s="25"/>
      <c r="BX9" s="25"/>
      <c r="BY9" s="26"/>
      <c r="BZ9" s="27">
        <v>44935</v>
      </c>
      <c r="CA9" s="28">
        <v>44936</v>
      </c>
      <c r="CB9" s="28">
        <v>44937</v>
      </c>
      <c r="CC9" s="28">
        <v>44939</v>
      </c>
      <c r="CD9" s="28"/>
      <c r="CE9" s="28"/>
      <c r="CF9" s="25"/>
      <c r="CG9" s="25"/>
      <c r="CH9" s="25"/>
      <c r="CI9" s="26"/>
      <c r="CJ9" s="27">
        <v>44942</v>
      </c>
      <c r="CK9" s="25">
        <v>44943</v>
      </c>
      <c r="CL9" s="25">
        <v>44946</v>
      </c>
      <c r="CM9" s="25">
        <v>44947</v>
      </c>
      <c r="CN9" s="25"/>
      <c r="CO9" s="25"/>
      <c r="CP9" s="25"/>
      <c r="CQ9" s="25"/>
      <c r="CR9" s="25"/>
      <c r="CS9" s="26"/>
      <c r="CT9" s="27">
        <v>44949</v>
      </c>
      <c r="CU9" s="28">
        <v>44950</v>
      </c>
      <c r="CV9" s="28">
        <v>44951</v>
      </c>
      <c r="CW9" s="28">
        <v>44953</v>
      </c>
      <c r="CX9" s="25">
        <v>44954</v>
      </c>
      <c r="CY9" s="25"/>
      <c r="CZ9" s="25"/>
      <c r="DA9" s="25"/>
      <c r="DB9" s="25"/>
      <c r="DC9" s="26"/>
      <c r="DD9" s="27">
        <v>44967</v>
      </c>
      <c r="DE9" s="25">
        <v>44968</v>
      </c>
      <c r="DF9" s="25"/>
      <c r="DG9" s="25"/>
      <c r="DH9" s="25"/>
      <c r="DI9" s="25"/>
      <c r="DJ9" s="25"/>
      <c r="DK9" s="25"/>
      <c r="DL9" s="25"/>
      <c r="DM9" s="26"/>
      <c r="DN9" s="27">
        <v>44970</v>
      </c>
      <c r="DO9" s="25">
        <v>44971</v>
      </c>
      <c r="DP9" s="25">
        <v>44972</v>
      </c>
      <c r="DQ9" s="25">
        <v>44974</v>
      </c>
      <c r="DR9" s="25"/>
      <c r="DS9" s="25"/>
      <c r="DT9" s="25"/>
      <c r="DU9" s="25"/>
      <c r="DV9" s="25"/>
      <c r="DW9" s="26"/>
      <c r="DX9" s="28">
        <v>44977</v>
      </c>
      <c r="DY9" s="25">
        <v>44978</v>
      </c>
      <c r="DZ9" s="25">
        <v>44979</v>
      </c>
      <c r="EA9" s="25">
        <v>44981</v>
      </c>
      <c r="EB9" s="25">
        <v>44982</v>
      </c>
      <c r="EC9" s="25"/>
      <c r="ED9" s="25"/>
      <c r="EE9" s="25"/>
      <c r="EF9" s="25"/>
      <c r="EG9" s="29"/>
      <c r="EH9" s="28">
        <v>44984</v>
      </c>
      <c r="EI9" s="25">
        <v>44985</v>
      </c>
      <c r="EJ9" s="25">
        <v>44986</v>
      </c>
      <c r="EK9" s="25"/>
      <c r="EL9" s="25"/>
      <c r="EM9" s="25"/>
      <c r="EN9" s="25"/>
      <c r="EO9" s="25"/>
      <c r="EP9" s="25"/>
      <c r="EQ9" s="29"/>
      <c r="ER9" s="33">
        <f>COUNT(H9:Q9)</f>
        <v>4</v>
      </c>
      <c r="ES9" s="33">
        <f>COUNT(R9:AA9)</f>
        <v>5</v>
      </c>
      <c r="ET9" s="33">
        <f>COUNT(AB9:AK9)</f>
        <v>5</v>
      </c>
      <c r="EU9" s="33">
        <f>COUNT(AL9:AU9)</f>
        <v>2</v>
      </c>
      <c r="EV9" s="33">
        <f>COUNT(AV9:BE9)</f>
        <v>4</v>
      </c>
      <c r="EW9" s="33">
        <f>COUNT(BF9:BO9)</f>
        <v>4</v>
      </c>
      <c r="EX9" s="33">
        <f>COUNT(BP9:BY9)</f>
        <v>3</v>
      </c>
      <c r="EY9" s="33">
        <f>COUNT(BZ9:CI9)</f>
        <v>4</v>
      </c>
      <c r="EZ9" s="33">
        <f>COUNT(CJ9:CS9)</f>
        <v>4</v>
      </c>
      <c r="FA9" s="33">
        <f>COUNT(CT9:DC9)</f>
        <v>5</v>
      </c>
      <c r="FB9" s="33">
        <f>COUNT(DD9:DM9)</f>
        <v>2</v>
      </c>
      <c r="FC9" s="33">
        <f>COUNT(DN9:DW9)</f>
        <v>4</v>
      </c>
      <c r="FD9" s="33">
        <f>COUNT(DX9:EG9)</f>
        <v>5</v>
      </c>
      <c r="FE9" s="33">
        <f>COUNT(EH9:EQ9)</f>
        <v>3</v>
      </c>
      <c r="FF9" s="34"/>
      <c r="FG9" s="35">
        <f>SUM(ER9:FE9)</f>
        <v>54</v>
      </c>
      <c r="FH9" s="36"/>
      <c r="FI9" s="37"/>
      <c r="FJ9" s="37"/>
      <c r="FK9" s="37"/>
      <c r="FL9" s="37"/>
      <c r="FM9" s="37"/>
      <c r="FN9" s="37"/>
      <c r="FO9" s="37"/>
      <c r="FP9" s="37"/>
      <c r="FQ9" s="37"/>
      <c r="FR9" s="37"/>
      <c r="FS9" s="37"/>
      <c r="FT9" s="37"/>
      <c r="FU9" s="37"/>
    </row>
    <row r="10" spans="1:177" ht="15.75" hidden="1" customHeight="1" x14ac:dyDescent="0.25">
      <c r="A10" s="314"/>
      <c r="B10" s="317"/>
      <c r="C10" s="317"/>
      <c r="D10" s="317"/>
      <c r="E10" s="317"/>
      <c r="F10" s="317"/>
      <c r="G10" s="13"/>
      <c r="H10" s="38"/>
      <c r="I10" s="39"/>
      <c r="J10" s="39"/>
      <c r="K10" s="39"/>
      <c r="L10" s="39"/>
      <c r="M10" s="39">
        <f t="shared" ref="M10:Q10" si="0">COUNTA(M9)</f>
        <v>0</v>
      </c>
      <c r="N10" s="39">
        <f t="shared" si="0"/>
        <v>0</v>
      </c>
      <c r="O10" s="39">
        <f t="shared" si="0"/>
        <v>0</v>
      </c>
      <c r="P10" s="39">
        <f t="shared" si="0"/>
        <v>0</v>
      </c>
      <c r="Q10" s="40">
        <f t="shared" si="0"/>
        <v>0</v>
      </c>
      <c r="R10" s="38"/>
      <c r="S10" s="39"/>
      <c r="T10" s="39"/>
      <c r="U10" s="39"/>
      <c r="V10" s="39"/>
      <c r="W10" s="39"/>
      <c r="X10" s="39"/>
      <c r="Y10" s="39"/>
      <c r="Z10" s="39"/>
      <c r="AA10" s="40"/>
      <c r="AB10" s="38"/>
      <c r="AC10" s="39"/>
      <c r="AD10" s="39"/>
      <c r="AE10" s="39"/>
      <c r="AF10" s="39"/>
      <c r="AG10" s="39"/>
      <c r="AH10" s="39"/>
      <c r="AI10" s="39"/>
      <c r="AJ10" s="39"/>
      <c r="AK10" s="40"/>
      <c r="AL10" s="38"/>
      <c r="AM10" s="39"/>
      <c r="AN10" s="39"/>
      <c r="AO10" s="39"/>
      <c r="AP10" s="39"/>
      <c r="AQ10" s="39"/>
      <c r="AR10" s="39"/>
      <c r="AS10" s="39"/>
      <c r="AT10" s="39"/>
      <c r="AU10" s="40"/>
      <c r="AV10" s="38"/>
      <c r="AW10" s="39"/>
      <c r="AX10" s="39"/>
      <c r="AY10" s="39"/>
      <c r="AZ10" s="39"/>
      <c r="BA10" s="39"/>
      <c r="BB10" s="39"/>
      <c r="BC10" s="39"/>
      <c r="BD10" s="39"/>
      <c r="BE10" s="40"/>
      <c r="BF10" s="38"/>
      <c r="BG10" s="39"/>
      <c r="BH10" s="39"/>
      <c r="BI10" s="39"/>
      <c r="BJ10" s="39"/>
      <c r="BK10" s="39"/>
      <c r="BL10" s="39"/>
      <c r="BM10" s="39"/>
      <c r="BN10" s="39"/>
      <c r="BO10" s="40"/>
      <c r="BP10" s="38"/>
      <c r="BQ10" s="39"/>
      <c r="BR10" s="39"/>
      <c r="BS10" s="39"/>
      <c r="BT10" s="39"/>
      <c r="BU10" s="39"/>
      <c r="BV10" s="39"/>
      <c r="BW10" s="39"/>
      <c r="BX10" s="39"/>
      <c r="BY10" s="40"/>
      <c r="BZ10" s="38"/>
      <c r="CA10" s="39"/>
      <c r="CB10" s="39"/>
      <c r="CC10" s="39"/>
      <c r="CD10" s="39"/>
      <c r="CE10" s="39"/>
      <c r="CF10" s="39"/>
      <c r="CG10" s="39"/>
      <c r="CH10" s="39"/>
      <c r="CI10" s="40"/>
      <c r="CJ10" s="38"/>
      <c r="CK10" s="39"/>
      <c r="CL10" s="39"/>
      <c r="CM10" s="39"/>
      <c r="CN10" s="39"/>
      <c r="CO10" s="39"/>
      <c r="CP10" s="39"/>
      <c r="CQ10" s="39"/>
      <c r="CR10" s="39"/>
      <c r="CS10" s="40"/>
      <c r="CT10" s="38"/>
      <c r="CU10" s="39"/>
      <c r="CV10" s="39"/>
      <c r="CW10" s="39"/>
      <c r="CX10" s="39"/>
      <c r="CY10" s="39"/>
      <c r="CZ10" s="39"/>
      <c r="DA10" s="39"/>
      <c r="DB10" s="39"/>
      <c r="DC10" s="40"/>
      <c r="DD10" s="38"/>
      <c r="DE10" s="39"/>
      <c r="DF10" s="39"/>
      <c r="DG10" s="39"/>
      <c r="DH10" s="39"/>
      <c r="DI10" s="39"/>
      <c r="DJ10" s="39"/>
      <c r="DK10" s="39"/>
      <c r="DL10" s="39"/>
      <c r="DM10" s="40"/>
      <c r="DN10" s="38"/>
      <c r="DO10" s="39"/>
      <c r="DP10" s="39"/>
      <c r="DQ10" s="39"/>
      <c r="DR10" s="39"/>
      <c r="DS10" s="39"/>
      <c r="DT10" s="39"/>
      <c r="DU10" s="39"/>
      <c r="DV10" s="39"/>
      <c r="DW10" s="40"/>
      <c r="DX10" s="41"/>
      <c r="DY10" s="39"/>
      <c r="DZ10" s="39"/>
      <c r="EA10" s="39"/>
      <c r="EB10" s="39"/>
      <c r="EC10" s="39"/>
      <c r="ED10" s="39"/>
      <c r="EE10" s="39"/>
      <c r="EF10" s="39"/>
      <c r="EG10" s="42"/>
      <c r="EH10" s="41"/>
      <c r="EI10" s="39"/>
      <c r="EJ10" s="39"/>
      <c r="EK10" s="39"/>
      <c r="EL10" s="39"/>
      <c r="EM10" s="39"/>
      <c r="EN10" s="39"/>
      <c r="EO10" s="39"/>
      <c r="EP10" s="39"/>
      <c r="EQ10" s="42"/>
      <c r="ER10" s="46"/>
      <c r="ES10" s="46"/>
      <c r="ET10" s="46"/>
      <c r="EU10" s="46"/>
      <c r="EV10" s="46"/>
      <c r="EW10" s="46"/>
      <c r="EX10" s="46"/>
      <c r="EY10" s="46"/>
      <c r="EZ10" s="46"/>
      <c r="FA10" s="46"/>
      <c r="FB10" s="46"/>
      <c r="FC10" s="46"/>
      <c r="FD10" s="46"/>
      <c r="FE10" s="46"/>
      <c r="FF10" s="34"/>
      <c r="FG10" s="34"/>
      <c r="FH10" s="36"/>
      <c r="FI10" s="37"/>
      <c r="FJ10" s="37"/>
      <c r="FK10" s="37"/>
      <c r="FL10" s="37"/>
      <c r="FM10" s="37"/>
      <c r="FN10" s="37"/>
      <c r="FO10" s="37"/>
      <c r="FP10" s="37"/>
      <c r="FQ10" s="37"/>
      <c r="FR10" s="37"/>
      <c r="FS10" s="37"/>
      <c r="FT10" s="37"/>
      <c r="FU10" s="37"/>
    </row>
    <row r="11" spans="1:177" ht="15.75" customHeight="1" x14ac:dyDescent="0.25">
      <c r="A11" s="315"/>
      <c r="B11" s="318"/>
      <c r="C11" s="318"/>
      <c r="D11" s="318"/>
      <c r="E11" s="318"/>
      <c r="F11" s="318"/>
      <c r="G11" s="47" t="s">
        <v>45</v>
      </c>
      <c r="H11" s="113">
        <v>2</v>
      </c>
      <c r="I11" s="50">
        <v>2</v>
      </c>
      <c r="J11" s="50">
        <v>5</v>
      </c>
      <c r="K11" s="50">
        <v>3</v>
      </c>
      <c r="L11" s="50"/>
      <c r="M11" s="50"/>
      <c r="N11" s="50"/>
      <c r="O11" s="50"/>
      <c r="P11" s="50"/>
      <c r="Q11" s="51"/>
      <c r="R11" s="113">
        <v>3</v>
      </c>
      <c r="S11" s="50">
        <v>2</v>
      </c>
      <c r="T11" s="50">
        <v>2</v>
      </c>
      <c r="U11" s="50">
        <v>5</v>
      </c>
      <c r="V11" s="49">
        <v>3</v>
      </c>
      <c r="W11" s="50"/>
      <c r="X11" s="50"/>
      <c r="Y11" s="50"/>
      <c r="Z11" s="50"/>
      <c r="AA11" s="51"/>
      <c r="AB11" s="48">
        <v>3</v>
      </c>
      <c r="AC11" s="49">
        <v>2</v>
      </c>
      <c r="AD11" s="49">
        <v>2</v>
      </c>
      <c r="AE11" s="49">
        <v>5</v>
      </c>
      <c r="AF11" s="49">
        <v>3</v>
      </c>
      <c r="AG11" s="49"/>
      <c r="AH11" s="50"/>
      <c r="AI11" s="50"/>
      <c r="AJ11" s="50"/>
      <c r="AK11" s="51"/>
      <c r="AL11" s="48">
        <v>3</v>
      </c>
      <c r="AM11" s="49">
        <v>4</v>
      </c>
      <c r="AN11" s="49"/>
      <c r="AO11" s="49"/>
      <c r="AP11" s="49"/>
      <c r="AQ11" s="50"/>
      <c r="AR11" s="50"/>
      <c r="AS11" s="50"/>
      <c r="AT11" s="50"/>
      <c r="AU11" s="51"/>
      <c r="AV11" s="48">
        <v>2</v>
      </c>
      <c r="AW11" s="49">
        <v>2</v>
      </c>
      <c r="AX11" s="49">
        <v>3</v>
      </c>
      <c r="AY11" s="49">
        <v>4</v>
      </c>
      <c r="AZ11" s="50"/>
      <c r="BA11" s="50"/>
      <c r="BB11" s="50"/>
      <c r="BC11" s="50"/>
      <c r="BD11" s="50"/>
      <c r="BE11" s="51"/>
      <c r="BF11" s="48">
        <v>3</v>
      </c>
      <c r="BG11" s="49">
        <v>2</v>
      </c>
      <c r="BH11" s="49">
        <v>3</v>
      </c>
      <c r="BI11" s="49">
        <v>4</v>
      </c>
      <c r="BJ11" s="49"/>
      <c r="BK11" s="50"/>
      <c r="BL11" s="50"/>
      <c r="BM11" s="50"/>
      <c r="BN11" s="50"/>
      <c r="BO11" s="51"/>
      <c r="BP11" s="48">
        <v>3</v>
      </c>
      <c r="BQ11" s="49">
        <v>2</v>
      </c>
      <c r="BR11" s="49">
        <v>2</v>
      </c>
      <c r="BS11" s="49"/>
      <c r="BT11" s="50"/>
      <c r="BU11" s="50"/>
      <c r="BV11" s="50"/>
      <c r="BW11" s="50"/>
      <c r="BX11" s="50"/>
      <c r="BY11" s="51"/>
      <c r="BZ11" s="48">
        <v>3</v>
      </c>
      <c r="CA11" s="49">
        <v>2</v>
      </c>
      <c r="CB11" s="49">
        <v>2</v>
      </c>
      <c r="CC11" s="49">
        <v>3</v>
      </c>
      <c r="CD11" s="49"/>
      <c r="CE11" s="49"/>
      <c r="CF11" s="49"/>
      <c r="CG11" s="50"/>
      <c r="CH11" s="50"/>
      <c r="CI11" s="51"/>
      <c r="CJ11" s="48">
        <v>3</v>
      </c>
      <c r="CK11" s="49">
        <v>2</v>
      </c>
      <c r="CL11" s="49">
        <v>3</v>
      </c>
      <c r="CM11" s="49">
        <v>4</v>
      </c>
      <c r="CN11" s="50"/>
      <c r="CO11" s="50"/>
      <c r="CP11" s="50"/>
      <c r="CQ11" s="50"/>
      <c r="CR11" s="50"/>
      <c r="CS11" s="51"/>
      <c r="CT11" s="48">
        <v>3</v>
      </c>
      <c r="CU11" s="49">
        <v>2</v>
      </c>
      <c r="CV11" s="49">
        <v>2</v>
      </c>
      <c r="CW11" s="49">
        <v>3</v>
      </c>
      <c r="CX11" s="49">
        <v>4</v>
      </c>
      <c r="CY11" s="50"/>
      <c r="CZ11" s="50"/>
      <c r="DA11" s="50"/>
      <c r="DB11" s="50"/>
      <c r="DC11" s="51"/>
      <c r="DD11" s="48">
        <v>3</v>
      </c>
      <c r="DE11" s="49">
        <v>4</v>
      </c>
      <c r="DF11" s="49"/>
      <c r="DG11" s="49"/>
      <c r="DH11" s="50"/>
      <c r="DI11" s="50"/>
      <c r="DJ11" s="50"/>
      <c r="DK11" s="50"/>
      <c r="DL11" s="50"/>
      <c r="DM11" s="51"/>
      <c r="DN11" s="48">
        <v>3</v>
      </c>
      <c r="DO11" s="49">
        <v>2</v>
      </c>
      <c r="DP11" s="49">
        <v>2</v>
      </c>
      <c r="DQ11" s="49">
        <v>3</v>
      </c>
      <c r="DR11" s="49"/>
      <c r="DS11" s="50"/>
      <c r="DT11" s="50"/>
      <c r="DU11" s="50"/>
      <c r="DV11" s="50"/>
      <c r="DW11" s="51"/>
      <c r="DX11" s="52">
        <v>3</v>
      </c>
      <c r="DY11" s="49">
        <v>2</v>
      </c>
      <c r="DZ11" s="49">
        <v>2</v>
      </c>
      <c r="EA11" s="49">
        <v>3</v>
      </c>
      <c r="EB11" s="49">
        <v>4</v>
      </c>
      <c r="EC11" s="50"/>
      <c r="ED11" s="50"/>
      <c r="EE11" s="50"/>
      <c r="EF11" s="50"/>
      <c r="EG11" s="53"/>
      <c r="EH11" s="52">
        <v>3</v>
      </c>
      <c r="EI11" s="49">
        <v>2</v>
      </c>
      <c r="EJ11" s="49">
        <v>2</v>
      </c>
      <c r="EK11" s="49"/>
      <c r="EL11" s="49"/>
      <c r="EM11" s="50"/>
      <c r="EN11" s="50"/>
      <c r="EO11" s="50"/>
      <c r="EP11" s="50"/>
      <c r="EQ11" s="53"/>
      <c r="ER11" s="46"/>
      <c r="ES11" s="46"/>
      <c r="ET11" s="46"/>
      <c r="EU11" s="46"/>
      <c r="EV11" s="46"/>
      <c r="EW11" s="46"/>
      <c r="EX11" s="46"/>
      <c r="EY11" s="46"/>
      <c r="EZ11" s="46"/>
      <c r="FA11" s="46"/>
      <c r="FB11" s="46"/>
      <c r="FC11" s="46"/>
      <c r="FD11" s="46"/>
      <c r="FE11" s="46"/>
      <c r="FF11" s="34"/>
      <c r="FG11" s="34"/>
      <c r="FH11" s="36"/>
      <c r="FI11" s="37"/>
      <c r="FJ11" s="37"/>
      <c r="FK11" s="37"/>
      <c r="FL11" s="37"/>
      <c r="FM11" s="37"/>
      <c r="FN11" s="37"/>
      <c r="FO11" s="37"/>
      <c r="FP11" s="37"/>
      <c r="FQ11" s="37"/>
      <c r="FR11" s="37"/>
      <c r="FS11" s="37"/>
      <c r="FT11" s="37"/>
      <c r="FU11" s="37"/>
    </row>
    <row r="12" spans="1:177" ht="15.75" customHeight="1" x14ac:dyDescent="0.25">
      <c r="A12" s="57">
        <f>B1_PS!A12</f>
        <v>1</v>
      </c>
      <c r="B12" s="57" t="str">
        <f>B1_PS!B12</f>
        <v>B1</v>
      </c>
      <c r="C12" s="56" t="str">
        <f>B1_PS!C12</f>
        <v>CSE</v>
      </c>
      <c r="D12" s="58">
        <f>B1_PS!D12</f>
        <v>21002171210034</v>
      </c>
      <c r="E12" s="59" t="str">
        <f>B1_PS!E12</f>
        <v>DOBARIYA HARSH RATILAL</v>
      </c>
      <c r="F12" s="60">
        <f>B1_PS!F12</f>
        <v>44866</v>
      </c>
      <c r="G12" s="326"/>
      <c r="H12" s="61">
        <v>1</v>
      </c>
      <c r="I12" s="61">
        <v>1</v>
      </c>
      <c r="J12" s="57">
        <v>1</v>
      </c>
      <c r="K12" s="62">
        <v>1</v>
      </c>
      <c r="L12" s="62"/>
      <c r="M12" s="63"/>
      <c r="N12" s="63"/>
      <c r="O12" s="63"/>
      <c r="P12" s="63"/>
      <c r="Q12" s="64"/>
      <c r="R12" s="61">
        <v>1</v>
      </c>
      <c r="S12" s="57">
        <v>1</v>
      </c>
      <c r="T12" s="62">
        <v>1</v>
      </c>
      <c r="U12" s="62">
        <v>1</v>
      </c>
      <c r="V12" s="62">
        <v>1</v>
      </c>
      <c r="W12" s="63"/>
      <c r="X12" s="63"/>
      <c r="Y12" s="63"/>
      <c r="Z12" s="63"/>
      <c r="AA12" s="64"/>
      <c r="AB12" s="61">
        <v>1</v>
      </c>
      <c r="AC12" s="62">
        <v>1</v>
      </c>
      <c r="AD12" s="62"/>
      <c r="AE12" s="62"/>
      <c r="AF12" s="62">
        <v>1</v>
      </c>
      <c r="AG12" s="63"/>
      <c r="AH12" s="63"/>
      <c r="AI12" s="63"/>
      <c r="AJ12" s="63"/>
      <c r="AK12" s="64"/>
      <c r="AL12" s="61">
        <v>1</v>
      </c>
      <c r="AM12" s="62">
        <v>1</v>
      </c>
      <c r="AN12" s="62"/>
      <c r="AO12" s="62"/>
      <c r="AP12" s="62"/>
      <c r="AQ12" s="62"/>
      <c r="AR12" s="62"/>
      <c r="AS12" s="63"/>
      <c r="AT12" s="63"/>
      <c r="AU12" s="64"/>
      <c r="AV12" s="65">
        <v>1</v>
      </c>
      <c r="AW12" s="57">
        <v>1</v>
      </c>
      <c r="AX12" s="57">
        <v>1</v>
      </c>
      <c r="AY12" s="57">
        <v>1</v>
      </c>
      <c r="AZ12" s="57"/>
      <c r="BA12" s="63"/>
      <c r="BB12" s="63"/>
      <c r="BC12" s="63"/>
      <c r="BD12" s="63"/>
      <c r="BE12" s="64"/>
      <c r="BF12" s="61">
        <v>1</v>
      </c>
      <c r="BG12" s="62">
        <v>1</v>
      </c>
      <c r="BH12" s="62">
        <v>1</v>
      </c>
      <c r="BI12" s="62">
        <v>1</v>
      </c>
      <c r="BJ12" s="62"/>
      <c r="BK12" s="62"/>
      <c r="BL12" s="62"/>
      <c r="BM12" s="63"/>
      <c r="BN12" s="63"/>
      <c r="BO12" s="64"/>
      <c r="BP12" s="61"/>
      <c r="BQ12" s="62">
        <v>1</v>
      </c>
      <c r="BR12" s="62">
        <v>1</v>
      </c>
      <c r="BS12" s="62"/>
      <c r="BT12" s="62"/>
      <c r="BU12" s="63"/>
      <c r="BV12" s="63"/>
      <c r="BW12" s="63"/>
      <c r="BX12" s="63"/>
      <c r="BY12" s="64"/>
      <c r="BZ12" s="61">
        <v>1</v>
      </c>
      <c r="CA12" s="62">
        <v>1</v>
      </c>
      <c r="CB12" s="62">
        <v>1</v>
      </c>
      <c r="CC12" s="62"/>
      <c r="CD12" s="62"/>
      <c r="CE12" s="62"/>
      <c r="CF12" s="62"/>
      <c r="CG12" s="63"/>
      <c r="CH12" s="63"/>
      <c r="CI12" s="64"/>
      <c r="CJ12" s="61"/>
      <c r="CK12" s="57">
        <v>1</v>
      </c>
      <c r="CL12" s="62">
        <v>1</v>
      </c>
      <c r="CM12" s="62"/>
      <c r="CN12" s="62"/>
      <c r="CO12" s="63"/>
      <c r="CP12" s="63"/>
      <c r="CQ12" s="63"/>
      <c r="CR12" s="63"/>
      <c r="CS12" s="64"/>
      <c r="CT12" s="61">
        <v>1</v>
      </c>
      <c r="CU12" s="62">
        <v>1</v>
      </c>
      <c r="CV12" s="62">
        <v>1</v>
      </c>
      <c r="CW12" s="62">
        <v>1</v>
      </c>
      <c r="CX12" s="62"/>
      <c r="CY12" s="63"/>
      <c r="CZ12" s="63"/>
      <c r="DA12" s="63"/>
      <c r="DB12" s="63"/>
      <c r="DC12" s="64"/>
      <c r="DD12" s="61"/>
      <c r="DE12" s="62"/>
      <c r="DF12" s="62"/>
      <c r="DG12" s="62"/>
      <c r="DH12" s="62"/>
      <c r="DI12" s="63"/>
      <c r="DJ12" s="63"/>
      <c r="DK12" s="63"/>
      <c r="DL12" s="63"/>
      <c r="DM12" s="64"/>
      <c r="DN12" s="61">
        <v>1</v>
      </c>
      <c r="DO12" s="62">
        <v>1</v>
      </c>
      <c r="DP12" s="62">
        <v>1</v>
      </c>
      <c r="DQ12" s="62">
        <v>1</v>
      </c>
      <c r="DR12" s="62"/>
      <c r="DS12" s="63"/>
      <c r="DT12" s="63"/>
      <c r="DU12" s="63"/>
      <c r="DV12" s="63"/>
      <c r="DW12" s="64"/>
      <c r="DX12" s="66">
        <v>1</v>
      </c>
      <c r="DY12" s="62">
        <v>1</v>
      </c>
      <c r="DZ12" s="62">
        <v>1</v>
      </c>
      <c r="EA12" s="62">
        <v>1</v>
      </c>
      <c r="EB12" s="62"/>
      <c r="EC12" s="63"/>
      <c r="ED12" s="63"/>
      <c r="EE12" s="63"/>
      <c r="EF12" s="63"/>
      <c r="EG12" s="67"/>
      <c r="EH12" s="66"/>
      <c r="EI12" s="62"/>
      <c r="EJ12" s="62"/>
      <c r="EK12" s="62"/>
      <c r="EL12" s="62"/>
      <c r="EM12" s="63"/>
      <c r="EN12" s="63"/>
      <c r="EO12" s="63"/>
      <c r="EP12" s="63"/>
      <c r="EQ12" s="67"/>
      <c r="ER12" s="72">
        <f t="shared" ref="ER12:ER46" si="1">COUNTA($H12:$Q12)</f>
        <v>4</v>
      </c>
      <c r="ES12" s="72">
        <f t="shared" ref="ES12:ES46" si="2">COUNTA($R12:$AA12)</f>
        <v>5</v>
      </c>
      <c r="ET12" s="72">
        <f t="shared" ref="ET12:ET46" si="3">COUNTA($AB12:$AK12)</f>
        <v>3</v>
      </c>
      <c r="EU12" s="72">
        <f t="shared" ref="EU12:EU46" si="4">COUNTA($AL12:$AU12)</f>
        <v>2</v>
      </c>
      <c r="EV12" s="72">
        <f t="shared" ref="EV12:EV46" si="5">COUNTA($AV12:$BE12)</f>
        <v>4</v>
      </c>
      <c r="EW12" s="72">
        <f t="shared" ref="EW12:EW46" si="6">COUNTA($BF12:$BO12)</f>
        <v>4</v>
      </c>
      <c r="EX12" s="72">
        <f t="shared" ref="EX12:EX46" si="7">COUNTA($BP12:$BY12)</f>
        <v>2</v>
      </c>
      <c r="EY12" s="72">
        <f t="shared" ref="EY12:EY46" si="8">COUNTA($BZ12:$CI12)</f>
        <v>3</v>
      </c>
      <c r="EZ12" s="72">
        <f t="shared" ref="EZ12:EZ46" si="9">COUNTA($CJ12:$CS12)</f>
        <v>2</v>
      </c>
      <c r="FA12" s="72">
        <f t="shared" ref="FA12:FA46" si="10">COUNTA($CT12:$DC12)</f>
        <v>4</v>
      </c>
      <c r="FB12" s="72">
        <f t="shared" ref="FB12:FB46" si="11">COUNTA($DD12:$DM12)</f>
        <v>0</v>
      </c>
      <c r="FC12" s="72">
        <f t="shared" ref="FC12:FC46" si="12">COUNTA($DN12:$DW12)</f>
        <v>4</v>
      </c>
      <c r="FD12" s="72">
        <f t="shared" ref="FD12:FD46" si="13">COUNTA($DX12:$EG12)</f>
        <v>4</v>
      </c>
      <c r="FE12" s="72">
        <f t="shared" ref="FE12:FE46" si="14">COUNTA($EH12:$EQ12)</f>
        <v>0</v>
      </c>
      <c r="FF12" s="73">
        <f t="shared" ref="FF12:FF46" si="15">SUM(ER12:FE12)</f>
        <v>41</v>
      </c>
      <c r="FG12" s="73">
        <f t="shared" ref="FG12:FG46" si="16">SUMIF($H$9:$EQ$9,"&gt;="&amp;F12,$H$10:$EQ$10)</f>
        <v>0</v>
      </c>
      <c r="FH12" s="74" t="e">
        <f t="shared" ref="FH12:FH46" si="17">(FF12/FG12*100)</f>
        <v>#DIV/0!</v>
      </c>
      <c r="FI12" s="75" t="str">
        <f t="shared" ref="FI12:FI46" si="18">CONCATENATE(IF(AND(H$11&gt;0,ISBLANK(H12)),CONCATENATE(TEXT(H$9,"dd-mm"),"_L",H$11,","),""),
IF(AND(I$11&gt;0,ISBLANK(I12)),CONCATENATE(TEXT(I$9,"dd-mm"),"_L",I$11,","),""),
IF(AND(J$11&gt;0,ISBLANK(J12)),CONCATENATE(TEXT(J$9,"dd-mm"),"_L",J$11,","),""),
IF(AND(K$11&gt;0,ISBLANK(K12)),CONCATENATE(TEXT(K$9,"dd-mm"),"_L",K$11,","),""),
IF(AND(L$11&gt;0,ISBLANK(L12)),CONCATENATE(TEXT(L$9,"dd-mm"),"_L",L$11,","),""),
IF(AND(M$11&gt;0,ISBLANK(M12)),CONCATENATE(TEXT(M$9,"dd-mm"),"_L",M$11,","),""),
IF(AND(N$11&gt;0,ISBLANK(N12)),CONCATENATE(TEXT(N$9,"dd-mm"),"_L",N$11,","),""),
IF(AND(O$11&gt;0,ISBLANK(O12)),CONCATENATE(TEXT(O$9,"dd-mm"),"_L",O$11,","),""),
IF(AND(P$11&gt;0,ISBLANK(P12)),CONCATENATE(TEXT(P$9,"dd-mm"),"_L",P$11,","),""),IF(AND(Q$11&gt;0,ISBLANK(Q12)),CONCATENATE(TEXT(Q$9,"dd-mm"),"_L",Q$11,","),""))</f>
        <v/>
      </c>
      <c r="FJ12" s="75" t="str">
        <f t="shared" ref="FJ12:FJ46" si="19">CONCATENATE(IF(AND(R$11&gt;0,ISBLANK(R12)),CONCATENATE(TEXT(R$9,"dd-mm"),"_L",R$11,","),""),
IF(AND(S$11&gt;0,ISBLANK(S12)),CONCATENATE(TEXT(S$9,"dd-mm"),"_L",S$11,","),""),
IF(AND(T$11&gt;0,ISBLANK(T12)),CONCATENATE(TEXT(T$9,"dd-mm"),"_L",T$11,","),""),
IF(AND(U$11&gt;0,ISBLANK(U12)),CONCATENATE(TEXT(U$9,"dd-mm"),"_L",U$11,","),""),
IF(AND(V$11&gt;0,ISBLANK(V12)),CONCATENATE(TEXT(V$9,"dd-mm"),"_L",V$11,","),""),
IF(AND(W$11&gt;0,ISBLANK(W12)),CONCATENATE(TEXT(W$9,"dd-mm"),"_L",W$11,","),""),
IF(AND(X$11&gt;0,ISBLANK(X12)),CONCATENATE(TEXT(X$9,"dd-mm"),"_L",X$11,","),""),
IF(AND(Y$11&gt;0,ISBLANK(Y12)),CONCATENATE(TEXT(Y$9,"dd-mm"),"_L",Y$11,","),""),
IF(AND(Z$11&gt;0,ISBLANK(Z12)),CONCATENATE(TEXT(Z$9,"dd-mm"),"_L",Z$11,","),""),IF(AND(AA$11&gt;0,ISBLANK(AA12)),CONCATENATE(TEXT(AA$9,"dd-mm"),"_L",AA$11,","),""))</f>
        <v/>
      </c>
      <c r="FK12" s="75" t="str">
        <f t="shared" ref="FK12:FK46" si="20">CONCATENATE(IF(AND(AB$11&gt;0,ISBLANK(AB12)),CONCATENATE(TEXT(AB$9,"dd-mm"),"_L",AB$11,","),""),
IF(AND(AC$11&gt;0,ISBLANK(AC12)),CONCATENATE(TEXT(AC$9,"dd-mm"),"_L",AC$11,","),""),
IF(AND(AD$11&gt;0,ISBLANK(AD12)),CONCATENATE(TEXT(AD$9,"dd-mm"),"_L",AD$11,","),""),
IF(AND(AE$11&gt;0,ISBLANK(AE12)),CONCATENATE(TEXT(AE$9,"dd-mm"),"_L",AE$11,","),""),
IF(AND(AF$11&gt;0,ISBLANK(AF12)),CONCATENATE(TEXT(AF$9,"dd-mm"),"_L",AF$11,","),""),
IF(AND(AG$11&gt;0,ISBLANK(AG12)),CONCATENATE(TEXT(AG$9,"dd-mm"),"_L",AG$11,","),""),
IF(AND(AH$11&gt;0,ISBLANK(AH12)),CONCATENATE(TEXT(AH$9,"dd-mm"),"_L",AH$11,","),""),
IF(AND(AI$11&gt;0,ISBLANK(AI12)),CONCATENATE(TEXT(AI$9,"dd-mm"),"_L",AI$11,","),""),
IF(AND(AJ$11&gt;0,ISBLANK(AJ12)),CONCATENATE(TEXT(AJ$9,"dd-mm"),"_L",AJ$11,","),""),IF(AND(AK$11&gt;0,ISBLANK(AK12)),CONCATENATE(TEXT(AK$9,"dd-mm"),"_L",AK$11,","),""))</f>
        <v>16-11_L2,16-11_L5,</v>
      </c>
      <c r="FL12" s="75" t="str">
        <f t="shared" ref="FL12:FL46" si="21">CONCATENATE(IF(AND(AL$11&gt;0,ISBLANK(AL12)),CONCATENATE(TEXT(AL$9,"dd-mm"),"_L",AL$11,","),""),
IF(AND(AM$11&gt;0,ISBLANK(AM12)),CONCATENATE(TEXT(AM$9,"dd-mm"),"_L",AM$11,","),""),
IF(AND(AN$11&gt;0,ISBLANK(AN12)),CONCATENATE(TEXT(AN$9,"dd-mm"),"_L",AN$11,","),""),
IF(AND(AO$11&gt;0,ISBLANK(AO12)),CONCATENATE(TEXT(AO$9,"dd-mm"),"_L",AO$11,","),""),
IF(AND(AP$11&gt;0,ISBLANK(AP12)),CONCATENATE(TEXT(AP$9,"dd-mm"),"_L",AP$11,","),""),
IF(AND(AQ$11&gt;0,ISBLANK(AQ12)),CONCATENATE(TEXT(AQ$9,"dd-mm"),"_L",AQ$11,","),""),
IF(AND(AR$11&gt;0,ISBLANK(AR12)),CONCATENATE(TEXT(AR$9,"dd-mm"),"_L",AR$11,","),""),
IF(AND(AS$11&gt;0,ISBLANK(AS12)),CONCATENATE(TEXT(AS$9,"dd-mm"),"_L",AS$11,","),""),
IF(AND(AT$11&gt;0,ISBLANK(AT12)),CONCATENATE(TEXT(AT$9,"dd-mm"),"_L",AT$11,","),""),IF(AND(AU$11&gt;0,ISBLANK(AU12)),CONCATENATE(TEXT(AU$9,"dd-mm"),"_L",AU$11,","),""))</f>
        <v/>
      </c>
      <c r="FM12" s="75" t="str">
        <f t="shared" ref="FM12:FM46" si="22">CONCATENATE(IF(AND(AV$11&gt;0,ISBLANK(AV12)),CONCATENATE(TEXT(AV$9,"dd-mm"),"_L",AV$11,","),""),
IF(AND(AW$11&gt;0,ISBLANK(AW12)),CONCATENATE(TEXT(AW$9,"dd-mm"),"_L",AW$11,","),""),
IF(AND(AX$11&gt;0,ISBLANK(AX12)),CONCATENATE(TEXT(AX$9,"dd-mm"),"_L",AX$11,","),""),
IF(AND(AY$11&gt;0,ISBLANK(AY12)),CONCATENATE(TEXT(AY$9,"dd-mm"),"_L",AY$11,","),""),
IF(AND(AZ$11&gt;0,ISBLANK(AZ12)),CONCATENATE(TEXT(AZ$9,"dd-mm"),"_L",AZ$11,","),""),
IF(AND(BA$11&gt;0,ISBLANK(BA12)),CONCATENATE(TEXT(BA$9,"dd-mm"),"_L",BA$11,","),""),
IF(AND(BB$11&gt;0,ISBLANK(BB12)),CONCATENATE(TEXT(BB$9,"dd-mm"),"_L",BB$11,","),""),
IF(AND(BC$11&gt;0,ISBLANK(BC12)),CONCATENATE(TEXT(BC$9,"dd-mm"),"_L",BC$11,","),""),
IF(AND(BD$11&gt;0,ISBLANK(BD12)),CONCATENATE(TEXT(BD$9,"dd-mm"),"_L",BD$11,","),""),IF(AND(BE$11&gt;0,ISBLANK(BE12)),CONCATENATE(TEXT(BE$9,"dd-mm"),"_L",BE$11,","),""))</f>
        <v/>
      </c>
      <c r="FN12" s="75" t="str">
        <f t="shared" ref="FN12:FN46" si="23">CONCATENATE(IF(AND(BF$11&gt;0,ISBLANK(BF12)),CONCATENATE(TEXT(BF$9,"dd-mm"),"_L",BF$11,","),""),
IF(AND(BG$11&gt;0,ISBLANK(BG12)),CONCATENATE(TEXT(BG$9,"dd-mm"),"_L",BG$11,","),""),
IF(AND(BH$11&gt;0,ISBLANK(BH12)),CONCATENATE(TEXT(BH$9,"dd-mm"),"_L",BH$11,","),""),
IF(AND(BI$11&gt;0,ISBLANK(BI12)),CONCATENATE(TEXT(BI$9,"dd-mm"),"_L",BI$11,","),""),
IF(AND(BJ$11&gt;0,ISBLANK(BJ12)),CONCATENATE(TEXT(BJ$9,"dd-mm"),"_L",BJ$11,","),""),
IF(AND(BK$11&gt;0,ISBLANK(BK12)),CONCATENATE(TEXT(BK$9,"dd-mm"),"_L",BK$11,","),""),
IF(AND(BL$11&gt;0,ISBLANK(BL12)),CONCATENATE(TEXT(BL$9,"dd-mm"),"_L",BL$11,","),""),
IF(AND(BM$11&gt;0,ISBLANK(BM12)),CONCATENATE(TEXT(BM$9,"dd-mm"),"_L",BM$11,","),""),
IF(AND(BN$11&gt;0,ISBLANK(BN12)),CONCATENATE(TEXT(BN$9,"dd-mm"),"_L",BN$11,","),""),IF(AND(BO$11&gt;0,ISBLANK(BO12)),CONCATENATE(TEXT(BO$9,"dd-mm"),"_L",BO$11,","),""))</f>
        <v/>
      </c>
      <c r="FO12" s="75" t="str">
        <f t="shared" ref="FO12:FO46" si="24">CONCATENATE(IF(AND(BP$11&gt;0,ISBLANK(BP12)),CONCATENATE(TEXT(BP$9,"dd-mm"),"_L",BP$11,","),""),
IF(AND(BQ$11&gt;0,ISBLANK(BQ12)),CONCATENATE(TEXT(BQ$9,"dd-mm"),"_L",BQ$11,","),""),
IF(AND(BR$11&gt;0,ISBLANK(BR12)),CONCATENATE(TEXT(BR$9,"dd-mm"),"_L",BR$11,","),""),
IF(AND(BS$11&gt;0,ISBLANK(BS12)),CONCATENATE(TEXT(BS$9,"dd-mm"),"_L",BS$11,","),""),
IF(AND(BT$11&gt;0,ISBLANK(BT12)),CONCATENATE(TEXT(BT$9,"dd-mm"),"_L",BT$11,","),""),
IF(AND(BU$11&gt;0,ISBLANK(BU12)),CONCATENATE(TEXT(BU$9,"dd-mm"),"_L",BU$11,","),""),
IF(AND(BV$11&gt;0,ISBLANK(BV12)),CONCATENATE(TEXT(BV$9,"dd-mm"),"_L",BV$11,","),""),
IF(AND(BW$11&gt;0,ISBLANK(BW12)),CONCATENATE(TEXT(BW$9,"dd-mm"),"_L",BW$11,","),""),
IF(AND(BX$11&gt;0,ISBLANK(BX12)),CONCATENATE(TEXT(BX$9,"dd-mm"),"_L",BX$11,","),""),IF(AND(BY$11&gt;0,ISBLANK(BY12)),CONCATENATE(TEXT(BY$9,"dd-mm"),"_L",BY$11,","),""))</f>
        <v>19-12_L3,</v>
      </c>
      <c r="FP12" s="75" t="str">
        <f t="shared" ref="FP12:FP46" si="25">CONCATENATE(IF(AND(BZ$11&gt;0,ISBLANK(BZ12)),CONCATENATE(TEXT(BZ$9,"dd-mm"),"_L",BZ$11,","),""),
IF(AND(CA$11&gt;0,ISBLANK(CA12)),CONCATENATE(TEXT(CA$9,"dd-mm"),"_L",CA$11,","),""),
IF(AND(CB$11&gt;0,ISBLANK(CB12)),CONCATENATE(TEXT(CB$9,"dd-mm"),"_L",CB$11,","),""),
IF(AND(CC$11&gt;0,ISBLANK(CC12)),CONCATENATE(TEXT(CC$9,"dd-mm"),"_L",CC$11,","),""),
IF(AND(CD$11&gt;0,ISBLANK(CD12)),CONCATENATE(TEXT(CD$9,"dd-mm"),"_L",CD$11,","),""),
IF(AND(CE$11&gt;0,ISBLANK(CE12)),CONCATENATE(TEXT(CE$9,"dd-mm"),"_L",CE$11,","),""),
IF(AND(CF$11&gt;0,ISBLANK(CF12)),CONCATENATE(TEXT(CF$9,"dd-mm"),"_L",CF$11,","),""),
IF(AND(CG$11&gt;0,ISBLANK(CG12)),CONCATENATE(TEXT(CG$9,"dd-mm"),"_L",CG$11,","),""),
IF(AND(CH$11&gt;0,ISBLANK(CH12)),CONCATENATE(TEXT(CH$9,"dd-mm"),"_L",CH$11,","),""),IF(AND(CI$11&gt;0,ISBLANK(CI12)),CONCATENATE(TEXT(CI$9,"dd-mm"),"_L",CI$11,","),""))</f>
        <v>13-01_L3,</v>
      </c>
      <c r="FQ12" s="75" t="str">
        <f t="shared" ref="FQ12:FQ46" si="26">CONCATENATE(IF(AND(CJ$11&gt;0,ISBLANK(CJ12)),CONCATENATE(TEXT(CJ$9,"dd-mm"),"_L",CJ$11,","),""),
IF(AND(CK$11&gt;0,ISBLANK(CK12)),CONCATENATE(TEXT(CK$9,"dd-mm"),"_L",CK$11,","),""),
IF(AND(CL$11&gt;0,ISBLANK(CL12)),CONCATENATE(TEXT(CL$9,"dd-mm"),"_L",CL$11,","),""),
IF(AND(CM$11&gt;0,ISBLANK(CM12)),CONCATENATE(TEXT(CM$9,"dd-mm"),"_L",CM$11,","),""),
IF(AND(CN$11&gt;0,ISBLANK(CN12)),CONCATENATE(TEXT(CN$9,"dd-mm"),"_L",CN$11,","),""),
IF(AND(CO$11&gt;0,ISBLANK(CO12)),CONCATENATE(TEXT(CO$9,"dd-mm"),"_L",CO$11,","),""),
IF(AND(CP$11&gt;0,ISBLANK(CP12)),CONCATENATE(TEXT(CP$9,"dd-mm"),"_L",CP$11,","),""),
IF(AND(CQ$11&gt;0,ISBLANK(CQ12)),CONCATENATE(TEXT(CQ$9,"dd-mm"),"_L",CQ$11,","),""),
IF(AND(CR$11&gt;0,ISBLANK(CR12)),CONCATENATE(TEXT(CR$9,"dd-mm"),"_L",CR$11,","),""),IF(AND(CS$11&gt;0,ISBLANK(CS12)),CONCATENATE(TEXT(CS$9,"dd-mm"),"_L",CS$11,","),""))</f>
        <v>16-01_L3,21-01_L4,</v>
      </c>
      <c r="FR12" s="75" t="str">
        <f t="shared" ref="FR12:FR46" si="27">CONCATENATE(IF(AND(CT$11&gt;0,ISBLANK(CT12)),CONCATENATE(TEXT(CT$9,"dd-mm"),"_L",CT$11,","),""),
IF(AND(CU$11&gt;0,ISBLANK(CU12)),CONCATENATE(TEXT(CU$9,"dd-mm"),"_L",CU$11,","),""),
IF(AND(CV$11&gt;0,ISBLANK(CV12)),CONCATENATE(TEXT(CV$9,"dd-mm"),"_L",CV$11,","),""),
IF(AND(CW$11&gt;0,ISBLANK(CW12)),CONCATENATE(TEXT(CW$9,"dd-mm"),"_L",CW$11,","),""),
IF(AND(CX$11&gt;0,ISBLANK(CX12)),CONCATENATE(TEXT(CX$9,"dd-mm"),"_L",CX$11,","),""),
IF(AND(CY$11&gt;0,ISBLANK(CY12)),CONCATENATE(TEXT(CY$9,"dd-mm"),"_L",CY$11,","),""),
IF(AND(CZ$11&gt;0,ISBLANK(CZ12)),CONCATENATE(TEXT(CZ$9,"dd-mm"),"_L",CZ$11,","),""),
IF(AND(DA$11&gt;0,ISBLANK(DA12)),CONCATENATE(TEXT(DA$9,"dd-mm"),"_L",DA$11,","),""),
IF(AND(DB$11&gt;0,ISBLANK(DB12)),CONCATENATE(TEXT(DB$9,"dd-mm"),"_L",DB$11,","),""),IF(AND(DC$11&gt;0,ISBLANK(DC12)),CONCATENATE(TEXT(DC$9,"dd-mm"),"_L",DC$11,","),""))</f>
        <v>28-01_L4,</v>
      </c>
      <c r="FS12" s="75" t="str">
        <f t="shared" ref="FS12:FS46" si="28">CONCATENATE(IF(AND(DD$11&gt;0,ISBLANK(DD12)),CONCATENATE(TEXT(DD$9,"dd-mm"),"_L",DD$11,","),""),
IF(AND(DE$11&gt;0,ISBLANK(DE12)),CONCATENATE(TEXT(DE$9,"dd-mm"),"_L",DE$11,","),""),
IF(AND(DF$11&gt;0,ISBLANK(DF12)),CONCATENATE(TEXT(DF$9,"dd-mm"),"_L",DF$11,","),""),
IF(AND(DG$11&gt;0,ISBLANK(DG12)),CONCATENATE(TEXT(DG$9,"dd-mm"),"_L",DG$11,","),""),
IF(AND(DH$11&gt;0,ISBLANK(DH12)),CONCATENATE(TEXT(DH$9,"dd-mm"),"_L",DH$11,","),""),
IF(AND(DI$11&gt;0,ISBLANK(DI12)),CONCATENATE(TEXT(DI$9,"dd-mm"),"_L",DI$11,","),""),
IF(AND(DJ$11&gt;0,ISBLANK(DJ12)),CONCATENATE(TEXT(DJ$9,"dd-mm"),"_L",DJ$11,","),""),
IF(AND(DK$11&gt;0,ISBLANK(DK12)),CONCATENATE(TEXT(DK$9,"dd-mm"),"_L",DK$11,","),""),
IF(AND(DL$11&gt;0,ISBLANK(DL12)),CONCATENATE(TEXT(DL$9,"dd-mm"),"_L",DL$11,","),""),IF(AND(DM$11&gt;0,ISBLANK(DM12)),CONCATENATE(TEXT(DM$9,"dd-mm"),"_L",DM$11,","),""))</f>
        <v>10-02_L3,11-02_L4,</v>
      </c>
      <c r="FT12" s="75" t="str">
        <f t="shared" ref="FT12:FT46" si="29">CONCATENATE(IF(AND(DN$11&gt;0,ISBLANK(DN12)),CONCATENATE(TEXT(DN$9,"dd-mm"),"_L",DN$11,","),""),
IF(AND(DO$11&gt;0,ISBLANK(DO12)),CONCATENATE(TEXT(DO$9,"dd-mm"),"_L",DO$11,","),""),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IF(AND(DV$11&gt;0,ISBLANK(DV12)),CONCATENATE(TEXT(DV$9,"dd-mm"),"_L",DV$11,","),""),IF(AND(DW$11&gt;0,ISBLANK(DW12)),CONCATENATE(TEXT(DW$9,"dd-mm"),"_L",DW$11,","),""))</f>
        <v/>
      </c>
      <c r="FU12" s="75" t="str">
        <f t="shared" ref="FU12:FU46" si="30">CONCATENATE(IF(AND(DX$11&gt;0,ISBLANK(DX12)),CONCATENATE(TEXT(DX$9,"dd-mm"),"_L",DX$11,","),""),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
IF(AND(DW$11&gt;0,ISBLANK(DW12)),CONCATENATE(TEXT(DW$9,"dd-mm"),"_L",DW$11,","),""),IF(AND(DX$11&gt;0,ISBLANK(DX12)),CONCATENATE(TEXT(DX$9,"dd-mm"),"_L",DX$11,","),""))</f>
        <v/>
      </c>
    </row>
    <row r="13" spans="1:177" ht="15.75" customHeight="1" x14ac:dyDescent="0.25">
      <c r="A13" s="57">
        <f>B1_PS!A13</f>
        <v>2</v>
      </c>
      <c r="B13" s="57" t="str">
        <f>B1_PS!B13</f>
        <v>B1</v>
      </c>
      <c r="C13" s="56" t="str">
        <f>B1_PS!C13</f>
        <v>CSE</v>
      </c>
      <c r="D13" s="58">
        <f>B1_PS!D13</f>
        <v>21002171210151</v>
      </c>
      <c r="E13" s="59" t="str">
        <f>B1_PS!E13</f>
        <v>SHAGUN ALPESHKUMAR PATEL</v>
      </c>
      <c r="F13" s="60">
        <f>B1_PS!F13</f>
        <v>44866</v>
      </c>
      <c r="G13" s="327"/>
      <c r="H13" s="61"/>
      <c r="I13" s="61">
        <v>2</v>
      </c>
      <c r="J13" s="57">
        <v>2</v>
      </c>
      <c r="K13" s="62">
        <v>2</v>
      </c>
      <c r="L13" s="62"/>
      <c r="M13" s="63"/>
      <c r="N13" s="63"/>
      <c r="O13" s="63"/>
      <c r="P13" s="63"/>
      <c r="Q13" s="64"/>
      <c r="R13" s="61">
        <v>2</v>
      </c>
      <c r="S13" s="57">
        <v>2</v>
      </c>
      <c r="T13" s="62">
        <v>2</v>
      </c>
      <c r="U13" s="62"/>
      <c r="V13" s="62">
        <v>2</v>
      </c>
      <c r="W13" s="63"/>
      <c r="X13" s="63"/>
      <c r="Y13" s="63"/>
      <c r="Z13" s="63"/>
      <c r="AA13" s="64"/>
      <c r="AB13" s="61">
        <v>2</v>
      </c>
      <c r="AC13" s="62">
        <v>2</v>
      </c>
      <c r="AD13" s="62">
        <v>2</v>
      </c>
      <c r="AE13" s="62">
        <v>2</v>
      </c>
      <c r="AF13" s="62">
        <v>2</v>
      </c>
      <c r="AG13" s="63"/>
      <c r="AH13" s="63"/>
      <c r="AI13" s="63"/>
      <c r="AJ13" s="63"/>
      <c r="AK13" s="64"/>
      <c r="AL13" s="61">
        <v>2</v>
      </c>
      <c r="AM13" s="62">
        <v>2</v>
      </c>
      <c r="AN13" s="62"/>
      <c r="AO13" s="62"/>
      <c r="AP13" s="62"/>
      <c r="AQ13" s="62"/>
      <c r="AR13" s="62"/>
      <c r="AS13" s="63"/>
      <c r="AT13" s="63"/>
      <c r="AU13" s="64"/>
      <c r="AV13" s="65"/>
      <c r="AW13" s="57">
        <v>2</v>
      </c>
      <c r="AX13" s="57">
        <v>2</v>
      </c>
      <c r="AY13" s="57">
        <v>2</v>
      </c>
      <c r="AZ13" s="57"/>
      <c r="BA13" s="63"/>
      <c r="BB13" s="63"/>
      <c r="BC13" s="63"/>
      <c r="BD13" s="63"/>
      <c r="BE13" s="64"/>
      <c r="BF13" s="61">
        <v>2</v>
      </c>
      <c r="BG13" s="62">
        <v>2</v>
      </c>
      <c r="BH13" s="62"/>
      <c r="BI13" s="62"/>
      <c r="BJ13" s="62"/>
      <c r="BK13" s="62"/>
      <c r="BL13" s="62"/>
      <c r="BM13" s="63"/>
      <c r="BN13" s="63"/>
      <c r="BO13" s="64"/>
      <c r="BP13" s="61"/>
      <c r="BQ13" s="62">
        <v>2</v>
      </c>
      <c r="BR13" s="62">
        <v>2</v>
      </c>
      <c r="BS13" s="62"/>
      <c r="BT13" s="62"/>
      <c r="BU13" s="63"/>
      <c r="BV13" s="63"/>
      <c r="BW13" s="63"/>
      <c r="BX13" s="63"/>
      <c r="BY13" s="64"/>
      <c r="BZ13" s="61"/>
      <c r="CA13" s="62"/>
      <c r="CB13" s="62">
        <v>2</v>
      </c>
      <c r="CC13" s="62">
        <v>2</v>
      </c>
      <c r="CD13" s="62"/>
      <c r="CE13" s="62"/>
      <c r="CF13" s="62"/>
      <c r="CG13" s="63"/>
      <c r="CH13" s="63"/>
      <c r="CI13" s="64"/>
      <c r="CJ13" s="61">
        <v>2</v>
      </c>
      <c r="CK13" s="57">
        <v>2</v>
      </c>
      <c r="CL13" s="62">
        <v>2</v>
      </c>
      <c r="CM13" s="62">
        <v>2</v>
      </c>
      <c r="CN13" s="62"/>
      <c r="CO13" s="63"/>
      <c r="CP13" s="63"/>
      <c r="CQ13" s="63"/>
      <c r="CR13" s="63"/>
      <c r="CS13" s="64"/>
      <c r="CT13" s="61">
        <v>2</v>
      </c>
      <c r="CU13" s="62">
        <v>2</v>
      </c>
      <c r="CV13" s="62">
        <v>2</v>
      </c>
      <c r="CW13" s="62"/>
      <c r="CX13" s="62">
        <v>2</v>
      </c>
      <c r="CY13" s="63"/>
      <c r="CZ13" s="63"/>
      <c r="DA13" s="63"/>
      <c r="DB13" s="63"/>
      <c r="DC13" s="64"/>
      <c r="DD13" s="61">
        <v>2</v>
      </c>
      <c r="DE13" s="62">
        <v>2</v>
      </c>
      <c r="DF13" s="62"/>
      <c r="DG13" s="62"/>
      <c r="DH13" s="62"/>
      <c r="DI13" s="63"/>
      <c r="DJ13" s="63"/>
      <c r="DK13" s="63"/>
      <c r="DL13" s="63"/>
      <c r="DM13" s="64"/>
      <c r="DN13" s="61">
        <v>2</v>
      </c>
      <c r="DO13" s="62"/>
      <c r="DP13" s="62">
        <v>2</v>
      </c>
      <c r="DQ13" s="62">
        <v>2</v>
      </c>
      <c r="DR13" s="62"/>
      <c r="DS13" s="63"/>
      <c r="DT13" s="63"/>
      <c r="DU13" s="63"/>
      <c r="DV13" s="63"/>
      <c r="DW13" s="64"/>
      <c r="DX13" s="66">
        <v>2</v>
      </c>
      <c r="DY13" s="62">
        <v>2</v>
      </c>
      <c r="DZ13" s="62">
        <v>2</v>
      </c>
      <c r="EA13" s="62"/>
      <c r="EB13" s="62"/>
      <c r="EC13" s="63"/>
      <c r="ED13" s="63"/>
      <c r="EE13" s="63"/>
      <c r="EF13" s="63"/>
      <c r="EG13" s="67"/>
      <c r="EH13" s="66">
        <v>2</v>
      </c>
      <c r="EI13" s="62">
        <v>2</v>
      </c>
      <c r="EJ13" s="62"/>
      <c r="EK13" s="62"/>
      <c r="EL13" s="62"/>
      <c r="EM13" s="63"/>
      <c r="EN13" s="63"/>
      <c r="EO13" s="63"/>
      <c r="EP13" s="63"/>
      <c r="EQ13" s="67"/>
      <c r="ER13" s="72">
        <f t="shared" si="1"/>
        <v>3</v>
      </c>
      <c r="ES13" s="72">
        <f t="shared" si="2"/>
        <v>4</v>
      </c>
      <c r="ET13" s="72">
        <f t="shared" si="3"/>
        <v>5</v>
      </c>
      <c r="EU13" s="72">
        <f t="shared" si="4"/>
        <v>2</v>
      </c>
      <c r="EV13" s="72">
        <f t="shared" si="5"/>
        <v>3</v>
      </c>
      <c r="EW13" s="72">
        <f t="shared" si="6"/>
        <v>2</v>
      </c>
      <c r="EX13" s="72">
        <f t="shared" si="7"/>
        <v>2</v>
      </c>
      <c r="EY13" s="72">
        <f t="shared" si="8"/>
        <v>2</v>
      </c>
      <c r="EZ13" s="72">
        <f t="shared" si="9"/>
        <v>4</v>
      </c>
      <c r="FA13" s="72">
        <f t="shared" si="10"/>
        <v>4</v>
      </c>
      <c r="FB13" s="72">
        <f t="shared" si="11"/>
        <v>2</v>
      </c>
      <c r="FC13" s="72">
        <f t="shared" si="12"/>
        <v>3</v>
      </c>
      <c r="FD13" s="72">
        <f t="shared" si="13"/>
        <v>3</v>
      </c>
      <c r="FE13" s="72">
        <f t="shared" si="14"/>
        <v>2</v>
      </c>
      <c r="FF13" s="73">
        <f t="shared" si="15"/>
        <v>41</v>
      </c>
      <c r="FG13" s="73">
        <f t="shared" si="16"/>
        <v>0</v>
      </c>
      <c r="FH13" s="74" t="e">
        <f t="shared" si="17"/>
        <v>#DIV/0!</v>
      </c>
      <c r="FI13" s="75" t="str">
        <f t="shared" si="18"/>
        <v>01-11_L2,</v>
      </c>
      <c r="FJ13" s="75" t="str">
        <f t="shared" si="19"/>
        <v>09-11_L5,</v>
      </c>
      <c r="FK13" s="75" t="str">
        <f t="shared" si="20"/>
        <v/>
      </c>
      <c r="FL13" s="75" t="str">
        <f t="shared" si="21"/>
        <v/>
      </c>
      <c r="FM13" s="75" t="str">
        <f t="shared" si="22"/>
        <v>06-12_L2,</v>
      </c>
      <c r="FN13" s="75" t="str">
        <f t="shared" si="23"/>
        <v>16-12_L3,17-12_L4,</v>
      </c>
      <c r="FO13" s="75" t="str">
        <f t="shared" si="24"/>
        <v>19-12_L3,</v>
      </c>
      <c r="FP13" s="75" t="str">
        <f t="shared" si="25"/>
        <v>09-01_L3,10-01_L2,</v>
      </c>
      <c r="FQ13" s="75" t="str">
        <f t="shared" si="26"/>
        <v/>
      </c>
      <c r="FR13" s="75" t="str">
        <f t="shared" si="27"/>
        <v>27-01_L3,</v>
      </c>
      <c r="FS13" s="75" t="str">
        <f t="shared" si="28"/>
        <v/>
      </c>
      <c r="FT13" s="75" t="str">
        <f t="shared" si="29"/>
        <v>14-02_L2,</v>
      </c>
      <c r="FU13" s="75" t="str">
        <f t="shared" si="30"/>
        <v/>
      </c>
    </row>
    <row r="14" spans="1:177" ht="15.75" customHeight="1" x14ac:dyDescent="0.25">
      <c r="A14" s="57">
        <f>B1_PS!A14</f>
        <v>3</v>
      </c>
      <c r="B14" s="57" t="str">
        <f>B1_PS!B14</f>
        <v>B1</v>
      </c>
      <c r="C14" s="56" t="str">
        <f>B1_PS!C14</f>
        <v>CSE</v>
      </c>
      <c r="D14" s="58">
        <f>B1_PS!D14</f>
        <v>21002171210162</v>
      </c>
      <c r="E14" s="59" t="str">
        <f>B1_PS!E14</f>
        <v>SHAH PARAM DEVENBHAI</v>
      </c>
      <c r="F14" s="60">
        <f>B1_PS!F14</f>
        <v>44866</v>
      </c>
      <c r="G14" s="327"/>
      <c r="H14" s="61">
        <v>3</v>
      </c>
      <c r="I14" s="61">
        <v>3</v>
      </c>
      <c r="J14" s="57">
        <v>3</v>
      </c>
      <c r="K14" s="62">
        <v>3</v>
      </c>
      <c r="L14" s="62"/>
      <c r="M14" s="63"/>
      <c r="N14" s="63"/>
      <c r="O14" s="63"/>
      <c r="P14" s="63"/>
      <c r="Q14" s="64"/>
      <c r="R14" s="61">
        <v>3</v>
      </c>
      <c r="S14" s="57">
        <v>3</v>
      </c>
      <c r="T14" s="62">
        <v>3</v>
      </c>
      <c r="U14" s="62">
        <v>3</v>
      </c>
      <c r="V14" s="62">
        <v>3</v>
      </c>
      <c r="W14" s="63"/>
      <c r="X14" s="63"/>
      <c r="Y14" s="63"/>
      <c r="Z14" s="63"/>
      <c r="AA14" s="64"/>
      <c r="AB14" s="61">
        <v>3</v>
      </c>
      <c r="AC14" s="62">
        <v>3</v>
      </c>
      <c r="AD14" s="62">
        <v>3</v>
      </c>
      <c r="AE14" s="62">
        <v>3</v>
      </c>
      <c r="AF14" s="62">
        <v>3</v>
      </c>
      <c r="AG14" s="63"/>
      <c r="AH14" s="63"/>
      <c r="AI14" s="63"/>
      <c r="AJ14" s="63"/>
      <c r="AK14" s="64"/>
      <c r="AL14" s="61">
        <v>3</v>
      </c>
      <c r="AM14" s="62">
        <v>3</v>
      </c>
      <c r="AN14" s="62"/>
      <c r="AO14" s="62"/>
      <c r="AP14" s="62"/>
      <c r="AQ14" s="62"/>
      <c r="AR14" s="62"/>
      <c r="AS14" s="63"/>
      <c r="AT14" s="63"/>
      <c r="AU14" s="64"/>
      <c r="AV14" s="65">
        <v>3</v>
      </c>
      <c r="AW14" s="57">
        <v>3</v>
      </c>
      <c r="AX14" s="57">
        <v>3</v>
      </c>
      <c r="AY14" s="57">
        <v>3</v>
      </c>
      <c r="AZ14" s="57"/>
      <c r="BA14" s="63"/>
      <c r="BB14" s="63"/>
      <c r="BC14" s="63"/>
      <c r="BD14" s="63"/>
      <c r="BE14" s="64"/>
      <c r="BF14" s="61">
        <v>3</v>
      </c>
      <c r="BG14" s="62">
        <v>3</v>
      </c>
      <c r="BH14" s="62">
        <v>3</v>
      </c>
      <c r="BI14" s="62">
        <v>3</v>
      </c>
      <c r="BJ14" s="62"/>
      <c r="BK14" s="62"/>
      <c r="BL14" s="62"/>
      <c r="BM14" s="63"/>
      <c r="BN14" s="63"/>
      <c r="BO14" s="64"/>
      <c r="BP14" s="61">
        <v>3</v>
      </c>
      <c r="BQ14" s="62">
        <v>3</v>
      </c>
      <c r="BR14" s="62">
        <v>3</v>
      </c>
      <c r="BS14" s="62"/>
      <c r="BT14" s="62"/>
      <c r="BU14" s="63"/>
      <c r="BV14" s="63"/>
      <c r="BW14" s="63"/>
      <c r="BX14" s="63"/>
      <c r="BY14" s="64"/>
      <c r="BZ14" s="61">
        <v>3</v>
      </c>
      <c r="CA14" s="62">
        <v>3</v>
      </c>
      <c r="CB14" s="62">
        <v>3</v>
      </c>
      <c r="CC14" s="62">
        <v>3</v>
      </c>
      <c r="CD14" s="62"/>
      <c r="CE14" s="62"/>
      <c r="CF14" s="62"/>
      <c r="CG14" s="63"/>
      <c r="CH14" s="63"/>
      <c r="CI14" s="64"/>
      <c r="CJ14" s="61">
        <v>3</v>
      </c>
      <c r="CK14" s="57">
        <v>3</v>
      </c>
      <c r="CL14" s="62">
        <v>3</v>
      </c>
      <c r="CM14" s="62">
        <v>3</v>
      </c>
      <c r="CN14" s="62"/>
      <c r="CO14" s="63"/>
      <c r="CP14" s="63"/>
      <c r="CQ14" s="63"/>
      <c r="CR14" s="63"/>
      <c r="CS14" s="64"/>
      <c r="CT14" s="61">
        <v>3</v>
      </c>
      <c r="CU14" s="62">
        <v>3</v>
      </c>
      <c r="CV14" s="62">
        <v>3</v>
      </c>
      <c r="CW14" s="62">
        <v>3</v>
      </c>
      <c r="CX14" s="62">
        <v>3</v>
      </c>
      <c r="CY14" s="63"/>
      <c r="CZ14" s="63"/>
      <c r="DA14" s="63"/>
      <c r="DB14" s="63"/>
      <c r="DC14" s="64"/>
      <c r="DD14" s="61">
        <v>3</v>
      </c>
      <c r="DE14" s="62">
        <v>3</v>
      </c>
      <c r="DF14" s="62"/>
      <c r="DG14" s="62"/>
      <c r="DH14" s="62"/>
      <c r="DI14" s="63"/>
      <c r="DJ14" s="63"/>
      <c r="DK14" s="63"/>
      <c r="DL14" s="63"/>
      <c r="DM14" s="64"/>
      <c r="DN14" s="61">
        <v>3</v>
      </c>
      <c r="DO14" s="62">
        <v>3</v>
      </c>
      <c r="DP14" s="62">
        <v>3</v>
      </c>
      <c r="DQ14" s="62">
        <v>3</v>
      </c>
      <c r="DR14" s="62"/>
      <c r="DS14" s="63"/>
      <c r="DT14" s="63"/>
      <c r="DU14" s="63"/>
      <c r="DV14" s="63"/>
      <c r="DW14" s="64"/>
      <c r="DX14" s="66">
        <v>3</v>
      </c>
      <c r="DY14" s="62">
        <v>3</v>
      </c>
      <c r="DZ14" s="62">
        <v>3</v>
      </c>
      <c r="EA14" s="62">
        <v>3</v>
      </c>
      <c r="EB14" s="62">
        <v>3</v>
      </c>
      <c r="EC14" s="63"/>
      <c r="ED14" s="63"/>
      <c r="EE14" s="63"/>
      <c r="EF14" s="63"/>
      <c r="EG14" s="67"/>
      <c r="EH14" s="66">
        <v>3</v>
      </c>
      <c r="EI14" s="62">
        <v>3</v>
      </c>
      <c r="EJ14" s="62">
        <v>3</v>
      </c>
      <c r="EK14" s="62"/>
      <c r="EL14" s="62"/>
      <c r="EM14" s="63"/>
      <c r="EN14" s="63"/>
      <c r="EO14" s="63"/>
      <c r="EP14" s="63"/>
      <c r="EQ14" s="67"/>
      <c r="ER14" s="72">
        <f t="shared" si="1"/>
        <v>4</v>
      </c>
      <c r="ES14" s="72">
        <f t="shared" si="2"/>
        <v>5</v>
      </c>
      <c r="ET14" s="72">
        <f t="shared" si="3"/>
        <v>5</v>
      </c>
      <c r="EU14" s="72">
        <f t="shared" si="4"/>
        <v>2</v>
      </c>
      <c r="EV14" s="72">
        <f t="shared" si="5"/>
        <v>4</v>
      </c>
      <c r="EW14" s="72">
        <f t="shared" si="6"/>
        <v>4</v>
      </c>
      <c r="EX14" s="72">
        <f t="shared" si="7"/>
        <v>3</v>
      </c>
      <c r="EY14" s="72">
        <f t="shared" si="8"/>
        <v>4</v>
      </c>
      <c r="EZ14" s="72">
        <f t="shared" si="9"/>
        <v>4</v>
      </c>
      <c r="FA14" s="72">
        <f t="shared" si="10"/>
        <v>5</v>
      </c>
      <c r="FB14" s="72">
        <f t="shared" si="11"/>
        <v>2</v>
      </c>
      <c r="FC14" s="72">
        <f t="shared" si="12"/>
        <v>4</v>
      </c>
      <c r="FD14" s="72">
        <f t="shared" si="13"/>
        <v>5</v>
      </c>
      <c r="FE14" s="72">
        <f t="shared" si="14"/>
        <v>3</v>
      </c>
      <c r="FF14" s="73">
        <f t="shared" si="15"/>
        <v>54</v>
      </c>
      <c r="FG14" s="73">
        <f t="shared" si="16"/>
        <v>0</v>
      </c>
      <c r="FH14" s="74" t="e">
        <f t="shared" si="17"/>
        <v>#DIV/0!</v>
      </c>
      <c r="FI14" s="75" t="str">
        <f t="shared" si="18"/>
        <v/>
      </c>
      <c r="FJ14" s="75" t="str">
        <f t="shared" si="19"/>
        <v/>
      </c>
      <c r="FK14" s="75" t="str">
        <f t="shared" si="20"/>
        <v/>
      </c>
      <c r="FL14" s="75" t="str">
        <f t="shared" si="21"/>
        <v/>
      </c>
      <c r="FM14" s="75" t="str">
        <f t="shared" si="22"/>
        <v/>
      </c>
      <c r="FN14" s="75" t="str">
        <f t="shared" si="23"/>
        <v/>
      </c>
      <c r="FO14" s="75" t="str">
        <f t="shared" si="24"/>
        <v/>
      </c>
      <c r="FP14" s="75" t="str">
        <f t="shared" si="25"/>
        <v/>
      </c>
      <c r="FQ14" s="75" t="str">
        <f t="shared" si="26"/>
        <v/>
      </c>
      <c r="FR14" s="75" t="str">
        <f t="shared" si="27"/>
        <v/>
      </c>
      <c r="FS14" s="75" t="str">
        <f t="shared" si="28"/>
        <v/>
      </c>
      <c r="FT14" s="75" t="str">
        <f t="shared" si="29"/>
        <v/>
      </c>
      <c r="FU14" s="75" t="str">
        <f t="shared" si="30"/>
        <v/>
      </c>
    </row>
    <row r="15" spans="1:177" ht="15.75" customHeight="1" x14ac:dyDescent="0.25">
      <c r="A15" s="57">
        <f>B1_PS!A15</f>
        <v>4</v>
      </c>
      <c r="B15" s="57" t="str">
        <f>B1_PS!B15</f>
        <v>B1</v>
      </c>
      <c r="C15" s="56" t="str">
        <f>B1_PS!C15</f>
        <v>CSE</v>
      </c>
      <c r="D15" s="58">
        <f>B1_PS!D15</f>
        <v>21002171210131</v>
      </c>
      <c r="E15" s="59" t="str">
        <f>B1_PS!E15</f>
        <v>PATEL YOGI KINJALKUMAR</v>
      </c>
      <c r="F15" s="60">
        <f>B1_PS!F15</f>
        <v>44866</v>
      </c>
      <c r="G15" s="327"/>
      <c r="H15" s="61"/>
      <c r="I15" s="61">
        <v>4</v>
      </c>
      <c r="J15" s="57">
        <v>4</v>
      </c>
      <c r="K15" s="62">
        <v>4</v>
      </c>
      <c r="L15" s="62"/>
      <c r="M15" s="63"/>
      <c r="N15" s="63"/>
      <c r="O15" s="63"/>
      <c r="P15" s="63"/>
      <c r="Q15" s="64"/>
      <c r="R15" s="61">
        <v>4</v>
      </c>
      <c r="S15" s="57">
        <v>4</v>
      </c>
      <c r="T15" s="62">
        <v>4</v>
      </c>
      <c r="U15" s="62">
        <v>4</v>
      </c>
      <c r="V15" s="62">
        <v>4</v>
      </c>
      <c r="W15" s="63"/>
      <c r="X15" s="63"/>
      <c r="Y15" s="63"/>
      <c r="Z15" s="63"/>
      <c r="AA15" s="64"/>
      <c r="AB15" s="61">
        <v>4</v>
      </c>
      <c r="AC15" s="62">
        <v>4</v>
      </c>
      <c r="AD15" s="62">
        <v>4</v>
      </c>
      <c r="AE15" s="62"/>
      <c r="AF15" s="62">
        <v>4</v>
      </c>
      <c r="AG15" s="63"/>
      <c r="AH15" s="63"/>
      <c r="AI15" s="63"/>
      <c r="AJ15" s="63"/>
      <c r="AK15" s="64"/>
      <c r="AL15" s="61">
        <v>4</v>
      </c>
      <c r="AM15" s="62">
        <v>4</v>
      </c>
      <c r="AN15" s="62"/>
      <c r="AO15" s="62"/>
      <c r="AP15" s="62"/>
      <c r="AQ15" s="62"/>
      <c r="AR15" s="62"/>
      <c r="AS15" s="63"/>
      <c r="AT15" s="63"/>
      <c r="AU15" s="64"/>
      <c r="AV15" s="65">
        <v>4</v>
      </c>
      <c r="AW15" s="57">
        <v>4</v>
      </c>
      <c r="AX15" s="57">
        <v>4</v>
      </c>
      <c r="AY15" s="57">
        <v>4</v>
      </c>
      <c r="AZ15" s="57"/>
      <c r="BA15" s="63"/>
      <c r="BB15" s="63"/>
      <c r="BC15" s="63"/>
      <c r="BD15" s="63"/>
      <c r="BE15" s="64"/>
      <c r="BF15" s="61"/>
      <c r="BG15" s="62"/>
      <c r="BH15" s="62">
        <v>4</v>
      </c>
      <c r="BI15" s="62"/>
      <c r="BJ15" s="62"/>
      <c r="BK15" s="62"/>
      <c r="BL15" s="62"/>
      <c r="BM15" s="63"/>
      <c r="BN15" s="63"/>
      <c r="BO15" s="64"/>
      <c r="BP15" s="61">
        <v>4</v>
      </c>
      <c r="BQ15" s="62">
        <v>4</v>
      </c>
      <c r="BR15" s="62">
        <v>4</v>
      </c>
      <c r="BS15" s="62"/>
      <c r="BT15" s="62"/>
      <c r="BU15" s="63"/>
      <c r="BV15" s="63"/>
      <c r="BW15" s="63"/>
      <c r="BX15" s="63"/>
      <c r="BY15" s="64"/>
      <c r="BZ15" s="61">
        <v>4</v>
      </c>
      <c r="CA15" s="62">
        <v>4</v>
      </c>
      <c r="CB15" s="62">
        <v>4</v>
      </c>
      <c r="CC15" s="62">
        <v>4</v>
      </c>
      <c r="CD15" s="62"/>
      <c r="CE15" s="62"/>
      <c r="CF15" s="62"/>
      <c r="CG15" s="63"/>
      <c r="CH15" s="63"/>
      <c r="CI15" s="64"/>
      <c r="CJ15" s="61"/>
      <c r="CK15" s="57">
        <v>4</v>
      </c>
      <c r="CL15" s="62">
        <v>4</v>
      </c>
      <c r="CM15" s="62">
        <v>4</v>
      </c>
      <c r="CN15" s="62"/>
      <c r="CO15" s="63"/>
      <c r="CP15" s="63"/>
      <c r="CQ15" s="63"/>
      <c r="CR15" s="63"/>
      <c r="CS15" s="64"/>
      <c r="CT15" s="61"/>
      <c r="CU15" s="62"/>
      <c r="CV15" s="62"/>
      <c r="CW15" s="62">
        <v>4</v>
      </c>
      <c r="CX15" s="62">
        <v>4</v>
      </c>
      <c r="CY15" s="63"/>
      <c r="CZ15" s="63"/>
      <c r="DA15" s="63"/>
      <c r="DB15" s="63"/>
      <c r="DC15" s="64"/>
      <c r="DD15" s="61">
        <v>4</v>
      </c>
      <c r="DE15" s="62">
        <v>4</v>
      </c>
      <c r="DF15" s="62"/>
      <c r="DG15" s="62"/>
      <c r="DH15" s="62"/>
      <c r="DI15" s="63"/>
      <c r="DJ15" s="63"/>
      <c r="DK15" s="63"/>
      <c r="DL15" s="63"/>
      <c r="DM15" s="64"/>
      <c r="DN15" s="61">
        <v>4</v>
      </c>
      <c r="DO15" s="62">
        <v>4</v>
      </c>
      <c r="DP15" s="62">
        <v>4</v>
      </c>
      <c r="DQ15" s="62">
        <v>4</v>
      </c>
      <c r="DR15" s="62"/>
      <c r="DS15" s="63"/>
      <c r="DT15" s="63"/>
      <c r="DU15" s="63"/>
      <c r="DV15" s="63"/>
      <c r="DW15" s="64"/>
      <c r="DX15" s="66">
        <v>4</v>
      </c>
      <c r="DY15" s="62">
        <v>4</v>
      </c>
      <c r="DZ15" s="62">
        <v>4</v>
      </c>
      <c r="EA15" s="62">
        <v>4</v>
      </c>
      <c r="EB15" s="62">
        <v>4</v>
      </c>
      <c r="EC15" s="63"/>
      <c r="ED15" s="63"/>
      <c r="EE15" s="63"/>
      <c r="EF15" s="63"/>
      <c r="EG15" s="67"/>
      <c r="EH15" s="66">
        <v>4</v>
      </c>
      <c r="EI15" s="62">
        <v>4</v>
      </c>
      <c r="EJ15" s="62">
        <v>4</v>
      </c>
      <c r="EK15" s="62"/>
      <c r="EL15" s="62"/>
      <c r="EM15" s="63"/>
      <c r="EN15" s="63"/>
      <c r="EO15" s="63"/>
      <c r="EP15" s="63"/>
      <c r="EQ15" s="67"/>
      <c r="ER15" s="72">
        <f t="shared" si="1"/>
        <v>3</v>
      </c>
      <c r="ES15" s="72">
        <f t="shared" si="2"/>
        <v>5</v>
      </c>
      <c r="ET15" s="72">
        <f t="shared" si="3"/>
        <v>4</v>
      </c>
      <c r="EU15" s="72">
        <f t="shared" si="4"/>
        <v>2</v>
      </c>
      <c r="EV15" s="72">
        <f t="shared" si="5"/>
        <v>4</v>
      </c>
      <c r="EW15" s="72">
        <f t="shared" si="6"/>
        <v>1</v>
      </c>
      <c r="EX15" s="72">
        <f t="shared" si="7"/>
        <v>3</v>
      </c>
      <c r="EY15" s="72">
        <f t="shared" si="8"/>
        <v>4</v>
      </c>
      <c r="EZ15" s="72">
        <f t="shared" si="9"/>
        <v>3</v>
      </c>
      <c r="FA15" s="72">
        <f t="shared" si="10"/>
        <v>2</v>
      </c>
      <c r="FB15" s="72">
        <f t="shared" si="11"/>
        <v>2</v>
      </c>
      <c r="FC15" s="72">
        <f t="shared" si="12"/>
        <v>4</v>
      </c>
      <c r="FD15" s="72">
        <f t="shared" si="13"/>
        <v>5</v>
      </c>
      <c r="FE15" s="72">
        <f t="shared" si="14"/>
        <v>3</v>
      </c>
      <c r="FF15" s="73">
        <f t="shared" si="15"/>
        <v>45</v>
      </c>
      <c r="FG15" s="73">
        <f t="shared" si="16"/>
        <v>0</v>
      </c>
      <c r="FH15" s="74" t="e">
        <f t="shared" si="17"/>
        <v>#DIV/0!</v>
      </c>
      <c r="FI15" s="75" t="str">
        <f t="shared" si="18"/>
        <v>01-11_L2,</v>
      </c>
      <c r="FJ15" s="75" t="str">
        <f t="shared" si="19"/>
        <v/>
      </c>
      <c r="FK15" s="75" t="str">
        <f t="shared" si="20"/>
        <v>16-11_L5,</v>
      </c>
      <c r="FL15" s="75" t="str">
        <f t="shared" si="21"/>
        <v/>
      </c>
      <c r="FM15" s="75" t="str">
        <f t="shared" si="22"/>
        <v/>
      </c>
      <c r="FN15" s="75" t="str">
        <f t="shared" si="23"/>
        <v>12-12_L3,13-12_L2,17-12_L4,</v>
      </c>
      <c r="FO15" s="75" t="str">
        <f t="shared" si="24"/>
        <v/>
      </c>
      <c r="FP15" s="75" t="str">
        <f t="shared" si="25"/>
        <v/>
      </c>
      <c r="FQ15" s="75" t="str">
        <f t="shared" si="26"/>
        <v>16-01_L3,</v>
      </c>
      <c r="FR15" s="75" t="str">
        <f t="shared" si="27"/>
        <v>23-01_L3,24-01_L2,25-01_L2,</v>
      </c>
      <c r="FS15" s="75" t="str">
        <f t="shared" si="28"/>
        <v/>
      </c>
      <c r="FT15" s="75" t="str">
        <f t="shared" si="29"/>
        <v/>
      </c>
      <c r="FU15" s="75" t="str">
        <f t="shared" si="30"/>
        <v/>
      </c>
    </row>
    <row r="16" spans="1:177" ht="15.75" customHeight="1" x14ac:dyDescent="0.25">
      <c r="A16" s="57">
        <f>B1_PS!A16</f>
        <v>5</v>
      </c>
      <c r="B16" s="57" t="str">
        <f>B1_PS!B16</f>
        <v>B1</v>
      </c>
      <c r="C16" s="56" t="str">
        <f>B1_PS!C16</f>
        <v>CSE</v>
      </c>
      <c r="D16" s="58">
        <f>B1_PS!D16</f>
        <v>21002171210200</v>
      </c>
      <c r="E16" s="59" t="str">
        <f>B1_PS!E16</f>
        <v>YASH BULSARA</v>
      </c>
      <c r="F16" s="60">
        <f>B1_PS!F16</f>
        <v>44866</v>
      </c>
      <c r="G16" s="327"/>
      <c r="H16" s="61">
        <v>5</v>
      </c>
      <c r="I16" s="61">
        <v>5</v>
      </c>
      <c r="J16" s="57">
        <v>5</v>
      </c>
      <c r="K16" s="62">
        <v>5</v>
      </c>
      <c r="L16" s="62"/>
      <c r="M16" s="63"/>
      <c r="N16" s="63"/>
      <c r="O16" s="63"/>
      <c r="P16" s="63"/>
      <c r="Q16" s="64"/>
      <c r="R16" s="61">
        <v>5</v>
      </c>
      <c r="S16" s="57">
        <v>5</v>
      </c>
      <c r="T16" s="62">
        <v>5</v>
      </c>
      <c r="U16" s="62"/>
      <c r="V16" s="62">
        <v>5</v>
      </c>
      <c r="W16" s="63"/>
      <c r="X16" s="63"/>
      <c r="Y16" s="63"/>
      <c r="Z16" s="63"/>
      <c r="AA16" s="64"/>
      <c r="AB16" s="61">
        <v>5</v>
      </c>
      <c r="AC16" s="62">
        <v>5</v>
      </c>
      <c r="AD16" s="62">
        <v>5</v>
      </c>
      <c r="AE16" s="62"/>
      <c r="AF16" s="62">
        <v>5</v>
      </c>
      <c r="AG16" s="63"/>
      <c r="AH16" s="63"/>
      <c r="AI16" s="63"/>
      <c r="AJ16" s="63"/>
      <c r="AK16" s="64"/>
      <c r="AL16" s="61">
        <v>5</v>
      </c>
      <c r="AM16" s="62">
        <v>5</v>
      </c>
      <c r="AN16" s="62"/>
      <c r="AO16" s="62"/>
      <c r="AP16" s="62"/>
      <c r="AQ16" s="62"/>
      <c r="AR16" s="62"/>
      <c r="AS16" s="63"/>
      <c r="AT16" s="63"/>
      <c r="AU16" s="64"/>
      <c r="AV16" s="65">
        <v>5</v>
      </c>
      <c r="AW16" s="57">
        <v>5</v>
      </c>
      <c r="AX16" s="57">
        <v>5</v>
      </c>
      <c r="AY16" s="57">
        <v>5</v>
      </c>
      <c r="AZ16" s="57"/>
      <c r="BA16" s="63"/>
      <c r="BB16" s="63"/>
      <c r="BC16" s="63"/>
      <c r="BD16" s="63"/>
      <c r="BE16" s="64"/>
      <c r="BF16" s="61">
        <v>5</v>
      </c>
      <c r="BG16" s="62">
        <v>5</v>
      </c>
      <c r="BH16" s="62">
        <v>5</v>
      </c>
      <c r="BI16" s="62">
        <v>5</v>
      </c>
      <c r="BJ16" s="62"/>
      <c r="BK16" s="62"/>
      <c r="BL16" s="62"/>
      <c r="BM16" s="63"/>
      <c r="BN16" s="63"/>
      <c r="BO16" s="64"/>
      <c r="BP16" s="61">
        <v>5</v>
      </c>
      <c r="BQ16" s="62">
        <v>5</v>
      </c>
      <c r="BR16" s="62"/>
      <c r="BS16" s="62"/>
      <c r="BT16" s="62"/>
      <c r="BU16" s="63"/>
      <c r="BV16" s="63"/>
      <c r="BW16" s="63"/>
      <c r="BX16" s="63"/>
      <c r="BY16" s="64"/>
      <c r="BZ16" s="61"/>
      <c r="CA16" s="62"/>
      <c r="CB16" s="62">
        <v>5</v>
      </c>
      <c r="CC16" s="62">
        <v>5</v>
      </c>
      <c r="CD16" s="62"/>
      <c r="CE16" s="62"/>
      <c r="CF16" s="62"/>
      <c r="CG16" s="63"/>
      <c r="CH16" s="63"/>
      <c r="CI16" s="64"/>
      <c r="CJ16" s="61">
        <v>5</v>
      </c>
      <c r="CK16" s="57">
        <v>5</v>
      </c>
      <c r="CL16" s="62">
        <v>5</v>
      </c>
      <c r="CM16" s="62"/>
      <c r="CN16" s="62"/>
      <c r="CO16" s="63"/>
      <c r="CP16" s="63"/>
      <c r="CQ16" s="63"/>
      <c r="CR16" s="63"/>
      <c r="CS16" s="64"/>
      <c r="CT16" s="61"/>
      <c r="CU16" s="62">
        <v>5</v>
      </c>
      <c r="CV16" s="62">
        <v>5</v>
      </c>
      <c r="CW16" s="62">
        <v>5</v>
      </c>
      <c r="CX16" s="62"/>
      <c r="CY16" s="63"/>
      <c r="CZ16" s="63"/>
      <c r="DA16" s="63"/>
      <c r="DB16" s="63"/>
      <c r="DC16" s="64"/>
      <c r="DD16" s="61"/>
      <c r="DE16" s="62">
        <v>5</v>
      </c>
      <c r="DF16" s="62"/>
      <c r="DG16" s="62"/>
      <c r="DH16" s="62"/>
      <c r="DI16" s="63"/>
      <c r="DJ16" s="63"/>
      <c r="DK16" s="63"/>
      <c r="DL16" s="63"/>
      <c r="DM16" s="64"/>
      <c r="DN16" s="61">
        <v>5</v>
      </c>
      <c r="DO16" s="62">
        <v>5</v>
      </c>
      <c r="DP16" s="62">
        <v>5</v>
      </c>
      <c r="DQ16" s="62">
        <v>5</v>
      </c>
      <c r="DR16" s="62"/>
      <c r="DS16" s="63"/>
      <c r="DT16" s="63"/>
      <c r="DU16" s="63"/>
      <c r="DV16" s="63"/>
      <c r="DW16" s="64"/>
      <c r="DX16" s="66">
        <v>5</v>
      </c>
      <c r="DY16" s="62">
        <v>5</v>
      </c>
      <c r="DZ16" s="62">
        <v>5</v>
      </c>
      <c r="EA16" s="62">
        <v>5</v>
      </c>
      <c r="EB16" s="62"/>
      <c r="EC16" s="63"/>
      <c r="ED16" s="63"/>
      <c r="EE16" s="63"/>
      <c r="EF16" s="63"/>
      <c r="EG16" s="67"/>
      <c r="EH16" s="66"/>
      <c r="EI16" s="62"/>
      <c r="EJ16" s="62"/>
      <c r="EK16" s="62"/>
      <c r="EL16" s="62"/>
      <c r="EM16" s="63"/>
      <c r="EN16" s="63"/>
      <c r="EO16" s="63"/>
      <c r="EP16" s="63"/>
      <c r="EQ16" s="67"/>
      <c r="ER16" s="72">
        <f t="shared" si="1"/>
        <v>4</v>
      </c>
      <c r="ES16" s="72">
        <f t="shared" si="2"/>
        <v>4</v>
      </c>
      <c r="ET16" s="72">
        <f t="shared" si="3"/>
        <v>4</v>
      </c>
      <c r="EU16" s="72">
        <f t="shared" si="4"/>
        <v>2</v>
      </c>
      <c r="EV16" s="72">
        <f t="shared" si="5"/>
        <v>4</v>
      </c>
      <c r="EW16" s="72">
        <f t="shared" si="6"/>
        <v>4</v>
      </c>
      <c r="EX16" s="72">
        <f t="shared" si="7"/>
        <v>2</v>
      </c>
      <c r="EY16" s="72">
        <f t="shared" si="8"/>
        <v>2</v>
      </c>
      <c r="EZ16" s="72">
        <f t="shared" si="9"/>
        <v>3</v>
      </c>
      <c r="FA16" s="72">
        <f t="shared" si="10"/>
        <v>3</v>
      </c>
      <c r="FB16" s="72">
        <f t="shared" si="11"/>
        <v>1</v>
      </c>
      <c r="FC16" s="72">
        <f t="shared" si="12"/>
        <v>4</v>
      </c>
      <c r="FD16" s="72">
        <f t="shared" si="13"/>
        <v>4</v>
      </c>
      <c r="FE16" s="72">
        <f t="shared" si="14"/>
        <v>0</v>
      </c>
      <c r="FF16" s="73">
        <f t="shared" si="15"/>
        <v>41</v>
      </c>
      <c r="FG16" s="73">
        <f t="shared" si="16"/>
        <v>0</v>
      </c>
      <c r="FH16" s="74" t="e">
        <f t="shared" si="17"/>
        <v>#DIV/0!</v>
      </c>
      <c r="FI16" s="75" t="str">
        <f t="shared" si="18"/>
        <v/>
      </c>
      <c r="FJ16" s="75" t="str">
        <f t="shared" si="19"/>
        <v>09-11_L5,</v>
      </c>
      <c r="FK16" s="75" t="str">
        <f t="shared" si="20"/>
        <v>16-11_L5,</v>
      </c>
      <c r="FL16" s="75" t="str">
        <f t="shared" si="21"/>
        <v/>
      </c>
      <c r="FM16" s="75" t="str">
        <f t="shared" si="22"/>
        <v/>
      </c>
      <c r="FN16" s="75" t="str">
        <f t="shared" si="23"/>
        <v/>
      </c>
      <c r="FO16" s="75" t="str">
        <f t="shared" si="24"/>
        <v>21-12_L2,</v>
      </c>
      <c r="FP16" s="75" t="str">
        <f t="shared" si="25"/>
        <v>09-01_L3,10-01_L2,</v>
      </c>
      <c r="FQ16" s="75" t="str">
        <f t="shared" si="26"/>
        <v>21-01_L4,</v>
      </c>
      <c r="FR16" s="75" t="str">
        <f t="shared" si="27"/>
        <v>23-01_L3,28-01_L4,</v>
      </c>
      <c r="FS16" s="75" t="str">
        <f t="shared" si="28"/>
        <v>10-02_L3,</v>
      </c>
      <c r="FT16" s="75" t="str">
        <f t="shared" si="29"/>
        <v/>
      </c>
      <c r="FU16" s="75" t="str">
        <f t="shared" si="30"/>
        <v/>
      </c>
    </row>
    <row r="17" spans="1:177" ht="15.75" customHeight="1" x14ac:dyDescent="0.25">
      <c r="A17" s="57">
        <f>B1_PS!A17</f>
        <v>6</v>
      </c>
      <c r="B17" s="57" t="str">
        <f>B1_PS!B17</f>
        <v>B1</v>
      </c>
      <c r="C17" s="56" t="str">
        <f>B1_PS!C17</f>
        <v>CSE</v>
      </c>
      <c r="D17" s="58">
        <f>B1_PS!D17</f>
        <v>21002171210086</v>
      </c>
      <c r="E17" s="59" t="str">
        <f>B1_PS!E17</f>
        <v>NAVADIYA MANAN JITESHBHAI</v>
      </c>
      <c r="F17" s="60">
        <f>B1_PS!F17</f>
        <v>44866</v>
      </c>
      <c r="G17" s="327"/>
      <c r="H17" s="61">
        <v>6</v>
      </c>
      <c r="I17" s="61">
        <v>6</v>
      </c>
      <c r="J17" s="57"/>
      <c r="K17" s="62">
        <v>6</v>
      </c>
      <c r="L17" s="62"/>
      <c r="M17" s="63"/>
      <c r="N17" s="63"/>
      <c r="O17" s="63"/>
      <c r="P17" s="63"/>
      <c r="Q17" s="64"/>
      <c r="R17" s="61">
        <v>6</v>
      </c>
      <c r="S17" s="57">
        <v>6</v>
      </c>
      <c r="T17" s="62">
        <v>6</v>
      </c>
      <c r="U17" s="62">
        <v>6</v>
      </c>
      <c r="V17" s="62">
        <v>6</v>
      </c>
      <c r="W17" s="63"/>
      <c r="X17" s="63"/>
      <c r="Y17" s="63"/>
      <c r="Z17" s="63"/>
      <c r="AA17" s="64"/>
      <c r="AB17" s="61"/>
      <c r="AC17" s="62">
        <v>6</v>
      </c>
      <c r="AD17" s="62">
        <v>6</v>
      </c>
      <c r="AE17" s="62">
        <v>6</v>
      </c>
      <c r="AF17" s="62">
        <v>6</v>
      </c>
      <c r="AG17" s="63"/>
      <c r="AH17" s="63"/>
      <c r="AI17" s="63"/>
      <c r="AJ17" s="63"/>
      <c r="AK17" s="64"/>
      <c r="AL17" s="61">
        <v>6</v>
      </c>
      <c r="AM17" s="62">
        <v>6</v>
      </c>
      <c r="AN17" s="62"/>
      <c r="AO17" s="62"/>
      <c r="AP17" s="62"/>
      <c r="AQ17" s="62"/>
      <c r="AR17" s="62"/>
      <c r="AS17" s="63"/>
      <c r="AT17" s="63"/>
      <c r="AU17" s="64"/>
      <c r="AV17" s="65">
        <v>6</v>
      </c>
      <c r="AW17" s="57">
        <v>6</v>
      </c>
      <c r="AX17" s="57">
        <v>6</v>
      </c>
      <c r="AY17" s="57">
        <v>6</v>
      </c>
      <c r="AZ17" s="57"/>
      <c r="BA17" s="63"/>
      <c r="BB17" s="63"/>
      <c r="BC17" s="63"/>
      <c r="BD17" s="63"/>
      <c r="BE17" s="64"/>
      <c r="BF17" s="61">
        <v>6</v>
      </c>
      <c r="BG17" s="62">
        <v>6</v>
      </c>
      <c r="BH17" s="62">
        <v>6</v>
      </c>
      <c r="BI17" s="62">
        <v>6</v>
      </c>
      <c r="BJ17" s="62"/>
      <c r="BK17" s="62"/>
      <c r="BL17" s="62"/>
      <c r="BM17" s="63"/>
      <c r="BN17" s="63"/>
      <c r="BO17" s="64"/>
      <c r="BP17" s="61">
        <v>6</v>
      </c>
      <c r="BQ17" s="62">
        <v>6</v>
      </c>
      <c r="BR17" s="62">
        <v>6</v>
      </c>
      <c r="BS17" s="62"/>
      <c r="BT17" s="62"/>
      <c r="BU17" s="63"/>
      <c r="BV17" s="63"/>
      <c r="BW17" s="63"/>
      <c r="BX17" s="63"/>
      <c r="BY17" s="64"/>
      <c r="BZ17" s="61">
        <v>6</v>
      </c>
      <c r="CA17" s="62">
        <v>6</v>
      </c>
      <c r="CB17" s="62">
        <v>6</v>
      </c>
      <c r="CC17" s="62">
        <v>6</v>
      </c>
      <c r="CD17" s="62"/>
      <c r="CE17" s="62"/>
      <c r="CF17" s="62"/>
      <c r="CG17" s="63"/>
      <c r="CH17" s="63"/>
      <c r="CI17" s="64"/>
      <c r="CJ17" s="61">
        <v>6</v>
      </c>
      <c r="CK17" s="57">
        <v>6</v>
      </c>
      <c r="CL17" s="62"/>
      <c r="CM17" s="62">
        <v>6</v>
      </c>
      <c r="CN17" s="62"/>
      <c r="CO17" s="63"/>
      <c r="CP17" s="63"/>
      <c r="CQ17" s="63"/>
      <c r="CR17" s="63"/>
      <c r="CS17" s="64"/>
      <c r="CT17" s="61"/>
      <c r="CU17" s="62"/>
      <c r="CV17" s="62">
        <v>6</v>
      </c>
      <c r="CW17" s="62">
        <v>6</v>
      </c>
      <c r="CX17" s="62">
        <v>6</v>
      </c>
      <c r="CY17" s="63"/>
      <c r="CZ17" s="63"/>
      <c r="DA17" s="63"/>
      <c r="DB17" s="63"/>
      <c r="DC17" s="64"/>
      <c r="DD17" s="61"/>
      <c r="DE17" s="62">
        <v>6</v>
      </c>
      <c r="DF17" s="62"/>
      <c r="DG17" s="62"/>
      <c r="DH17" s="62"/>
      <c r="DI17" s="63"/>
      <c r="DJ17" s="63"/>
      <c r="DK17" s="63"/>
      <c r="DL17" s="63"/>
      <c r="DM17" s="64"/>
      <c r="DN17" s="61">
        <v>6</v>
      </c>
      <c r="DO17" s="62">
        <v>6</v>
      </c>
      <c r="DP17" s="62">
        <v>6</v>
      </c>
      <c r="DQ17" s="62">
        <v>6</v>
      </c>
      <c r="DR17" s="62"/>
      <c r="DS17" s="63"/>
      <c r="DT17" s="63"/>
      <c r="DU17" s="63"/>
      <c r="DV17" s="63"/>
      <c r="DW17" s="64"/>
      <c r="DX17" s="66">
        <v>6</v>
      </c>
      <c r="DY17" s="62">
        <v>6</v>
      </c>
      <c r="DZ17" s="62">
        <v>6</v>
      </c>
      <c r="EA17" s="62">
        <v>6</v>
      </c>
      <c r="EB17" s="62"/>
      <c r="EC17" s="63"/>
      <c r="ED17" s="63"/>
      <c r="EE17" s="63"/>
      <c r="EF17" s="63"/>
      <c r="EG17" s="67"/>
      <c r="EH17" s="66">
        <v>6</v>
      </c>
      <c r="EI17" s="62">
        <v>6</v>
      </c>
      <c r="EJ17" s="62">
        <v>6</v>
      </c>
      <c r="EK17" s="62"/>
      <c r="EL17" s="62"/>
      <c r="EM17" s="63"/>
      <c r="EN17" s="63"/>
      <c r="EO17" s="63"/>
      <c r="EP17" s="63"/>
      <c r="EQ17" s="67"/>
      <c r="ER17" s="72">
        <f t="shared" si="1"/>
        <v>3</v>
      </c>
      <c r="ES17" s="72">
        <f t="shared" si="2"/>
        <v>5</v>
      </c>
      <c r="ET17" s="72">
        <f t="shared" si="3"/>
        <v>4</v>
      </c>
      <c r="EU17" s="72">
        <f t="shared" si="4"/>
        <v>2</v>
      </c>
      <c r="EV17" s="72">
        <f t="shared" si="5"/>
        <v>4</v>
      </c>
      <c r="EW17" s="72">
        <f t="shared" si="6"/>
        <v>4</v>
      </c>
      <c r="EX17" s="72">
        <f t="shared" si="7"/>
        <v>3</v>
      </c>
      <c r="EY17" s="72">
        <f t="shared" si="8"/>
        <v>4</v>
      </c>
      <c r="EZ17" s="72">
        <f t="shared" si="9"/>
        <v>3</v>
      </c>
      <c r="FA17" s="72">
        <f t="shared" si="10"/>
        <v>3</v>
      </c>
      <c r="FB17" s="72">
        <f t="shared" si="11"/>
        <v>1</v>
      </c>
      <c r="FC17" s="72">
        <f t="shared" si="12"/>
        <v>4</v>
      </c>
      <c r="FD17" s="72">
        <f t="shared" si="13"/>
        <v>4</v>
      </c>
      <c r="FE17" s="72">
        <f t="shared" si="14"/>
        <v>3</v>
      </c>
      <c r="FF17" s="73">
        <f t="shared" si="15"/>
        <v>47</v>
      </c>
      <c r="FG17" s="73">
        <f t="shared" si="16"/>
        <v>0</v>
      </c>
      <c r="FH17" s="74" t="e">
        <f t="shared" si="17"/>
        <v>#DIV/0!</v>
      </c>
      <c r="FI17" s="75" t="str">
        <f t="shared" si="18"/>
        <v>02-11_L5,</v>
      </c>
      <c r="FJ17" s="75" t="str">
        <f t="shared" si="19"/>
        <v/>
      </c>
      <c r="FK17" s="75" t="str">
        <f t="shared" si="20"/>
        <v>14-11_L3,</v>
      </c>
      <c r="FL17" s="75" t="str">
        <f t="shared" si="21"/>
        <v/>
      </c>
      <c r="FM17" s="75" t="str">
        <f t="shared" si="22"/>
        <v/>
      </c>
      <c r="FN17" s="75" t="str">
        <f t="shared" si="23"/>
        <v/>
      </c>
      <c r="FO17" s="75" t="str">
        <f t="shared" si="24"/>
        <v/>
      </c>
      <c r="FP17" s="75" t="str">
        <f t="shared" si="25"/>
        <v/>
      </c>
      <c r="FQ17" s="75" t="str">
        <f t="shared" si="26"/>
        <v>20-01_L3,</v>
      </c>
      <c r="FR17" s="75" t="str">
        <f t="shared" si="27"/>
        <v>23-01_L3,24-01_L2,</v>
      </c>
      <c r="FS17" s="75" t="str">
        <f t="shared" si="28"/>
        <v>10-02_L3,</v>
      </c>
      <c r="FT17" s="75" t="str">
        <f t="shared" si="29"/>
        <v/>
      </c>
      <c r="FU17" s="75" t="str">
        <f t="shared" si="30"/>
        <v/>
      </c>
    </row>
    <row r="18" spans="1:177" ht="15.75" customHeight="1" x14ac:dyDescent="0.25">
      <c r="A18" s="57">
        <f>B1_PS!A18</f>
        <v>7</v>
      </c>
      <c r="B18" s="57" t="str">
        <f>B1_PS!B18</f>
        <v>B1</v>
      </c>
      <c r="C18" s="56" t="str">
        <f>B1_PS!C18</f>
        <v>CSE</v>
      </c>
      <c r="D18" s="58">
        <f>B1_PS!D18</f>
        <v>21002171210143</v>
      </c>
      <c r="E18" s="59" t="str">
        <f>B1_PS!E18</f>
        <v>SACHANIYA TARANG DIPAKBHAI</v>
      </c>
      <c r="F18" s="60">
        <f>B1_PS!F18</f>
        <v>44866</v>
      </c>
      <c r="G18" s="327"/>
      <c r="H18" s="61">
        <v>7</v>
      </c>
      <c r="I18" s="61">
        <v>7</v>
      </c>
      <c r="J18" s="57"/>
      <c r="K18" s="62">
        <v>7</v>
      </c>
      <c r="L18" s="62"/>
      <c r="M18" s="63"/>
      <c r="N18" s="63"/>
      <c r="O18" s="63"/>
      <c r="P18" s="63"/>
      <c r="Q18" s="64"/>
      <c r="R18" s="61">
        <v>7</v>
      </c>
      <c r="S18" s="57">
        <v>7</v>
      </c>
      <c r="T18" s="62">
        <v>7</v>
      </c>
      <c r="U18" s="62">
        <v>7</v>
      </c>
      <c r="V18" s="62">
        <v>7</v>
      </c>
      <c r="W18" s="63"/>
      <c r="X18" s="63"/>
      <c r="Y18" s="63"/>
      <c r="Z18" s="63"/>
      <c r="AA18" s="64"/>
      <c r="AB18" s="61"/>
      <c r="AC18" s="62">
        <v>7</v>
      </c>
      <c r="AD18" s="62">
        <v>7</v>
      </c>
      <c r="AE18" s="62"/>
      <c r="AF18" s="62">
        <v>7</v>
      </c>
      <c r="AG18" s="63"/>
      <c r="AH18" s="63"/>
      <c r="AI18" s="63"/>
      <c r="AJ18" s="63"/>
      <c r="AK18" s="64"/>
      <c r="AL18" s="61">
        <v>7</v>
      </c>
      <c r="AM18" s="62">
        <v>7</v>
      </c>
      <c r="AN18" s="62"/>
      <c r="AO18" s="62"/>
      <c r="AP18" s="62"/>
      <c r="AQ18" s="62"/>
      <c r="AR18" s="62"/>
      <c r="AS18" s="63"/>
      <c r="AT18" s="63"/>
      <c r="AU18" s="64"/>
      <c r="AV18" s="65">
        <v>7</v>
      </c>
      <c r="AW18" s="57">
        <v>7</v>
      </c>
      <c r="AX18" s="57">
        <v>7</v>
      </c>
      <c r="AY18" s="57">
        <v>7</v>
      </c>
      <c r="AZ18" s="57"/>
      <c r="BA18" s="63"/>
      <c r="BB18" s="63"/>
      <c r="BC18" s="63"/>
      <c r="BD18" s="63"/>
      <c r="BE18" s="64"/>
      <c r="BF18" s="61">
        <v>7</v>
      </c>
      <c r="BG18" s="62">
        <v>7</v>
      </c>
      <c r="BH18" s="62">
        <v>7</v>
      </c>
      <c r="BI18" s="62">
        <v>7</v>
      </c>
      <c r="BJ18" s="62"/>
      <c r="BK18" s="62"/>
      <c r="BL18" s="62"/>
      <c r="BM18" s="63"/>
      <c r="BN18" s="63"/>
      <c r="BO18" s="64"/>
      <c r="BP18" s="61">
        <v>7</v>
      </c>
      <c r="BQ18" s="62">
        <v>7</v>
      </c>
      <c r="BR18" s="62">
        <v>7</v>
      </c>
      <c r="BS18" s="62"/>
      <c r="BT18" s="62"/>
      <c r="BU18" s="63"/>
      <c r="BV18" s="63"/>
      <c r="BW18" s="63"/>
      <c r="BX18" s="63"/>
      <c r="BY18" s="64"/>
      <c r="BZ18" s="61">
        <v>7</v>
      </c>
      <c r="CA18" s="62">
        <v>7</v>
      </c>
      <c r="CB18" s="62">
        <v>7</v>
      </c>
      <c r="CC18" s="62">
        <v>7</v>
      </c>
      <c r="CD18" s="62"/>
      <c r="CE18" s="62"/>
      <c r="CF18" s="62"/>
      <c r="CG18" s="63"/>
      <c r="CH18" s="63"/>
      <c r="CI18" s="64"/>
      <c r="CJ18" s="61"/>
      <c r="CK18" s="57">
        <v>7</v>
      </c>
      <c r="CL18" s="62">
        <v>7</v>
      </c>
      <c r="CM18" s="62"/>
      <c r="CN18" s="62"/>
      <c r="CO18" s="63"/>
      <c r="CP18" s="63"/>
      <c r="CQ18" s="63"/>
      <c r="CR18" s="63"/>
      <c r="CS18" s="64"/>
      <c r="CT18" s="61">
        <v>7</v>
      </c>
      <c r="CU18" s="62">
        <v>7</v>
      </c>
      <c r="CV18" s="62">
        <v>7</v>
      </c>
      <c r="CW18" s="62"/>
      <c r="CX18" s="62"/>
      <c r="CY18" s="63"/>
      <c r="CZ18" s="63"/>
      <c r="DA18" s="63"/>
      <c r="DB18" s="63"/>
      <c r="DC18" s="64"/>
      <c r="DD18" s="61"/>
      <c r="DE18" s="62">
        <v>7</v>
      </c>
      <c r="DF18" s="62"/>
      <c r="DG18" s="62"/>
      <c r="DH18" s="62"/>
      <c r="DI18" s="63"/>
      <c r="DJ18" s="63"/>
      <c r="DK18" s="63"/>
      <c r="DL18" s="63"/>
      <c r="DM18" s="64"/>
      <c r="DN18" s="61">
        <v>7</v>
      </c>
      <c r="DO18" s="62">
        <v>7</v>
      </c>
      <c r="DP18" s="62">
        <v>7</v>
      </c>
      <c r="DQ18" s="62">
        <v>7</v>
      </c>
      <c r="DR18" s="62"/>
      <c r="DS18" s="63"/>
      <c r="DT18" s="63"/>
      <c r="DU18" s="63"/>
      <c r="DV18" s="63"/>
      <c r="DW18" s="64"/>
      <c r="DX18" s="66">
        <v>7</v>
      </c>
      <c r="DY18" s="62">
        <v>7</v>
      </c>
      <c r="DZ18" s="62">
        <v>7</v>
      </c>
      <c r="EA18" s="62"/>
      <c r="EB18" s="62">
        <v>7</v>
      </c>
      <c r="EC18" s="63"/>
      <c r="ED18" s="63"/>
      <c r="EE18" s="63"/>
      <c r="EF18" s="63"/>
      <c r="EG18" s="67"/>
      <c r="EH18" s="66">
        <v>7</v>
      </c>
      <c r="EI18" s="62">
        <v>7</v>
      </c>
      <c r="EJ18" s="62">
        <v>7</v>
      </c>
      <c r="EK18" s="62"/>
      <c r="EL18" s="62"/>
      <c r="EM18" s="63"/>
      <c r="EN18" s="63"/>
      <c r="EO18" s="63"/>
      <c r="EP18" s="63"/>
      <c r="EQ18" s="67"/>
      <c r="ER18" s="72">
        <f t="shared" si="1"/>
        <v>3</v>
      </c>
      <c r="ES18" s="72">
        <f t="shared" si="2"/>
        <v>5</v>
      </c>
      <c r="ET18" s="72">
        <f t="shared" si="3"/>
        <v>3</v>
      </c>
      <c r="EU18" s="72">
        <f t="shared" si="4"/>
        <v>2</v>
      </c>
      <c r="EV18" s="72">
        <f t="shared" si="5"/>
        <v>4</v>
      </c>
      <c r="EW18" s="72">
        <f t="shared" si="6"/>
        <v>4</v>
      </c>
      <c r="EX18" s="72">
        <f t="shared" si="7"/>
        <v>3</v>
      </c>
      <c r="EY18" s="72">
        <f t="shared" si="8"/>
        <v>4</v>
      </c>
      <c r="EZ18" s="72">
        <f t="shared" si="9"/>
        <v>2</v>
      </c>
      <c r="FA18" s="72">
        <f t="shared" si="10"/>
        <v>3</v>
      </c>
      <c r="FB18" s="72">
        <f t="shared" si="11"/>
        <v>1</v>
      </c>
      <c r="FC18" s="72">
        <f t="shared" si="12"/>
        <v>4</v>
      </c>
      <c r="FD18" s="72">
        <f t="shared" si="13"/>
        <v>4</v>
      </c>
      <c r="FE18" s="72">
        <f t="shared" si="14"/>
        <v>3</v>
      </c>
      <c r="FF18" s="73">
        <f t="shared" si="15"/>
        <v>45</v>
      </c>
      <c r="FG18" s="73">
        <f t="shared" si="16"/>
        <v>0</v>
      </c>
      <c r="FH18" s="74" t="e">
        <f t="shared" si="17"/>
        <v>#DIV/0!</v>
      </c>
      <c r="FI18" s="75" t="str">
        <f t="shared" si="18"/>
        <v>02-11_L5,</v>
      </c>
      <c r="FJ18" s="75" t="str">
        <f t="shared" si="19"/>
        <v/>
      </c>
      <c r="FK18" s="75" t="str">
        <f t="shared" si="20"/>
        <v>14-11_L3,16-11_L5,</v>
      </c>
      <c r="FL18" s="75" t="str">
        <f t="shared" si="21"/>
        <v/>
      </c>
      <c r="FM18" s="75" t="str">
        <f t="shared" si="22"/>
        <v/>
      </c>
      <c r="FN18" s="75" t="str">
        <f t="shared" si="23"/>
        <v/>
      </c>
      <c r="FO18" s="75" t="str">
        <f t="shared" si="24"/>
        <v/>
      </c>
      <c r="FP18" s="75" t="str">
        <f t="shared" si="25"/>
        <v/>
      </c>
      <c r="FQ18" s="75" t="str">
        <f t="shared" si="26"/>
        <v>16-01_L3,21-01_L4,</v>
      </c>
      <c r="FR18" s="75" t="str">
        <f t="shared" si="27"/>
        <v>27-01_L3,28-01_L4,</v>
      </c>
      <c r="FS18" s="75" t="str">
        <f t="shared" si="28"/>
        <v>10-02_L3,</v>
      </c>
      <c r="FT18" s="75" t="str">
        <f t="shared" si="29"/>
        <v/>
      </c>
      <c r="FU18" s="75" t="str">
        <f t="shared" si="30"/>
        <v/>
      </c>
    </row>
    <row r="19" spans="1:177" ht="15.75" customHeight="1" x14ac:dyDescent="0.25">
      <c r="A19" s="57">
        <f>B1_PS!A19</f>
        <v>8</v>
      </c>
      <c r="B19" s="57" t="str">
        <f>B1_PS!B19</f>
        <v>B1</v>
      </c>
      <c r="C19" s="56" t="str">
        <f>B1_PS!C19</f>
        <v>CSE</v>
      </c>
      <c r="D19" s="58">
        <f>B1_PS!D19</f>
        <v>21002171210016</v>
      </c>
      <c r="E19" s="59" t="str">
        <f>B1_PS!E19</f>
        <v>CHANDRA ANISH RAJESHKUMAR</v>
      </c>
      <c r="F19" s="60">
        <f>B1_PS!F19</f>
        <v>44866</v>
      </c>
      <c r="G19" s="327"/>
      <c r="H19" s="61">
        <v>8</v>
      </c>
      <c r="I19" s="61">
        <v>8</v>
      </c>
      <c r="J19" s="57">
        <v>8</v>
      </c>
      <c r="K19" s="62">
        <v>8</v>
      </c>
      <c r="L19" s="62"/>
      <c r="M19" s="63"/>
      <c r="N19" s="63"/>
      <c r="O19" s="63"/>
      <c r="P19" s="63"/>
      <c r="Q19" s="64"/>
      <c r="R19" s="61">
        <v>8</v>
      </c>
      <c r="S19" s="57">
        <v>8</v>
      </c>
      <c r="T19" s="62">
        <v>8</v>
      </c>
      <c r="U19" s="62">
        <v>8</v>
      </c>
      <c r="V19" s="62">
        <v>8</v>
      </c>
      <c r="W19" s="63"/>
      <c r="X19" s="63"/>
      <c r="Y19" s="63"/>
      <c r="Z19" s="63"/>
      <c r="AA19" s="64"/>
      <c r="AB19" s="61"/>
      <c r="AC19" s="62">
        <v>8</v>
      </c>
      <c r="AD19" s="62">
        <v>8</v>
      </c>
      <c r="AE19" s="62">
        <v>8</v>
      </c>
      <c r="AF19" s="62">
        <v>8</v>
      </c>
      <c r="AG19" s="63"/>
      <c r="AH19" s="63"/>
      <c r="AI19" s="63"/>
      <c r="AJ19" s="63"/>
      <c r="AK19" s="64"/>
      <c r="AL19" s="61">
        <v>8</v>
      </c>
      <c r="AM19" s="62">
        <v>8</v>
      </c>
      <c r="AN19" s="62"/>
      <c r="AO19" s="62"/>
      <c r="AP19" s="62"/>
      <c r="AQ19" s="62"/>
      <c r="AR19" s="62"/>
      <c r="AS19" s="63"/>
      <c r="AT19" s="63"/>
      <c r="AU19" s="64"/>
      <c r="AV19" s="65">
        <v>8</v>
      </c>
      <c r="AW19" s="57">
        <v>8</v>
      </c>
      <c r="AX19" s="57">
        <v>8</v>
      </c>
      <c r="AY19" s="57">
        <v>8</v>
      </c>
      <c r="AZ19" s="57"/>
      <c r="BA19" s="63"/>
      <c r="BB19" s="63"/>
      <c r="BC19" s="63"/>
      <c r="BD19" s="63"/>
      <c r="BE19" s="64"/>
      <c r="BF19" s="61">
        <v>8</v>
      </c>
      <c r="BG19" s="62">
        <v>8</v>
      </c>
      <c r="BH19" s="62">
        <v>8</v>
      </c>
      <c r="BI19" s="62">
        <v>8</v>
      </c>
      <c r="BJ19" s="62"/>
      <c r="BK19" s="62"/>
      <c r="BL19" s="62"/>
      <c r="BM19" s="63"/>
      <c r="BN19" s="63"/>
      <c r="BO19" s="64"/>
      <c r="BP19" s="61">
        <v>8</v>
      </c>
      <c r="BQ19" s="62">
        <v>8</v>
      </c>
      <c r="BR19" s="62">
        <v>8</v>
      </c>
      <c r="BS19" s="62"/>
      <c r="BT19" s="62"/>
      <c r="BU19" s="63"/>
      <c r="BV19" s="63"/>
      <c r="BW19" s="63"/>
      <c r="BX19" s="63"/>
      <c r="BY19" s="64"/>
      <c r="BZ19" s="61">
        <v>8</v>
      </c>
      <c r="CA19" s="62">
        <v>8</v>
      </c>
      <c r="CB19" s="62">
        <v>8</v>
      </c>
      <c r="CC19" s="62">
        <v>8</v>
      </c>
      <c r="CD19" s="62"/>
      <c r="CE19" s="62"/>
      <c r="CF19" s="62"/>
      <c r="CG19" s="63"/>
      <c r="CH19" s="63"/>
      <c r="CI19" s="64"/>
      <c r="CJ19" s="61">
        <v>8</v>
      </c>
      <c r="CK19" s="57">
        <v>8</v>
      </c>
      <c r="CL19" s="62"/>
      <c r="CM19" s="62">
        <v>8</v>
      </c>
      <c r="CN19" s="62"/>
      <c r="CO19" s="63"/>
      <c r="CP19" s="63"/>
      <c r="CQ19" s="63"/>
      <c r="CR19" s="63"/>
      <c r="CS19" s="64"/>
      <c r="CT19" s="61">
        <v>8</v>
      </c>
      <c r="CU19" s="62">
        <v>8</v>
      </c>
      <c r="CV19" s="62">
        <v>8</v>
      </c>
      <c r="CW19" s="62">
        <v>8</v>
      </c>
      <c r="CX19" s="62"/>
      <c r="CY19" s="63"/>
      <c r="CZ19" s="63"/>
      <c r="DA19" s="63"/>
      <c r="DB19" s="63"/>
      <c r="DC19" s="64"/>
      <c r="DD19" s="61">
        <v>8</v>
      </c>
      <c r="DE19" s="62">
        <v>8</v>
      </c>
      <c r="DF19" s="62"/>
      <c r="DG19" s="62"/>
      <c r="DH19" s="62"/>
      <c r="DI19" s="63"/>
      <c r="DJ19" s="63"/>
      <c r="DK19" s="63"/>
      <c r="DL19" s="63"/>
      <c r="DM19" s="64"/>
      <c r="DN19" s="61">
        <v>8</v>
      </c>
      <c r="DO19" s="62"/>
      <c r="DP19" s="62">
        <v>8</v>
      </c>
      <c r="DQ19" s="62">
        <v>8</v>
      </c>
      <c r="DR19" s="62"/>
      <c r="DS19" s="63"/>
      <c r="DT19" s="63"/>
      <c r="DU19" s="63"/>
      <c r="DV19" s="63"/>
      <c r="DW19" s="64"/>
      <c r="DX19" s="66">
        <v>8</v>
      </c>
      <c r="DY19" s="62">
        <v>8</v>
      </c>
      <c r="DZ19" s="62">
        <v>8</v>
      </c>
      <c r="EA19" s="62">
        <v>8</v>
      </c>
      <c r="EB19" s="62">
        <v>8</v>
      </c>
      <c r="EC19" s="63"/>
      <c r="ED19" s="63"/>
      <c r="EE19" s="63"/>
      <c r="EF19" s="63"/>
      <c r="EG19" s="67"/>
      <c r="EH19" s="66">
        <v>8</v>
      </c>
      <c r="EI19" s="62">
        <v>8</v>
      </c>
      <c r="EJ19" s="62"/>
      <c r="EK19" s="62"/>
      <c r="EL19" s="62"/>
      <c r="EM19" s="63"/>
      <c r="EN19" s="63"/>
      <c r="EO19" s="63"/>
      <c r="EP19" s="63"/>
      <c r="EQ19" s="67"/>
      <c r="ER19" s="72">
        <f t="shared" si="1"/>
        <v>4</v>
      </c>
      <c r="ES19" s="72">
        <f t="shared" si="2"/>
        <v>5</v>
      </c>
      <c r="ET19" s="72">
        <f t="shared" si="3"/>
        <v>4</v>
      </c>
      <c r="EU19" s="72">
        <f t="shared" si="4"/>
        <v>2</v>
      </c>
      <c r="EV19" s="72">
        <f t="shared" si="5"/>
        <v>4</v>
      </c>
      <c r="EW19" s="72">
        <f t="shared" si="6"/>
        <v>4</v>
      </c>
      <c r="EX19" s="72">
        <f t="shared" si="7"/>
        <v>3</v>
      </c>
      <c r="EY19" s="72">
        <f t="shared" si="8"/>
        <v>4</v>
      </c>
      <c r="EZ19" s="72">
        <f t="shared" si="9"/>
        <v>3</v>
      </c>
      <c r="FA19" s="72">
        <f t="shared" si="10"/>
        <v>4</v>
      </c>
      <c r="FB19" s="72">
        <f t="shared" si="11"/>
        <v>2</v>
      </c>
      <c r="FC19" s="72">
        <f t="shared" si="12"/>
        <v>3</v>
      </c>
      <c r="FD19" s="72">
        <f t="shared" si="13"/>
        <v>5</v>
      </c>
      <c r="FE19" s="72">
        <f t="shared" si="14"/>
        <v>2</v>
      </c>
      <c r="FF19" s="73">
        <f t="shared" si="15"/>
        <v>49</v>
      </c>
      <c r="FG19" s="73">
        <f t="shared" si="16"/>
        <v>0</v>
      </c>
      <c r="FH19" s="74" t="e">
        <f t="shared" si="17"/>
        <v>#DIV/0!</v>
      </c>
      <c r="FI19" s="75" t="str">
        <f t="shared" si="18"/>
        <v/>
      </c>
      <c r="FJ19" s="75" t="str">
        <f t="shared" si="19"/>
        <v/>
      </c>
      <c r="FK19" s="75" t="str">
        <f t="shared" si="20"/>
        <v>14-11_L3,</v>
      </c>
      <c r="FL19" s="75" t="str">
        <f t="shared" si="21"/>
        <v/>
      </c>
      <c r="FM19" s="75" t="str">
        <f t="shared" si="22"/>
        <v/>
      </c>
      <c r="FN19" s="75" t="str">
        <f t="shared" si="23"/>
        <v/>
      </c>
      <c r="FO19" s="75" t="str">
        <f t="shared" si="24"/>
        <v/>
      </c>
      <c r="FP19" s="75" t="str">
        <f t="shared" si="25"/>
        <v/>
      </c>
      <c r="FQ19" s="75" t="str">
        <f t="shared" si="26"/>
        <v>20-01_L3,</v>
      </c>
      <c r="FR19" s="75" t="str">
        <f t="shared" si="27"/>
        <v>28-01_L4,</v>
      </c>
      <c r="FS19" s="75" t="str">
        <f t="shared" si="28"/>
        <v/>
      </c>
      <c r="FT19" s="75" t="str">
        <f t="shared" si="29"/>
        <v>14-02_L2,</v>
      </c>
      <c r="FU19" s="75" t="str">
        <f t="shared" si="30"/>
        <v/>
      </c>
    </row>
    <row r="20" spans="1:177" ht="15.75" customHeight="1" x14ac:dyDescent="0.25">
      <c r="A20" s="57">
        <f>B1_PS!A20</f>
        <v>9</v>
      </c>
      <c r="B20" s="57" t="str">
        <f>B1_PS!B20</f>
        <v>B1</v>
      </c>
      <c r="C20" s="56" t="str">
        <f>B1_PS!C20</f>
        <v>CSE</v>
      </c>
      <c r="D20" s="58">
        <f>B1_PS!D20</f>
        <v>21002171210105</v>
      </c>
      <c r="E20" s="59" t="str">
        <f>B1_PS!E20</f>
        <v>PATEL DIV MAHESHBHAI</v>
      </c>
      <c r="F20" s="60">
        <f>B1_PS!F20</f>
        <v>44866</v>
      </c>
      <c r="G20" s="327"/>
      <c r="H20" s="61">
        <v>9</v>
      </c>
      <c r="I20" s="61">
        <v>9</v>
      </c>
      <c r="J20" s="57">
        <v>9</v>
      </c>
      <c r="K20" s="62">
        <v>9</v>
      </c>
      <c r="L20" s="62"/>
      <c r="M20" s="63"/>
      <c r="N20" s="63"/>
      <c r="O20" s="63"/>
      <c r="P20" s="63"/>
      <c r="Q20" s="64"/>
      <c r="R20" s="61">
        <v>9</v>
      </c>
      <c r="S20" s="57">
        <v>9</v>
      </c>
      <c r="T20" s="62">
        <v>9</v>
      </c>
      <c r="U20" s="62">
        <v>9</v>
      </c>
      <c r="V20" s="62">
        <v>9</v>
      </c>
      <c r="W20" s="63"/>
      <c r="X20" s="63"/>
      <c r="Y20" s="63"/>
      <c r="Z20" s="63"/>
      <c r="AA20" s="64"/>
      <c r="AB20" s="61">
        <v>9</v>
      </c>
      <c r="AC20" s="62">
        <v>9</v>
      </c>
      <c r="AD20" s="62">
        <v>9</v>
      </c>
      <c r="AE20" s="62"/>
      <c r="AF20" s="62"/>
      <c r="AG20" s="63"/>
      <c r="AH20" s="63"/>
      <c r="AI20" s="63"/>
      <c r="AJ20" s="63"/>
      <c r="AK20" s="64"/>
      <c r="AL20" s="61">
        <v>9</v>
      </c>
      <c r="AM20" s="62">
        <v>9</v>
      </c>
      <c r="AN20" s="62"/>
      <c r="AO20" s="62"/>
      <c r="AP20" s="62"/>
      <c r="AQ20" s="62"/>
      <c r="AR20" s="62"/>
      <c r="AS20" s="63"/>
      <c r="AT20" s="63"/>
      <c r="AU20" s="64"/>
      <c r="AV20" s="65">
        <v>9</v>
      </c>
      <c r="AW20" s="57">
        <v>9</v>
      </c>
      <c r="AX20" s="57">
        <v>9</v>
      </c>
      <c r="AY20" s="57">
        <v>9</v>
      </c>
      <c r="AZ20" s="57"/>
      <c r="BA20" s="63"/>
      <c r="BB20" s="63"/>
      <c r="BC20" s="63"/>
      <c r="BD20" s="63"/>
      <c r="BE20" s="64"/>
      <c r="BF20" s="61">
        <v>9</v>
      </c>
      <c r="BG20" s="62">
        <v>9</v>
      </c>
      <c r="BH20" s="62">
        <v>9</v>
      </c>
      <c r="BI20" s="62">
        <v>9</v>
      </c>
      <c r="BJ20" s="62"/>
      <c r="BK20" s="62"/>
      <c r="BL20" s="62"/>
      <c r="BM20" s="63"/>
      <c r="BN20" s="63"/>
      <c r="BO20" s="64"/>
      <c r="BP20" s="61">
        <v>9</v>
      </c>
      <c r="BQ20" s="62"/>
      <c r="BR20" s="62">
        <v>9</v>
      </c>
      <c r="BS20" s="62"/>
      <c r="BT20" s="62"/>
      <c r="BU20" s="63"/>
      <c r="BV20" s="63"/>
      <c r="BW20" s="63"/>
      <c r="BX20" s="63"/>
      <c r="BY20" s="64"/>
      <c r="BZ20" s="61">
        <v>9</v>
      </c>
      <c r="CA20" s="62">
        <v>9</v>
      </c>
      <c r="CB20" s="62">
        <v>9</v>
      </c>
      <c r="CC20" s="62">
        <v>9</v>
      </c>
      <c r="CD20" s="62"/>
      <c r="CE20" s="62"/>
      <c r="CF20" s="62"/>
      <c r="CG20" s="63"/>
      <c r="CH20" s="63"/>
      <c r="CI20" s="64"/>
      <c r="CJ20" s="61"/>
      <c r="CK20" s="57">
        <v>9</v>
      </c>
      <c r="CL20" s="62">
        <v>9</v>
      </c>
      <c r="CM20" s="62"/>
      <c r="CN20" s="62"/>
      <c r="CO20" s="63"/>
      <c r="CP20" s="63"/>
      <c r="CQ20" s="63"/>
      <c r="CR20" s="63"/>
      <c r="CS20" s="64"/>
      <c r="CT20" s="61">
        <v>9</v>
      </c>
      <c r="CU20" s="62">
        <v>9</v>
      </c>
      <c r="CV20" s="62">
        <v>9</v>
      </c>
      <c r="CW20" s="62"/>
      <c r="CX20" s="62"/>
      <c r="CY20" s="63"/>
      <c r="CZ20" s="63"/>
      <c r="DA20" s="63"/>
      <c r="DB20" s="63"/>
      <c r="DC20" s="64"/>
      <c r="DD20" s="61"/>
      <c r="DE20" s="62">
        <v>9</v>
      </c>
      <c r="DF20" s="62"/>
      <c r="DG20" s="62"/>
      <c r="DH20" s="62"/>
      <c r="DI20" s="63"/>
      <c r="DJ20" s="63"/>
      <c r="DK20" s="63"/>
      <c r="DL20" s="63"/>
      <c r="DM20" s="64"/>
      <c r="DN20" s="61">
        <v>9</v>
      </c>
      <c r="DO20" s="62">
        <v>9</v>
      </c>
      <c r="DP20" s="62">
        <v>9</v>
      </c>
      <c r="DQ20" s="62">
        <v>9</v>
      </c>
      <c r="DR20" s="62"/>
      <c r="DS20" s="63"/>
      <c r="DT20" s="63"/>
      <c r="DU20" s="63"/>
      <c r="DV20" s="63"/>
      <c r="DW20" s="64"/>
      <c r="DX20" s="66"/>
      <c r="DY20" s="62">
        <v>9</v>
      </c>
      <c r="DZ20" s="62">
        <v>9</v>
      </c>
      <c r="EA20" s="62">
        <v>9</v>
      </c>
      <c r="EB20" s="62">
        <v>9</v>
      </c>
      <c r="EC20" s="63"/>
      <c r="ED20" s="63"/>
      <c r="EE20" s="63"/>
      <c r="EF20" s="63"/>
      <c r="EG20" s="67"/>
      <c r="EH20" s="66"/>
      <c r="EI20" s="62">
        <v>9</v>
      </c>
      <c r="EJ20" s="62">
        <v>9</v>
      </c>
      <c r="EK20" s="62"/>
      <c r="EL20" s="62"/>
      <c r="EM20" s="63"/>
      <c r="EN20" s="63"/>
      <c r="EO20" s="63"/>
      <c r="EP20" s="63"/>
      <c r="EQ20" s="67"/>
      <c r="ER20" s="72">
        <f t="shared" si="1"/>
        <v>4</v>
      </c>
      <c r="ES20" s="72">
        <f t="shared" si="2"/>
        <v>5</v>
      </c>
      <c r="ET20" s="72">
        <f t="shared" si="3"/>
        <v>3</v>
      </c>
      <c r="EU20" s="72">
        <f t="shared" si="4"/>
        <v>2</v>
      </c>
      <c r="EV20" s="72">
        <f t="shared" si="5"/>
        <v>4</v>
      </c>
      <c r="EW20" s="72">
        <f t="shared" si="6"/>
        <v>4</v>
      </c>
      <c r="EX20" s="72">
        <f t="shared" si="7"/>
        <v>2</v>
      </c>
      <c r="EY20" s="72">
        <f t="shared" si="8"/>
        <v>4</v>
      </c>
      <c r="EZ20" s="72">
        <f t="shared" si="9"/>
        <v>2</v>
      </c>
      <c r="FA20" s="72">
        <f t="shared" si="10"/>
        <v>3</v>
      </c>
      <c r="FB20" s="72">
        <f t="shared" si="11"/>
        <v>1</v>
      </c>
      <c r="FC20" s="72">
        <f t="shared" si="12"/>
        <v>4</v>
      </c>
      <c r="FD20" s="72">
        <f t="shared" si="13"/>
        <v>4</v>
      </c>
      <c r="FE20" s="72">
        <f t="shared" si="14"/>
        <v>2</v>
      </c>
      <c r="FF20" s="73">
        <f t="shared" si="15"/>
        <v>44</v>
      </c>
      <c r="FG20" s="73">
        <f t="shared" si="16"/>
        <v>0</v>
      </c>
      <c r="FH20" s="74" t="e">
        <f t="shared" si="17"/>
        <v>#DIV/0!</v>
      </c>
      <c r="FI20" s="75" t="str">
        <f t="shared" si="18"/>
        <v/>
      </c>
      <c r="FJ20" s="75" t="str">
        <f t="shared" si="19"/>
        <v/>
      </c>
      <c r="FK20" s="75" t="str">
        <f t="shared" si="20"/>
        <v>16-11_L5,18-11_L3,</v>
      </c>
      <c r="FL20" s="75" t="str">
        <f t="shared" si="21"/>
        <v/>
      </c>
      <c r="FM20" s="75" t="str">
        <f t="shared" si="22"/>
        <v/>
      </c>
      <c r="FN20" s="75" t="str">
        <f t="shared" si="23"/>
        <v/>
      </c>
      <c r="FO20" s="75" t="str">
        <f t="shared" si="24"/>
        <v>20-12_L2,</v>
      </c>
      <c r="FP20" s="75" t="str">
        <f t="shared" si="25"/>
        <v/>
      </c>
      <c r="FQ20" s="75" t="str">
        <f t="shared" si="26"/>
        <v>16-01_L3,21-01_L4,</v>
      </c>
      <c r="FR20" s="75" t="str">
        <f t="shared" si="27"/>
        <v>27-01_L3,28-01_L4,</v>
      </c>
      <c r="FS20" s="75" t="str">
        <f t="shared" si="28"/>
        <v>10-02_L3,</v>
      </c>
      <c r="FT20" s="75" t="str">
        <f t="shared" si="29"/>
        <v/>
      </c>
      <c r="FU20" s="75" t="str">
        <f t="shared" si="30"/>
        <v>20-02_L3,20-02_L3,</v>
      </c>
    </row>
    <row r="21" spans="1:177" ht="15.75" customHeight="1" x14ac:dyDescent="0.25">
      <c r="A21" s="57">
        <f>B1_PS!A21</f>
        <v>10</v>
      </c>
      <c r="B21" s="57" t="str">
        <f>B1_PS!B21</f>
        <v>B1</v>
      </c>
      <c r="C21" s="56" t="str">
        <f>B1_PS!C21</f>
        <v>CSE</v>
      </c>
      <c r="D21" s="58">
        <f>B1_PS!D21</f>
        <v>21002171210083</v>
      </c>
      <c r="E21" s="59" t="str">
        <f>B1_PS!E21</f>
        <v>MODI PERIN TEJASKUMAR</v>
      </c>
      <c r="F21" s="60">
        <f>B1_PS!F21</f>
        <v>44866</v>
      </c>
      <c r="G21" s="327"/>
      <c r="H21" s="61"/>
      <c r="I21" s="61">
        <v>10</v>
      </c>
      <c r="J21" s="57"/>
      <c r="K21" s="62">
        <v>10</v>
      </c>
      <c r="L21" s="62"/>
      <c r="M21" s="63"/>
      <c r="N21" s="63"/>
      <c r="O21" s="63"/>
      <c r="P21" s="63"/>
      <c r="Q21" s="64"/>
      <c r="R21" s="61">
        <v>10</v>
      </c>
      <c r="S21" s="57">
        <v>10</v>
      </c>
      <c r="T21" s="62">
        <v>10</v>
      </c>
      <c r="U21" s="62">
        <v>10</v>
      </c>
      <c r="V21" s="62">
        <v>10</v>
      </c>
      <c r="W21" s="63"/>
      <c r="X21" s="63"/>
      <c r="Y21" s="63"/>
      <c r="Z21" s="63"/>
      <c r="AA21" s="64"/>
      <c r="AB21" s="61">
        <v>10</v>
      </c>
      <c r="AC21" s="62">
        <v>10</v>
      </c>
      <c r="AD21" s="62">
        <v>10</v>
      </c>
      <c r="AE21" s="62"/>
      <c r="AF21" s="62">
        <v>10</v>
      </c>
      <c r="AG21" s="63"/>
      <c r="AH21" s="63"/>
      <c r="AI21" s="63"/>
      <c r="AJ21" s="63"/>
      <c r="AK21" s="64"/>
      <c r="AL21" s="61">
        <v>10</v>
      </c>
      <c r="AM21" s="62">
        <v>10</v>
      </c>
      <c r="AN21" s="62"/>
      <c r="AO21" s="62"/>
      <c r="AP21" s="62"/>
      <c r="AQ21" s="62"/>
      <c r="AR21" s="62"/>
      <c r="AS21" s="63"/>
      <c r="AT21" s="63"/>
      <c r="AU21" s="64"/>
      <c r="AV21" s="65">
        <v>10</v>
      </c>
      <c r="AW21" s="57">
        <v>10</v>
      </c>
      <c r="AX21" s="57">
        <v>10</v>
      </c>
      <c r="AY21" s="57">
        <v>10</v>
      </c>
      <c r="AZ21" s="57"/>
      <c r="BA21" s="63"/>
      <c r="BB21" s="63"/>
      <c r="BC21" s="63"/>
      <c r="BD21" s="63"/>
      <c r="BE21" s="64"/>
      <c r="BF21" s="61">
        <v>10</v>
      </c>
      <c r="BG21" s="62">
        <v>10</v>
      </c>
      <c r="BH21" s="62">
        <v>10</v>
      </c>
      <c r="BI21" s="62">
        <v>10</v>
      </c>
      <c r="BJ21" s="62"/>
      <c r="BK21" s="62"/>
      <c r="BL21" s="62"/>
      <c r="BM21" s="63"/>
      <c r="BN21" s="63"/>
      <c r="BO21" s="64"/>
      <c r="BP21" s="61">
        <v>10</v>
      </c>
      <c r="BQ21" s="62">
        <v>10</v>
      </c>
      <c r="BR21" s="62"/>
      <c r="BS21" s="62"/>
      <c r="BT21" s="62"/>
      <c r="BU21" s="63"/>
      <c r="BV21" s="63"/>
      <c r="BW21" s="63"/>
      <c r="BX21" s="63"/>
      <c r="BY21" s="64"/>
      <c r="BZ21" s="61">
        <v>10</v>
      </c>
      <c r="CA21" s="62">
        <v>10</v>
      </c>
      <c r="CB21" s="62">
        <v>10</v>
      </c>
      <c r="CC21" s="62">
        <v>10</v>
      </c>
      <c r="CD21" s="62"/>
      <c r="CE21" s="62"/>
      <c r="CF21" s="62"/>
      <c r="CG21" s="63"/>
      <c r="CH21" s="63"/>
      <c r="CI21" s="64"/>
      <c r="CJ21" s="61"/>
      <c r="CK21" s="57">
        <v>10</v>
      </c>
      <c r="CL21" s="62">
        <v>10</v>
      </c>
      <c r="CM21" s="62"/>
      <c r="CN21" s="62"/>
      <c r="CO21" s="63"/>
      <c r="CP21" s="63"/>
      <c r="CQ21" s="63"/>
      <c r="CR21" s="63"/>
      <c r="CS21" s="64"/>
      <c r="CT21" s="61">
        <v>10</v>
      </c>
      <c r="CU21" s="62">
        <v>10</v>
      </c>
      <c r="CV21" s="62">
        <v>10</v>
      </c>
      <c r="CW21" s="62"/>
      <c r="CX21" s="62"/>
      <c r="CY21" s="63"/>
      <c r="CZ21" s="63"/>
      <c r="DA21" s="63"/>
      <c r="DB21" s="63"/>
      <c r="DC21" s="64"/>
      <c r="DD21" s="61"/>
      <c r="DE21" s="62">
        <v>10</v>
      </c>
      <c r="DF21" s="62"/>
      <c r="DG21" s="62"/>
      <c r="DH21" s="62"/>
      <c r="DI21" s="63"/>
      <c r="DJ21" s="63"/>
      <c r="DK21" s="63"/>
      <c r="DL21" s="63"/>
      <c r="DM21" s="64"/>
      <c r="DN21" s="61"/>
      <c r="DO21" s="62">
        <v>10</v>
      </c>
      <c r="DP21" s="62">
        <v>10</v>
      </c>
      <c r="DQ21" s="62">
        <v>10</v>
      </c>
      <c r="DR21" s="62"/>
      <c r="DS21" s="63"/>
      <c r="DT21" s="63"/>
      <c r="DU21" s="63"/>
      <c r="DV21" s="63"/>
      <c r="DW21" s="64"/>
      <c r="DX21" s="66">
        <v>10</v>
      </c>
      <c r="DY21" s="62">
        <v>10</v>
      </c>
      <c r="DZ21" s="62">
        <v>10</v>
      </c>
      <c r="EA21" s="62">
        <v>10</v>
      </c>
      <c r="EB21" s="62"/>
      <c r="EC21" s="63"/>
      <c r="ED21" s="63"/>
      <c r="EE21" s="63"/>
      <c r="EF21" s="63"/>
      <c r="EG21" s="67"/>
      <c r="EH21" s="66"/>
      <c r="EI21" s="62"/>
      <c r="EJ21" s="62"/>
      <c r="EK21" s="62"/>
      <c r="EL21" s="62"/>
      <c r="EM21" s="63"/>
      <c r="EN21" s="63"/>
      <c r="EO21" s="63"/>
      <c r="EP21" s="63"/>
      <c r="EQ21" s="67"/>
      <c r="ER21" s="72">
        <f t="shared" si="1"/>
        <v>2</v>
      </c>
      <c r="ES21" s="72">
        <f t="shared" si="2"/>
        <v>5</v>
      </c>
      <c r="ET21" s="72">
        <f t="shared" si="3"/>
        <v>4</v>
      </c>
      <c r="EU21" s="72">
        <f t="shared" si="4"/>
        <v>2</v>
      </c>
      <c r="EV21" s="72">
        <f t="shared" si="5"/>
        <v>4</v>
      </c>
      <c r="EW21" s="72">
        <f t="shared" si="6"/>
        <v>4</v>
      </c>
      <c r="EX21" s="72">
        <f t="shared" si="7"/>
        <v>2</v>
      </c>
      <c r="EY21" s="72">
        <f t="shared" si="8"/>
        <v>4</v>
      </c>
      <c r="EZ21" s="72">
        <f t="shared" si="9"/>
        <v>2</v>
      </c>
      <c r="FA21" s="72">
        <f t="shared" si="10"/>
        <v>3</v>
      </c>
      <c r="FB21" s="72">
        <f t="shared" si="11"/>
        <v>1</v>
      </c>
      <c r="FC21" s="72">
        <f t="shared" si="12"/>
        <v>3</v>
      </c>
      <c r="FD21" s="72">
        <f t="shared" si="13"/>
        <v>4</v>
      </c>
      <c r="FE21" s="72">
        <f t="shared" si="14"/>
        <v>0</v>
      </c>
      <c r="FF21" s="73">
        <f t="shared" si="15"/>
        <v>40</v>
      </c>
      <c r="FG21" s="73">
        <f t="shared" si="16"/>
        <v>0</v>
      </c>
      <c r="FH21" s="74" t="e">
        <f t="shared" si="17"/>
        <v>#DIV/0!</v>
      </c>
      <c r="FI21" s="75" t="str">
        <f t="shared" si="18"/>
        <v>01-11_L2,02-11_L5,</v>
      </c>
      <c r="FJ21" s="75" t="str">
        <f t="shared" si="19"/>
        <v/>
      </c>
      <c r="FK21" s="75" t="str">
        <f t="shared" si="20"/>
        <v>16-11_L5,</v>
      </c>
      <c r="FL21" s="75" t="str">
        <f t="shared" si="21"/>
        <v/>
      </c>
      <c r="FM21" s="75" t="str">
        <f t="shared" si="22"/>
        <v/>
      </c>
      <c r="FN21" s="75" t="str">
        <f t="shared" si="23"/>
        <v/>
      </c>
      <c r="FO21" s="75" t="str">
        <f t="shared" si="24"/>
        <v>21-12_L2,</v>
      </c>
      <c r="FP21" s="75" t="str">
        <f t="shared" si="25"/>
        <v/>
      </c>
      <c r="FQ21" s="75" t="str">
        <f t="shared" si="26"/>
        <v>16-01_L3,21-01_L4,</v>
      </c>
      <c r="FR21" s="75" t="str">
        <f t="shared" si="27"/>
        <v>27-01_L3,28-01_L4,</v>
      </c>
      <c r="FS21" s="75" t="str">
        <f t="shared" si="28"/>
        <v>10-02_L3,</v>
      </c>
      <c r="FT21" s="75" t="str">
        <f t="shared" si="29"/>
        <v>13-02_L3,</v>
      </c>
      <c r="FU21" s="75" t="str">
        <f t="shared" si="30"/>
        <v/>
      </c>
    </row>
    <row r="22" spans="1:177" ht="15.75" customHeight="1" x14ac:dyDescent="0.25">
      <c r="A22" s="57">
        <f>B1_PS!A22</f>
        <v>11</v>
      </c>
      <c r="B22" s="57" t="str">
        <f>B1_PS!B22</f>
        <v>B1</v>
      </c>
      <c r="C22" s="56" t="str">
        <f>B1_PS!C22</f>
        <v>CSE</v>
      </c>
      <c r="D22" s="58">
        <f>B1_PS!D22</f>
        <v>21002171210108</v>
      </c>
      <c r="E22" s="59" t="str">
        <f>B1_PS!E22</f>
        <v>PATEL HARMIT RAJESHBHAI</v>
      </c>
      <c r="F22" s="60">
        <f>B1_PS!F22</f>
        <v>44866</v>
      </c>
      <c r="G22" s="327"/>
      <c r="H22" s="61">
        <v>11</v>
      </c>
      <c r="I22" s="61">
        <v>11</v>
      </c>
      <c r="J22" s="57">
        <v>11</v>
      </c>
      <c r="K22" s="62">
        <v>11</v>
      </c>
      <c r="L22" s="62"/>
      <c r="M22" s="63"/>
      <c r="N22" s="63"/>
      <c r="O22" s="63"/>
      <c r="P22" s="63"/>
      <c r="Q22" s="64"/>
      <c r="R22" s="61">
        <v>11</v>
      </c>
      <c r="S22" s="57">
        <v>11</v>
      </c>
      <c r="T22" s="62">
        <v>11</v>
      </c>
      <c r="U22" s="62">
        <v>11</v>
      </c>
      <c r="V22" s="62">
        <v>11</v>
      </c>
      <c r="W22" s="63"/>
      <c r="X22" s="63"/>
      <c r="Y22" s="63"/>
      <c r="Z22" s="63"/>
      <c r="AA22" s="64"/>
      <c r="AB22" s="61">
        <v>11</v>
      </c>
      <c r="AC22" s="62">
        <v>11</v>
      </c>
      <c r="AD22" s="62">
        <v>11</v>
      </c>
      <c r="AE22" s="62">
        <v>11</v>
      </c>
      <c r="AF22" s="62">
        <v>11</v>
      </c>
      <c r="AG22" s="63"/>
      <c r="AH22" s="63"/>
      <c r="AI22" s="63"/>
      <c r="AJ22" s="63"/>
      <c r="AK22" s="64"/>
      <c r="AL22" s="61"/>
      <c r="AM22" s="62"/>
      <c r="AN22" s="62"/>
      <c r="AO22" s="62"/>
      <c r="AP22" s="62"/>
      <c r="AQ22" s="62"/>
      <c r="AR22" s="62"/>
      <c r="AS22" s="63"/>
      <c r="AT22" s="63"/>
      <c r="AU22" s="64"/>
      <c r="AV22" s="65">
        <v>11</v>
      </c>
      <c r="AW22" s="57">
        <v>11</v>
      </c>
      <c r="AX22" s="57">
        <v>11</v>
      </c>
      <c r="AY22" s="57"/>
      <c r="AZ22" s="57"/>
      <c r="BA22" s="63"/>
      <c r="BB22" s="63"/>
      <c r="BC22" s="63"/>
      <c r="BD22" s="63"/>
      <c r="BE22" s="64"/>
      <c r="BF22" s="61">
        <v>11</v>
      </c>
      <c r="BG22" s="62">
        <v>11</v>
      </c>
      <c r="BH22" s="62"/>
      <c r="BI22" s="62"/>
      <c r="BJ22" s="62"/>
      <c r="BK22" s="62"/>
      <c r="BL22" s="62"/>
      <c r="BM22" s="63"/>
      <c r="BN22" s="63"/>
      <c r="BO22" s="64"/>
      <c r="BP22" s="61"/>
      <c r="BQ22" s="62">
        <v>11</v>
      </c>
      <c r="BR22" s="62">
        <v>11</v>
      </c>
      <c r="BS22" s="62"/>
      <c r="BT22" s="62"/>
      <c r="BU22" s="63"/>
      <c r="BV22" s="63"/>
      <c r="BW22" s="63"/>
      <c r="BX22" s="63"/>
      <c r="BY22" s="64"/>
      <c r="BZ22" s="61">
        <v>11</v>
      </c>
      <c r="CA22" s="62">
        <v>11</v>
      </c>
      <c r="CB22" s="62">
        <v>11</v>
      </c>
      <c r="CC22" s="62">
        <v>11</v>
      </c>
      <c r="CD22" s="62"/>
      <c r="CE22" s="62"/>
      <c r="CF22" s="62"/>
      <c r="CG22" s="63"/>
      <c r="CH22" s="63"/>
      <c r="CI22" s="64"/>
      <c r="CJ22" s="61">
        <v>11</v>
      </c>
      <c r="CK22" s="57">
        <v>11</v>
      </c>
      <c r="CL22" s="62">
        <v>11</v>
      </c>
      <c r="CM22" s="62">
        <v>11</v>
      </c>
      <c r="CN22" s="62"/>
      <c r="CO22" s="63"/>
      <c r="CP22" s="63"/>
      <c r="CQ22" s="63"/>
      <c r="CR22" s="63"/>
      <c r="CS22" s="64"/>
      <c r="CT22" s="61">
        <v>11</v>
      </c>
      <c r="CU22" s="62">
        <v>11</v>
      </c>
      <c r="CV22" s="62">
        <v>11</v>
      </c>
      <c r="CW22" s="62"/>
      <c r="CX22" s="62">
        <v>11</v>
      </c>
      <c r="CY22" s="63"/>
      <c r="CZ22" s="63"/>
      <c r="DA22" s="63"/>
      <c r="DB22" s="63"/>
      <c r="DC22" s="64"/>
      <c r="DD22" s="61"/>
      <c r="DE22" s="62"/>
      <c r="DF22" s="62"/>
      <c r="DG22" s="62"/>
      <c r="DH22" s="62"/>
      <c r="DI22" s="63"/>
      <c r="DJ22" s="63"/>
      <c r="DK22" s="63"/>
      <c r="DL22" s="63"/>
      <c r="DM22" s="64"/>
      <c r="DN22" s="61"/>
      <c r="DO22" s="62">
        <v>11</v>
      </c>
      <c r="DP22" s="62">
        <v>11</v>
      </c>
      <c r="DQ22" s="62"/>
      <c r="DR22" s="62"/>
      <c r="DS22" s="63"/>
      <c r="DT22" s="63"/>
      <c r="DU22" s="63"/>
      <c r="DV22" s="63"/>
      <c r="DW22" s="64"/>
      <c r="DX22" s="66">
        <v>11</v>
      </c>
      <c r="DY22" s="62">
        <v>11</v>
      </c>
      <c r="DZ22" s="62">
        <v>11</v>
      </c>
      <c r="EA22" s="62">
        <v>11</v>
      </c>
      <c r="EB22" s="62">
        <v>11</v>
      </c>
      <c r="EC22" s="63"/>
      <c r="ED22" s="63"/>
      <c r="EE22" s="63"/>
      <c r="EF22" s="63"/>
      <c r="EG22" s="67"/>
      <c r="EH22" s="66">
        <v>11</v>
      </c>
      <c r="EI22" s="62">
        <v>11</v>
      </c>
      <c r="EJ22" s="62">
        <v>11</v>
      </c>
      <c r="EK22" s="62"/>
      <c r="EL22" s="62"/>
      <c r="EM22" s="63"/>
      <c r="EN22" s="63"/>
      <c r="EO22" s="63"/>
      <c r="EP22" s="63"/>
      <c r="EQ22" s="67"/>
      <c r="ER22" s="72">
        <f t="shared" si="1"/>
        <v>4</v>
      </c>
      <c r="ES22" s="72">
        <f t="shared" si="2"/>
        <v>5</v>
      </c>
      <c r="ET22" s="72">
        <f t="shared" si="3"/>
        <v>5</v>
      </c>
      <c r="EU22" s="72">
        <f t="shared" si="4"/>
        <v>0</v>
      </c>
      <c r="EV22" s="72">
        <f t="shared" si="5"/>
        <v>3</v>
      </c>
      <c r="EW22" s="72">
        <f t="shared" si="6"/>
        <v>2</v>
      </c>
      <c r="EX22" s="72">
        <f t="shared" si="7"/>
        <v>2</v>
      </c>
      <c r="EY22" s="72">
        <f t="shared" si="8"/>
        <v>4</v>
      </c>
      <c r="EZ22" s="72">
        <f t="shared" si="9"/>
        <v>4</v>
      </c>
      <c r="FA22" s="72">
        <f t="shared" si="10"/>
        <v>4</v>
      </c>
      <c r="FB22" s="72">
        <f t="shared" si="11"/>
        <v>0</v>
      </c>
      <c r="FC22" s="72">
        <f t="shared" si="12"/>
        <v>2</v>
      </c>
      <c r="FD22" s="72">
        <f t="shared" si="13"/>
        <v>5</v>
      </c>
      <c r="FE22" s="72">
        <f t="shared" si="14"/>
        <v>3</v>
      </c>
      <c r="FF22" s="73">
        <f t="shared" si="15"/>
        <v>43</v>
      </c>
      <c r="FG22" s="73">
        <f t="shared" si="16"/>
        <v>0</v>
      </c>
      <c r="FH22" s="74" t="e">
        <f t="shared" si="17"/>
        <v>#DIV/0!</v>
      </c>
      <c r="FI22" s="75" t="str">
        <f t="shared" si="18"/>
        <v/>
      </c>
      <c r="FJ22" s="75" t="str">
        <f t="shared" si="19"/>
        <v/>
      </c>
      <c r="FK22" s="75" t="str">
        <f t="shared" si="20"/>
        <v/>
      </c>
      <c r="FL22" s="75" t="str">
        <f t="shared" si="21"/>
        <v>02-12_L3,03-12_L4,</v>
      </c>
      <c r="FM22" s="75" t="str">
        <f t="shared" si="22"/>
        <v>10-12_L4,</v>
      </c>
      <c r="FN22" s="75" t="str">
        <f t="shared" si="23"/>
        <v>16-12_L3,17-12_L4,</v>
      </c>
      <c r="FO22" s="75" t="str">
        <f t="shared" si="24"/>
        <v>19-12_L3,</v>
      </c>
      <c r="FP22" s="75" t="str">
        <f t="shared" si="25"/>
        <v/>
      </c>
      <c r="FQ22" s="75" t="str">
        <f t="shared" si="26"/>
        <v/>
      </c>
      <c r="FR22" s="75" t="str">
        <f t="shared" si="27"/>
        <v>27-01_L3,</v>
      </c>
      <c r="FS22" s="75" t="str">
        <f t="shared" si="28"/>
        <v>10-02_L3,11-02_L4,</v>
      </c>
      <c r="FT22" s="75" t="str">
        <f t="shared" si="29"/>
        <v>13-02_L3,17-02_L3,</v>
      </c>
      <c r="FU22" s="75" t="str">
        <f t="shared" si="30"/>
        <v>17-02_L3,</v>
      </c>
    </row>
    <row r="23" spans="1:177" ht="15.75" customHeight="1" x14ac:dyDescent="0.25">
      <c r="A23" s="57">
        <f>B1_PS!A23</f>
        <v>12</v>
      </c>
      <c r="B23" s="57" t="str">
        <f>B1_PS!B23</f>
        <v>B1</v>
      </c>
      <c r="C23" s="56" t="str">
        <f>B1_PS!C23</f>
        <v>CSE</v>
      </c>
      <c r="D23" s="58">
        <f>B1_PS!D23</f>
        <v>21002171210050</v>
      </c>
      <c r="E23" s="59" t="str">
        <f>B1_PS!E23</f>
        <v>JAL BHAVEN SHAH</v>
      </c>
      <c r="F23" s="60">
        <f>B1_PS!F23</f>
        <v>44866</v>
      </c>
      <c r="G23" s="327"/>
      <c r="H23" s="61">
        <v>12</v>
      </c>
      <c r="I23" s="61">
        <v>12</v>
      </c>
      <c r="J23" s="57"/>
      <c r="K23" s="62">
        <v>12</v>
      </c>
      <c r="L23" s="62"/>
      <c r="M23" s="63"/>
      <c r="N23" s="63"/>
      <c r="O23" s="63"/>
      <c r="P23" s="63"/>
      <c r="Q23" s="64"/>
      <c r="R23" s="61">
        <v>12</v>
      </c>
      <c r="S23" s="57">
        <v>12</v>
      </c>
      <c r="T23" s="62">
        <v>12</v>
      </c>
      <c r="U23" s="62">
        <v>12</v>
      </c>
      <c r="V23" s="62">
        <v>12</v>
      </c>
      <c r="W23" s="63"/>
      <c r="X23" s="63"/>
      <c r="Y23" s="63"/>
      <c r="Z23" s="63"/>
      <c r="AA23" s="64"/>
      <c r="AB23" s="61">
        <v>12</v>
      </c>
      <c r="AC23" s="62">
        <v>12</v>
      </c>
      <c r="AD23" s="62">
        <v>12</v>
      </c>
      <c r="AE23" s="62"/>
      <c r="AF23" s="62">
        <v>12</v>
      </c>
      <c r="AG23" s="63"/>
      <c r="AH23" s="63"/>
      <c r="AI23" s="63"/>
      <c r="AJ23" s="63"/>
      <c r="AK23" s="64"/>
      <c r="AL23" s="61"/>
      <c r="AM23" s="62"/>
      <c r="AN23" s="62"/>
      <c r="AO23" s="62"/>
      <c r="AP23" s="62"/>
      <c r="AQ23" s="62"/>
      <c r="AR23" s="62"/>
      <c r="AS23" s="63"/>
      <c r="AT23" s="63"/>
      <c r="AU23" s="64"/>
      <c r="AV23" s="65">
        <v>12</v>
      </c>
      <c r="AW23" s="57">
        <v>12</v>
      </c>
      <c r="AX23" s="57">
        <v>12</v>
      </c>
      <c r="AY23" s="57">
        <v>12</v>
      </c>
      <c r="AZ23" s="57"/>
      <c r="BA23" s="63"/>
      <c r="BB23" s="63"/>
      <c r="BC23" s="63"/>
      <c r="BD23" s="63"/>
      <c r="BE23" s="64"/>
      <c r="BF23" s="61">
        <v>12</v>
      </c>
      <c r="BG23" s="62">
        <v>12</v>
      </c>
      <c r="BH23" s="62"/>
      <c r="BI23" s="62">
        <v>12</v>
      </c>
      <c r="BJ23" s="62"/>
      <c r="BK23" s="62"/>
      <c r="BL23" s="62"/>
      <c r="BM23" s="63"/>
      <c r="BN23" s="63"/>
      <c r="BO23" s="64"/>
      <c r="BP23" s="61">
        <v>12</v>
      </c>
      <c r="BQ23" s="62">
        <v>12</v>
      </c>
      <c r="BR23" s="62">
        <v>12</v>
      </c>
      <c r="BS23" s="62"/>
      <c r="BT23" s="62"/>
      <c r="BU23" s="63"/>
      <c r="BV23" s="63"/>
      <c r="BW23" s="63"/>
      <c r="BX23" s="63"/>
      <c r="BY23" s="64"/>
      <c r="BZ23" s="61"/>
      <c r="CA23" s="62"/>
      <c r="CB23" s="62"/>
      <c r="CC23" s="62"/>
      <c r="CD23" s="62"/>
      <c r="CE23" s="62"/>
      <c r="CF23" s="62"/>
      <c r="CG23" s="63"/>
      <c r="CH23" s="63"/>
      <c r="CI23" s="64"/>
      <c r="CJ23" s="61"/>
      <c r="CK23" s="57">
        <v>12</v>
      </c>
      <c r="CL23" s="62">
        <v>12</v>
      </c>
      <c r="CM23" s="62">
        <v>12</v>
      </c>
      <c r="CN23" s="62"/>
      <c r="CO23" s="63"/>
      <c r="CP23" s="63"/>
      <c r="CQ23" s="63"/>
      <c r="CR23" s="63"/>
      <c r="CS23" s="64"/>
      <c r="CT23" s="61">
        <v>12</v>
      </c>
      <c r="CU23" s="62">
        <v>12</v>
      </c>
      <c r="CV23" s="62">
        <v>12</v>
      </c>
      <c r="CW23" s="62">
        <v>12</v>
      </c>
      <c r="CX23" s="62"/>
      <c r="CY23" s="63"/>
      <c r="CZ23" s="63"/>
      <c r="DA23" s="63"/>
      <c r="DB23" s="63"/>
      <c r="DC23" s="64"/>
      <c r="DD23" s="61">
        <v>12</v>
      </c>
      <c r="DE23" s="62">
        <v>12</v>
      </c>
      <c r="DF23" s="62"/>
      <c r="DG23" s="62"/>
      <c r="DH23" s="62"/>
      <c r="DI23" s="63"/>
      <c r="DJ23" s="63"/>
      <c r="DK23" s="63"/>
      <c r="DL23" s="63"/>
      <c r="DM23" s="64"/>
      <c r="DN23" s="61">
        <v>12</v>
      </c>
      <c r="DO23" s="62"/>
      <c r="DP23" s="62">
        <v>12</v>
      </c>
      <c r="DQ23" s="62">
        <v>12</v>
      </c>
      <c r="DR23" s="62"/>
      <c r="DS23" s="63"/>
      <c r="DT23" s="63"/>
      <c r="DU23" s="63"/>
      <c r="DV23" s="63"/>
      <c r="DW23" s="64"/>
      <c r="DX23" s="66">
        <v>12</v>
      </c>
      <c r="DY23" s="62">
        <v>12</v>
      </c>
      <c r="DZ23" s="62">
        <v>12</v>
      </c>
      <c r="EA23" s="62">
        <v>12</v>
      </c>
      <c r="EB23" s="62">
        <v>12</v>
      </c>
      <c r="EC23" s="63"/>
      <c r="ED23" s="63"/>
      <c r="EE23" s="63"/>
      <c r="EF23" s="63"/>
      <c r="EG23" s="67"/>
      <c r="EH23" s="66">
        <v>12</v>
      </c>
      <c r="EI23" s="62">
        <v>12</v>
      </c>
      <c r="EJ23" s="62">
        <v>12</v>
      </c>
      <c r="EK23" s="62"/>
      <c r="EL23" s="62"/>
      <c r="EM23" s="63"/>
      <c r="EN23" s="63"/>
      <c r="EO23" s="63"/>
      <c r="EP23" s="63"/>
      <c r="EQ23" s="67"/>
      <c r="ER23" s="72">
        <f t="shared" si="1"/>
        <v>3</v>
      </c>
      <c r="ES23" s="72">
        <f t="shared" si="2"/>
        <v>5</v>
      </c>
      <c r="ET23" s="72">
        <f t="shared" si="3"/>
        <v>4</v>
      </c>
      <c r="EU23" s="72">
        <f t="shared" si="4"/>
        <v>0</v>
      </c>
      <c r="EV23" s="72">
        <f t="shared" si="5"/>
        <v>4</v>
      </c>
      <c r="EW23" s="72">
        <f t="shared" si="6"/>
        <v>3</v>
      </c>
      <c r="EX23" s="72">
        <f t="shared" si="7"/>
        <v>3</v>
      </c>
      <c r="EY23" s="72">
        <f t="shared" si="8"/>
        <v>0</v>
      </c>
      <c r="EZ23" s="72">
        <f t="shared" si="9"/>
        <v>3</v>
      </c>
      <c r="FA23" s="72">
        <f t="shared" si="10"/>
        <v>4</v>
      </c>
      <c r="FB23" s="72">
        <f t="shared" si="11"/>
        <v>2</v>
      </c>
      <c r="FC23" s="72">
        <f t="shared" si="12"/>
        <v>3</v>
      </c>
      <c r="FD23" s="72">
        <f t="shared" si="13"/>
        <v>5</v>
      </c>
      <c r="FE23" s="72">
        <f t="shared" si="14"/>
        <v>3</v>
      </c>
      <c r="FF23" s="73">
        <f t="shared" si="15"/>
        <v>42</v>
      </c>
      <c r="FG23" s="73">
        <f t="shared" si="16"/>
        <v>0</v>
      </c>
      <c r="FH23" s="74" t="e">
        <f t="shared" si="17"/>
        <v>#DIV/0!</v>
      </c>
      <c r="FI23" s="75" t="str">
        <f t="shared" si="18"/>
        <v>02-11_L5,</v>
      </c>
      <c r="FJ23" s="75" t="str">
        <f t="shared" si="19"/>
        <v/>
      </c>
      <c r="FK23" s="75" t="str">
        <f t="shared" si="20"/>
        <v>16-11_L5,</v>
      </c>
      <c r="FL23" s="75" t="str">
        <f t="shared" si="21"/>
        <v>02-12_L3,03-12_L4,</v>
      </c>
      <c r="FM23" s="75" t="str">
        <f t="shared" si="22"/>
        <v/>
      </c>
      <c r="FN23" s="75" t="str">
        <f t="shared" si="23"/>
        <v>16-12_L3,</v>
      </c>
      <c r="FO23" s="75" t="str">
        <f t="shared" si="24"/>
        <v/>
      </c>
      <c r="FP23" s="75" t="str">
        <f t="shared" si="25"/>
        <v>09-01_L3,10-01_L2,11-01_L2,13-01_L3,</v>
      </c>
      <c r="FQ23" s="75" t="str">
        <f t="shared" si="26"/>
        <v>16-01_L3,</v>
      </c>
      <c r="FR23" s="75" t="str">
        <f t="shared" si="27"/>
        <v>28-01_L4,</v>
      </c>
      <c r="FS23" s="75" t="str">
        <f t="shared" si="28"/>
        <v/>
      </c>
      <c r="FT23" s="75" t="str">
        <f t="shared" si="29"/>
        <v>14-02_L2,</v>
      </c>
      <c r="FU23" s="75" t="str">
        <f t="shared" si="30"/>
        <v/>
      </c>
    </row>
    <row r="24" spans="1:177" ht="15.75" customHeight="1" x14ac:dyDescent="0.25">
      <c r="A24" s="57">
        <f>B1_PS!A24</f>
        <v>13</v>
      </c>
      <c r="B24" s="57" t="str">
        <f>B1_PS!B24</f>
        <v>B1</v>
      </c>
      <c r="C24" s="56" t="str">
        <f>B1_PS!C24</f>
        <v>CSE</v>
      </c>
      <c r="D24" s="58">
        <f>B1_PS!D24</f>
        <v>21002171210054</v>
      </c>
      <c r="E24" s="59" t="str">
        <f>B1_PS!E24</f>
        <v xml:space="preserve">JHA KUSHAL LALIT </v>
      </c>
      <c r="F24" s="60">
        <f>B1_PS!F24</f>
        <v>44866</v>
      </c>
      <c r="G24" s="327"/>
      <c r="H24" s="61">
        <v>13</v>
      </c>
      <c r="I24" s="61">
        <v>13</v>
      </c>
      <c r="J24" s="57">
        <v>13</v>
      </c>
      <c r="K24" s="62">
        <v>13</v>
      </c>
      <c r="L24" s="62"/>
      <c r="M24" s="63"/>
      <c r="N24" s="63"/>
      <c r="O24" s="63"/>
      <c r="P24" s="63"/>
      <c r="Q24" s="64"/>
      <c r="R24" s="61">
        <v>13</v>
      </c>
      <c r="S24" s="57">
        <v>13</v>
      </c>
      <c r="T24" s="62">
        <v>13</v>
      </c>
      <c r="U24" s="62"/>
      <c r="V24" s="62">
        <v>13</v>
      </c>
      <c r="W24" s="63"/>
      <c r="X24" s="63"/>
      <c r="Y24" s="63"/>
      <c r="Z24" s="63"/>
      <c r="AA24" s="64"/>
      <c r="AB24" s="61">
        <v>13</v>
      </c>
      <c r="AC24" s="62">
        <v>13</v>
      </c>
      <c r="AD24" s="62">
        <v>13</v>
      </c>
      <c r="AE24" s="62"/>
      <c r="AF24" s="62">
        <v>13</v>
      </c>
      <c r="AG24" s="63"/>
      <c r="AH24" s="63"/>
      <c r="AI24" s="63"/>
      <c r="AJ24" s="63"/>
      <c r="AK24" s="64"/>
      <c r="AL24" s="61"/>
      <c r="AM24" s="62"/>
      <c r="AN24" s="62"/>
      <c r="AO24" s="62"/>
      <c r="AP24" s="62"/>
      <c r="AQ24" s="62"/>
      <c r="AR24" s="62"/>
      <c r="AS24" s="63"/>
      <c r="AT24" s="63"/>
      <c r="AU24" s="64"/>
      <c r="AV24" s="65"/>
      <c r="AW24" s="57"/>
      <c r="AX24" s="57"/>
      <c r="AY24" s="57"/>
      <c r="AZ24" s="57"/>
      <c r="BA24" s="63"/>
      <c r="BB24" s="63"/>
      <c r="BC24" s="63"/>
      <c r="BD24" s="63"/>
      <c r="BE24" s="64"/>
      <c r="BF24" s="61">
        <v>13</v>
      </c>
      <c r="BG24" s="62">
        <v>13</v>
      </c>
      <c r="BH24" s="62">
        <v>13</v>
      </c>
      <c r="BI24" s="62">
        <v>13</v>
      </c>
      <c r="BJ24" s="62"/>
      <c r="BK24" s="62"/>
      <c r="BL24" s="62"/>
      <c r="BM24" s="63"/>
      <c r="BN24" s="63"/>
      <c r="BO24" s="64"/>
      <c r="BP24" s="61">
        <v>13</v>
      </c>
      <c r="BQ24" s="62">
        <v>13</v>
      </c>
      <c r="BR24" s="62">
        <v>13</v>
      </c>
      <c r="BS24" s="62"/>
      <c r="BT24" s="62"/>
      <c r="BU24" s="63"/>
      <c r="BV24" s="63"/>
      <c r="BW24" s="63"/>
      <c r="BX24" s="63"/>
      <c r="BY24" s="64"/>
      <c r="BZ24" s="61">
        <v>13</v>
      </c>
      <c r="CA24" s="62">
        <v>13</v>
      </c>
      <c r="CB24" s="62">
        <v>13</v>
      </c>
      <c r="CC24" s="62">
        <v>13</v>
      </c>
      <c r="CD24" s="62"/>
      <c r="CE24" s="62"/>
      <c r="CF24" s="62"/>
      <c r="CG24" s="63"/>
      <c r="CH24" s="63"/>
      <c r="CI24" s="64"/>
      <c r="CJ24" s="61">
        <v>13</v>
      </c>
      <c r="CK24" s="57">
        <v>13</v>
      </c>
      <c r="CL24" s="62">
        <v>13</v>
      </c>
      <c r="CM24" s="62">
        <v>13</v>
      </c>
      <c r="CN24" s="62"/>
      <c r="CO24" s="63"/>
      <c r="CP24" s="63"/>
      <c r="CQ24" s="63"/>
      <c r="CR24" s="63"/>
      <c r="CS24" s="64"/>
      <c r="CT24" s="61">
        <v>13</v>
      </c>
      <c r="CU24" s="62">
        <v>13</v>
      </c>
      <c r="CV24" s="62">
        <v>13</v>
      </c>
      <c r="CW24" s="62">
        <v>13</v>
      </c>
      <c r="CX24" s="62"/>
      <c r="CY24" s="63"/>
      <c r="CZ24" s="63"/>
      <c r="DA24" s="63"/>
      <c r="DB24" s="63"/>
      <c r="DC24" s="64"/>
      <c r="DD24" s="61">
        <v>13</v>
      </c>
      <c r="DE24" s="62">
        <v>13</v>
      </c>
      <c r="DF24" s="62"/>
      <c r="DG24" s="62"/>
      <c r="DH24" s="62"/>
      <c r="DI24" s="63"/>
      <c r="DJ24" s="63"/>
      <c r="DK24" s="63"/>
      <c r="DL24" s="63"/>
      <c r="DM24" s="64"/>
      <c r="DN24" s="61">
        <v>13</v>
      </c>
      <c r="DO24" s="62">
        <v>13</v>
      </c>
      <c r="DP24" s="62">
        <v>13</v>
      </c>
      <c r="DQ24" s="62">
        <v>13</v>
      </c>
      <c r="DR24" s="62"/>
      <c r="DS24" s="63"/>
      <c r="DT24" s="63"/>
      <c r="DU24" s="63"/>
      <c r="DV24" s="63"/>
      <c r="DW24" s="64"/>
      <c r="DX24" s="66">
        <v>13</v>
      </c>
      <c r="DY24" s="62">
        <v>13</v>
      </c>
      <c r="DZ24" s="62">
        <v>13</v>
      </c>
      <c r="EA24" s="62">
        <v>13</v>
      </c>
      <c r="EB24" s="62"/>
      <c r="EC24" s="63"/>
      <c r="ED24" s="63"/>
      <c r="EE24" s="63"/>
      <c r="EF24" s="63"/>
      <c r="EG24" s="67"/>
      <c r="EH24" s="66"/>
      <c r="EI24" s="62"/>
      <c r="EJ24" s="62"/>
      <c r="EK24" s="62"/>
      <c r="EL24" s="62"/>
      <c r="EM24" s="63"/>
      <c r="EN24" s="63"/>
      <c r="EO24" s="63"/>
      <c r="EP24" s="63"/>
      <c r="EQ24" s="67"/>
      <c r="ER24" s="72">
        <f t="shared" si="1"/>
        <v>4</v>
      </c>
      <c r="ES24" s="72">
        <f t="shared" si="2"/>
        <v>4</v>
      </c>
      <c r="ET24" s="72">
        <f t="shared" si="3"/>
        <v>4</v>
      </c>
      <c r="EU24" s="72">
        <f t="shared" si="4"/>
        <v>0</v>
      </c>
      <c r="EV24" s="72">
        <f t="shared" si="5"/>
        <v>0</v>
      </c>
      <c r="EW24" s="72">
        <f t="shared" si="6"/>
        <v>4</v>
      </c>
      <c r="EX24" s="72">
        <f t="shared" si="7"/>
        <v>3</v>
      </c>
      <c r="EY24" s="72">
        <f t="shared" si="8"/>
        <v>4</v>
      </c>
      <c r="EZ24" s="72">
        <f t="shared" si="9"/>
        <v>4</v>
      </c>
      <c r="FA24" s="72">
        <f t="shared" si="10"/>
        <v>4</v>
      </c>
      <c r="FB24" s="72">
        <f t="shared" si="11"/>
        <v>2</v>
      </c>
      <c r="FC24" s="72">
        <f t="shared" si="12"/>
        <v>4</v>
      </c>
      <c r="FD24" s="72">
        <f t="shared" si="13"/>
        <v>4</v>
      </c>
      <c r="FE24" s="72">
        <f t="shared" si="14"/>
        <v>0</v>
      </c>
      <c r="FF24" s="73">
        <f t="shared" si="15"/>
        <v>41</v>
      </c>
      <c r="FG24" s="73">
        <f t="shared" si="16"/>
        <v>0</v>
      </c>
      <c r="FH24" s="74" t="e">
        <f t="shared" si="17"/>
        <v>#DIV/0!</v>
      </c>
      <c r="FI24" s="75" t="str">
        <f t="shared" si="18"/>
        <v/>
      </c>
      <c r="FJ24" s="75" t="str">
        <f t="shared" si="19"/>
        <v>09-11_L5,</v>
      </c>
      <c r="FK24" s="75" t="str">
        <f t="shared" si="20"/>
        <v>16-11_L5,</v>
      </c>
      <c r="FL24" s="75" t="str">
        <f t="shared" si="21"/>
        <v>02-12_L3,03-12_L4,</v>
      </c>
      <c r="FM24" s="75" t="str">
        <f t="shared" si="22"/>
        <v>06-12_L2,07-12_L2,09-12_L3,10-12_L4,</v>
      </c>
      <c r="FN24" s="75" t="str">
        <f t="shared" si="23"/>
        <v/>
      </c>
      <c r="FO24" s="75" t="str">
        <f t="shared" si="24"/>
        <v/>
      </c>
      <c r="FP24" s="75" t="str">
        <f t="shared" si="25"/>
        <v/>
      </c>
      <c r="FQ24" s="75" t="str">
        <f t="shared" si="26"/>
        <v/>
      </c>
      <c r="FR24" s="75" t="str">
        <f t="shared" si="27"/>
        <v>28-01_L4,</v>
      </c>
      <c r="FS24" s="75" t="str">
        <f t="shared" si="28"/>
        <v/>
      </c>
      <c r="FT24" s="75" t="str">
        <f t="shared" si="29"/>
        <v/>
      </c>
      <c r="FU24" s="75" t="str">
        <f t="shared" si="30"/>
        <v/>
      </c>
    </row>
    <row r="25" spans="1:177" ht="15.75" customHeight="1" x14ac:dyDescent="0.25">
      <c r="A25" s="57">
        <f>B1_PS!A25</f>
        <v>14</v>
      </c>
      <c r="B25" s="57" t="str">
        <f>B1_PS!B25</f>
        <v>B1</v>
      </c>
      <c r="C25" s="56" t="str">
        <f>B1_PS!C25</f>
        <v>CSE</v>
      </c>
      <c r="D25" s="58">
        <f>B1_PS!D25</f>
        <v>21002171210183</v>
      </c>
      <c r="E25" s="59" t="str">
        <f>B1_PS!E25</f>
        <v>SUTREJA SHIVANI BHUPATBHAI</v>
      </c>
      <c r="F25" s="60">
        <f>B1_PS!F25</f>
        <v>44866</v>
      </c>
      <c r="G25" s="327"/>
      <c r="H25" s="61"/>
      <c r="I25" s="61">
        <v>14</v>
      </c>
      <c r="J25" s="57">
        <v>14</v>
      </c>
      <c r="K25" s="62">
        <v>14</v>
      </c>
      <c r="L25" s="62"/>
      <c r="M25" s="63"/>
      <c r="N25" s="63"/>
      <c r="O25" s="63"/>
      <c r="P25" s="63"/>
      <c r="Q25" s="64"/>
      <c r="R25" s="61">
        <v>14</v>
      </c>
      <c r="S25" s="57">
        <v>14</v>
      </c>
      <c r="T25" s="62">
        <v>14</v>
      </c>
      <c r="U25" s="62"/>
      <c r="V25" s="62">
        <v>14</v>
      </c>
      <c r="W25" s="63"/>
      <c r="X25" s="63"/>
      <c r="Y25" s="63"/>
      <c r="Z25" s="63"/>
      <c r="AA25" s="64"/>
      <c r="AB25" s="61">
        <v>14</v>
      </c>
      <c r="AC25" s="62">
        <v>14</v>
      </c>
      <c r="AD25" s="62">
        <v>14</v>
      </c>
      <c r="AE25" s="62">
        <v>14</v>
      </c>
      <c r="AF25" s="62">
        <v>14</v>
      </c>
      <c r="AG25" s="63"/>
      <c r="AH25" s="63"/>
      <c r="AI25" s="63"/>
      <c r="AJ25" s="63"/>
      <c r="AK25" s="64"/>
      <c r="AL25" s="61">
        <v>14</v>
      </c>
      <c r="AM25" s="62">
        <v>14</v>
      </c>
      <c r="AN25" s="62"/>
      <c r="AO25" s="62"/>
      <c r="AP25" s="62"/>
      <c r="AQ25" s="62"/>
      <c r="AR25" s="62"/>
      <c r="AS25" s="63"/>
      <c r="AT25" s="63"/>
      <c r="AU25" s="64"/>
      <c r="AV25" s="65">
        <v>14</v>
      </c>
      <c r="AW25" s="57">
        <v>14</v>
      </c>
      <c r="AX25" s="57">
        <v>14</v>
      </c>
      <c r="AY25" s="57"/>
      <c r="AZ25" s="57"/>
      <c r="BA25" s="63"/>
      <c r="BB25" s="63"/>
      <c r="BC25" s="63"/>
      <c r="BD25" s="63"/>
      <c r="BE25" s="64"/>
      <c r="BF25" s="61">
        <v>14</v>
      </c>
      <c r="BG25" s="62">
        <v>14</v>
      </c>
      <c r="BH25" s="62">
        <v>14</v>
      </c>
      <c r="BI25" s="62">
        <v>14</v>
      </c>
      <c r="BJ25" s="62"/>
      <c r="BK25" s="62"/>
      <c r="BL25" s="62"/>
      <c r="BM25" s="63"/>
      <c r="BN25" s="63"/>
      <c r="BO25" s="64"/>
      <c r="BP25" s="61"/>
      <c r="BQ25" s="62">
        <v>14</v>
      </c>
      <c r="BR25" s="62">
        <v>14</v>
      </c>
      <c r="BS25" s="62"/>
      <c r="BT25" s="62"/>
      <c r="BU25" s="63"/>
      <c r="BV25" s="63"/>
      <c r="BW25" s="63"/>
      <c r="BX25" s="63"/>
      <c r="BY25" s="64"/>
      <c r="BZ25" s="61">
        <v>14</v>
      </c>
      <c r="CA25" s="62">
        <v>14</v>
      </c>
      <c r="CB25" s="62">
        <v>14</v>
      </c>
      <c r="CC25" s="62">
        <v>14</v>
      </c>
      <c r="CD25" s="62"/>
      <c r="CE25" s="62"/>
      <c r="CF25" s="62"/>
      <c r="CG25" s="63"/>
      <c r="CH25" s="63"/>
      <c r="CI25" s="64"/>
      <c r="CJ25" s="61">
        <v>14</v>
      </c>
      <c r="CK25" s="57">
        <v>14</v>
      </c>
      <c r="CL25" s="62">
        <v>14</v>
      </c>
      <c r="CM25" s="62">
        <v>14</v>
      </c>
      <c r="CN25" s="62"/>
      <c r="CO25" s="63"/>
      <c r="CP25" s="63"/>
      <c r="CQ25" s="63"/>
      <c r="CR25" s="63"/>
      <c r="CS25" s="64"/>
      <c r="CT25" s="61">
        <v>14</v>
      </c>
      <c r="CU25" s="62"/>
      <c r="CV25" s="62"/>
      <c r="CW25" s="62"/>
      <c r="CX25" s="62">
        <v>14</v>
      </c>
      <c r="CY25" s="63"/>
      <c r="CZ25" s="63"/>
      <c r="DA25" s="63"/>
      <c r="DB25" s="63"/>
      <c r="DC25" s="64"/>
      <c r="DD25" s="61">
        <v>14</v>
      </c>
      <c r="DE25" s="62">
        <v>14</v>
      </c>
      <c r="DF25" s="62"/>
      <c r="DG25" s="62"/>
      <c r="DH25" s="62"/>
      <c r="DI25" s="63"/>
      <c r="DJ25" s="63"/>
      <c r="DK25" s="63"/>
      <c r="DL25" s="63"/>
      <c r="DM25" s="64"/>
      <c r="DN25" s="61">
        <v>14</v>
      </c>
      <c r="DO25" s="62"/>
      <c r="DP25" s="62"/>
      <c r="DQ25" s="62"/>
      <c r="DR25" s="62"/>
      <c r="DS25" s="63"/>
      <c r="DT25" s="63"/>
      <c r="DU25" s="63"/>
      <c r="DV25" s="63"/>
      <c r="DW25" s="64"/>
      <c r="DX25" s="66">
        <v>14</v>
      </c>
      <c r="DY25" s="62">
        <v>14</v>
      </c>
      <c r="DZ25" s="62">
        <v>14</v>
      </c>
      <c r="EA25" s="62">
        <v>14</v>
      </c>
      <c r="EB25" s="62">
        <v>14</v>
      </c>
      <c r="EC25" s="63"/>
      <c r="ED25" s="63"/>
      <c r="EE25" s="63"/>
      <c r="EF25" s="63"/>
      <c r="EG25" s="67"/>
      <c r="EH25" s="66">
        <v>14</v>
      </c>
      <c r="EI25" s="62">
        <v>14</v>
      </c>
      <c r="EJ25" s="62">
        <v>14</v>
      </c>
      <c r="EK25" s="62"/>
      <c r="EL25" s="62"/>
      <c r="EM25" s="63"/>
      <c r="EN25" s="63"/>
      <c r="EO25" s="63"/>
      <c r="EP25" s="63"/>
      <c r="EQ25" s="67"/>
      <c r="ER25" s="72">
        <f t="shared" si="1"/>
        <v>3</v>
      </c>
      <c r="ES25" s="72">
        <f t="shared" si="2"/>
        <v>4</v>
      </c>
      <c r="ET25" s="72">
        <f t="shared" si="3"/>
        <v>5</v>
      </c>
      <c r="EU25" s="72">
        <f t="shared" si="4"/>
        <v>2</v>
      </c>
      <c r="EV25" s="72">
        <f t="shared" si="5"/>
        <v>3</v>
      </c>
      <c r="EW25" s="72">
        <f t="shared" si="6"/>
        <v>4</v>
      </c>
      <c r="EX25" s="72">
        <f t="shared" si="7"/>
        <v>2</v>
      </c>
      <c r="EY25" s="72">
        <f t="shared" si="8"/>
        <v>4</v>
      </c>
      <c r="EZ25" s="72">
        <f t="shared" si="9"/>
        <v>4</v>
      </c>
      <c r="FA25" s="72">
        <f t="shared" si="10"/>
        <v>2</v>
      </c>
      <c r="FB25" s="72">
        <f t="shared" si="11"/>
        <v>2</v>
      </c>
      <c r="FC25" s="72">
        <f t="shared" si="12"/>
        <v>1</v>
      </c>
      <c r="FD25" s="72">
        <f t="shared" si="13"/>
        <v>5</v>
      </c>
      <c r="FE25" s="72">
        <f t="shared" si="14"/>
        <v>3</v>
      </c>
      <c r="FF25" s="73">
        <f t="shared" si="15"/>
        <v>44</v>
      </c>
      <c r="FG25" s="73">
        <f t="shared" si="16"/>
        <v>0</v>
      </c>
      <c r="FH25" s="74" t="e">
        <f t="shared" si="17"/>
        <v>#DIV/0!</v>
      </c>
      <c r="FI25" s="75" t="str">
        <f t="shared" si="18"/>
        <v>01-11_L2,</v>
      </c>
      <c r="FJ25" s="75" t="str">
        <f t="shared" si="19"/>
        <v>09-11_L5,</v>
      </c>
      <c r="FK25" s="75" t="str">
        <f t="shared" si="20"/>
        <v/>
      </c>
      <c r="FL25" s="75" t="str">
        <f t="shared" si="21"/>
        <v/>
      </c>
      <c r="FM25" s="75" t="str">
        <f t="shared" si="22"/>
        <v>10-12_L4,</v>
      </c>
      <c r="FN25" s="75" t="str">
        <f t="shared" si="23"/>
        <v/>
      </c>
      <c r="FO25" s="75" t="str">
        <f t="shared" si="24"/>
        <v>19-12_L3,</v>
      </c>
      <c r="FP25" s="75" t="str">
        <f t="shared" si="25"/>
        <v/>
      </c>
      <c r="FQ25" s="75" t="str">
        <f t="shared" si="26"/>
        <v/>
      </c>
      <c r="FR25" s="75" t="str">
        <f t="shared" si="27"/>
        <v>24-01_L2,25-01_L2,27-01_L3,</v>
      </c>
      <c r="FS25" s="75" t="str">
        <f t="shared" si="28"/>
        <v/>
      </c>
      <c r="FT25" s="75" t="str">
        <f t="shared" si="29"/>
        <v>14-02_L2,15-02_L2,17-02_L3,</v>
      </c>
      <c r="FU25" s="75" t="str">
        <f t="shared" si="30"/>
        <v>15-02_L2,17-02_L3,</v>
      </c>
    </row>
    <row r="26" spans="1:177" ht="15.75" customHeight="1" x14ac:dyDescent="0.25">
      <c r="A26" s="57">
        <f>B1_PS!A26</f>
        <v>15</v>
      </c>
      <c r="B26" s="57" t="str">
        <f>B1_PS!B26</f>
        <v>B1</v>
      </c>
      <c r="C26" s="56" t="str">
        <f>B1_PS!C26</f>
        <v>CSE</v>
      </c>
      <c r="D26" s="58">
        <f>B1_PS!D26</f>
        <v>21002171210102</v>
      </c>
      <c r="E26" s="59" t="str">
        <f>B1_PS!E26</f>
        <v>PATEL DEV HEMESH</v>
      </c>
      <c r="F26" s="60">
        <f>B1_PS!F26</f>
        <v>44866</v>
      </c>
      <c r="G26" s="327"/>
      <c r="H26" s="61"/>
      <c r="I26" s="61"/>
      <c r="J26" s="57"/>
      <c r="K26" s="62">
        <v>15</v>
      </c>
      <c r="L26" s="62"/>
      <c r="M26" s="63"/>
      <c r="N26" s="63"/>
      <c r="O26" s="63"/>
      <c r="P26" s="63"/>
      <c r="Q26" s="64"/>
      <c r="R26" s="61">
        <v>15</v>
      </c>
      <c r="S26" s="57"/>
      <c r="T26" s="62">
        <v>15</v>
      </c>
      <c r="U26" s="62">
        <v>15</v>
      </c>
      <c r="V26" s="62">
        <v>15</v>
      </c>
      <c r="W26" s="63"/>
      <c r="X26" s="63"/>
      <c r="Y26" s="63"/>
      <c r="Z26" s="63"/>
      <c r="AA26" s="64"/>
      <c r="AB26" s="61">
        <v>15</v>
      </c>
      <c r="AC26" s="62">
        <v>15</v>
      </c>
      <c r="AD26" s="62">
        <v>15</v>
      </c>
      <c r="AE26" s="62">
        <v>15</v>
      </c>
      <c r="AF26" s="62">
        <v>15</v>
      </c>
      <c r="AG26" s="63"/>
      <c r="AH26" s="63"/>
      <c r="AI26" s="63"/>
      <c r="AJ26" s="63"/>
      <c r="AK26" s="64"/>
      <c r="AL26" s="61">
        <v>15</v>
      </c>
      <c r="AM26" s="62">
        <v>15</v>
      </c>
      <c r="AN26" s="62"/>
      <c r="AO26" s="62"/>
      <c r="AP26" s="62"/>
      <c r="AQ26" s="62"/>
      <c r="AR26" s="62"/>
      <c r="AS26" s="63"/>
      <c r="AT26" s="63"/>
      <c r="AU26" s="64"/>
      <c r="AV26" s="65">
        <v>15</v>
      </c>
      <c r="AW26" s="57">
        <v>15</v>
      </c>
      <c r="AX26" s="57">
        <v>15</v>
      </c>
      <c r="AY26" s="57">
        <v>15</v>
      </c>
      <c r="AZ26" s="57"/>
      <c r="BA26" s="63"/>
      <c r="BB26" s="63"/>
      <c r="BC26" s="63"/>
      <c r="BD26" s="63"/>
      <c r="BE26" s="64"/>
      <c r="BF26" s="61">
        <v>15</v>
      </c>
      <c r="BG26" s="62">
        <v>15</v>
      </c>
      <c r="BH26" s="62">
        <v>15</v>
      </c>
      <c r="BI26" s="62">
        <v>15</v>
      </c>
      <c r="BJ26" s="62"/>
      <c r="BK26" s="62"/>
      <c r="BL26" s="62"/>
      <c r="BM26" s="63"/>
      <c r="BN26" s="63"/>
      <c r="BO26" s="64"/>
      <c r="BP26" s="61">
        <v>15</v>
      </c>
      <c r="BQ26" s="62">
        <v>15</v>
      </c>
      <c r="BR26" s="62">
        <v>15</v>
      </c>
      <c r="BS26" s="62"/>
      <c r="BT26" s="62"/>
      <c r="BU26" s="63"/>
      <c r="BV26" s="63"/>
      <c r="BW26" s="63"/>
      <c r="BX26" s="63"/>
      <c r="BY26" s="64"/>
      <c r="BZ26" s="61">
        <v>15</v>
      </c>
      <c r="CA26" s="62">
        <v>15</v>
      </c>
      <c r="CB26" s="62">
        <v>15</v>
      </c>
      <c r="CC26" s="62">
        <v>15</v>
      </c>
      <c r="CD26" s="62"/>
      <c r="CE26" s="62"/>
      <c r="CF26" s="62"/>
      <c r="CG26" s="63"/>
      <c r="CH26" s="63"/>
      <c r="CI26" s="64"/>
      <c r="CJ26" s="61">
        <v>15</v>
      </c>
      <c r="CK26" s="57">
        <v>15</v>
      </c>
      <c r="CL26" s="62">
        <v>15</v>
      </c>
      <c r="CM26" s="62"/>
      <c r="CN26" s="62"/>
      <c r="CO26" s="63"/>
      <c r="CP26" s="63"/>
      <c r="CQ26" s="63"/>
      <c r="CR26" s="63"/>
      <c r="CS26" s="64"/>
      <c r="CT26" s="61"/>
      <c r="CU26" s="62">
        <v>15</v>
      </c>
      <c r="CV26" s="62">
        <v>15</v>
      </c>
      <c r="CW26" s="62">
        <v>15</v>
      </c>
      <c r="CX26" s="62"/>
      <c r="CY26" s="63"/>
      <c r="CZ26" s="63"/>
      <c r="DA26" s="63"/>
      <c r="DB26" s="63"/>
      <c r="DC26" s="64"/>
      <c r="DD26" s="61"/>
      <c r="DE26" s="62">
        <v>15</v>
      </c>
      <c r="DF26" s="62"/>
      <c r="DG26" s="62"/>
      <c r="DH26" s="62"/>
      <c r="DI26" s="63"/>
      <c r="DJ26" s="63"/>
      <c r="DK26" s="63"/>
      <c r="DL26" s="63"/>
      <c r="DM26" s="64"/>
      <c r="DN26" s="61">
        <v>15</v>
      </c>
      <c r="DO26" s="62">
        <v>15</v>
      </c>
      <c r="DP26" s="62">
        <v>15</v>
      </c>
      <c r="DQ26" s="62">
        <v>15</v>
      </c>
      <c r="DR26" s="62"/>
      <c r="DS26" s="63"/>
      <c r="DT26" s="63"/>
      <c r="DU26" s="63"/>
      <c r="DV26" s="63"/>
      <c r="DW26" s="64"/>
      <c r="DX26" s="66">
        <v>15</v>
      </c>
      <c r="DY26" s="62">
        <v>15</v>
      </c>
      <c r="DZ26" s="62">
        <v>15</v>
      </c>
      <c r="EA26" s="62">
        <v>15</v>
      </c>
      <c r="EB26" s="62">
        <v>15</v>
      </c>
      <c r="EC26" s="63"/>
      <c r="ED26" s="63"/>
      <c r="EE26" s="63"/>
      <c r="EF26" s="63"/>
      <c r="EG26" s="67"/>
      <c r="EH26" s="66">
        <v>15</v>
      </c>
      <c r="EI26" s="62">
        <v>15</v>
      </c>
      <c r="EJ26" s="62">
        <v>15</v>
      </c>
      <c r="EK26" s="62"/>
      <c r="EL26" s="62"/>
      <c r="EM26" s="63"/>
      <c r="EN26" s="63"/>
      <c r="EO26" s="63"/>
      <c r="EP26" s="63"/>
      <c r="EQ26" s="67"/>
      <c r="ER26" s="72">
        <f t="shared" si="1"/>
        <v>1</v>
      </c>
      <c r="ES26" s="72">
        <f t="shared" si="2"/>
        <v>4</v>
      </c>
      <c r="ET26" s="72">
        <f t="shared" si="3"/>
        <v>5</v>
      </c>
      <c r="EU26" s="72">
        <f t="shared" si="4"/>
        <v>2</v>
      </c>
      <c r="EV26" s="72">
        <f t="shared" si="5"/>
        <v>4</v>
      </c>
      <c r="EW26" s="72">
        <f t="shared" si="6"/>
        <v>4</v>
      </c>
      <c r="EX26" s="72">
        <f t="shared" si="7"/>
        <v>3</v>
      </c>
      <c r="EY26" s="72">
        <f t="shared" si="8"/>
        <v>4</v>
      </c>
      <c r="EZ26" s="72">
        <f t="shared" si="9"/>
        <v>3</v>
      </c>
      <c r="FA26" s="72">
        <f t="shared" si="10"/>
        <v>3</v>
      </c>
      <c r="FB26" s="72">
        <f t="shared" si="11"/>
        <v>1</v>
      </c>
      <c r="FC26" s="72">
        <f t="shared" si="12"/>
        <v>4</v>
      </c>
      <c r="FD26" s="72">
        <f t="shared" si="13"/>
        <v>5</v>
      </c>
      <c r="FE26" s="72">
        <f t="shared" si="14"/>
        <v>3</v>
      </c>
      <c r="FF26" s="73">
        <f t="shared" si="15"/>
        <v>46</v>
      </c>
      <c r="FG26" s="73">
        <f t="shared" si="16"/>
        <v>0</v>
      </c>
      <c r="FH26" s="74" t="e">
        <f t="shared" si="17"/>
        <v>#DIV/0!</v>
      </c>
      <c r="FI26" s="75" t="str">
        <f t="shared" si="18"/>
        <v>01-11_L2,02-11_L2,02-11_L5,</v>
      </c>
      <c r="FJ26" s="75" t="str">
        <f t="shared" si="19"/>
        <v>08-11_L2,</v>
      </c>
      <c r="FK26" s="75" t="str">
        <f t="shared" si="20"/>
        <v/>
      </c>
      <c r="FL26" s="75" t="str">
        <f t="shared" si="21"/>
        <v/>
      </c>
      <c r="FM26" s="75" t="str">
        <f t="shared" si="22"/>
        <v/>
      </c>
      <c r="FN26" s="75" t="str">
        <f t="shared" si="23"/>
        <v/>
      </c>
      <c r="FO26" s="75" t="str">
        <f t="shared" si="24"/>
        <v/>
      </c>
      <c r="FP26" s="75" t="str">
        <f t="shared" si="25"/>
        <v/>
      </c>
      <c r="FQ26" s="75" t="str">
        <f t="shared" si="26"/>
        <v>21-01_L4,</v>
      </c>
      <c r="FR26" s="75" t="str">
        <f t="shared" si="27"/>
        <v>23-01_L3,28-01_L4,</v>
      </c>
      <c r="FS26" s="75" t="str">
        <f t="shared" si="28"/>
        <v>10-02_L3,</v>
      </c>
      <c r="FT26" s="75" t="str">
        <f t="shared" si="29"/>
        <v/>
      </c>
      <c r="FU26" s="75" t="str">
        <f t="shared" si="30"/>
        <v/>
      </c>
    </row>
    <row r="27" spans="1:177" ht="15.75" customHeight="1" x14ac:dyDescent="0.25">
      <c r="A27" s="57">
        <f>B1_PS!A27</f>
        <v>16</v>
      </c>
      <c r="B27" s="57" t="str">
        <f>B1_PS!B27</f>
        <v>B1</v>
      </c>
      <c r="C27" s="56" t="str">
        <f>B1_PS!C27</f>
        <v>CSE</v>
      </c>
      <c r="D27" s="58">
        <f>B1_PS!D27</f>
        <v>21002171210125</v>
      </c>
      <c r="E27" s="59" t="str">
        <f>B1_PS!E27</f>
        <v>PATEL SHREY SURESHBHAI</v>
      </c>
      <c r="F27" s="60">
        <f>B1_PS!F27</f>
        <v>44866</v>
      </c>
      <c r="G27" s="327"/>
      <c r="H27" s="61">
        <v>16</v>
      </c>
      <c r="I27" s="61">
        <v>16</v>
      </c>
      <c r="J27" s="57">
        <v>16</v>
      </c>
      <c r="K27" s="62">
        <v>16</v>
      </c>
      <c r="L27" s="62"/>
      <c r="M27" s="63"/>
      <c r="N27" s="63"/>
      <c r="O27" s="63"/>
      <c r="P27" s="63"/>
      <c r="Q27" s="64"/>
      <c r="R27" s="61">
        <v>16</v>
      </c>
      <c r="S27" s="57">
        <v>16</v>
      </c>
      <c r="T27" s="62">
        <v>16</v>
      </c>
      <c r="U27" s="62"/>
      <c r="V27" s="62">
        <v>16</v>
      </c>
      <c r="W27" s="63"/>
      <c r="X27" s="63"/>
      <c r="Y27" s="63"/>
      <c r="Z27" s="63"/>
      <c r="AA27" s="64"/>
      <c r="AB27" s="61">
        <v>16</v>
      </c>
      <c r="AC27" s="62">
        <v>16</v>
      </c>
      <c r="AD27" s="62">
        <v>16</v>
      </c>
      <c r="AE27" s="62">
        <v>16</v>
      </c>
      <c r="AF27" s="62">
        <v>16</v>
      </c>
      <c r="AG27" s="63"/>
      <c r="AH27" s="63"/>
      <c r="AI27" s="63"/>
      <c r="AJ27" s="63"/>
      <c r="AK27" s="64"/>
      <c r="AL27" s="61">
        <v>16</v>
      </c>
      <c r="AM27" s="62">
        <v>16</v>
      </c>
      <c r="AN27" s="62"/>
      <c r="AO27" s="62"/>
      <c r="AP27" s="62"/>
      <c r="AQ27" s="62"/>
      <c r="AR27" s="62"/>
      <c r="AS27" s="63"/>
      <c r="AT27" s="63"/>
      <c r="AU27" s="64"/>
      <c r="AV27" s="65">
        <v>16</v>
      </c>
      <c r="AW27" s="57">
        <v>16</v>
      </c>
      <c r="AX27" s="57">
        <v>16</v>
      </c>
      <c r="AY27" s="57">
        <v>16</v>
      </c>
      <c r="AZ27" s="57"/>
      <c r="BA27" s="63"/>
      <c r="BB27" s="63"/>
      <c r="BC27" s="63"/>
      <c r="BD27" s="63"/>
      <c r="BE27" s="64"/>
      <c r="BF27" s="61">
        <v>16</v>
      </c>
      <c r="BG27" s="62">
        <v>16</v>
      </c>
      <c r="BH27" s="62">
        <v>16</v>
      </c>
      <c r="BI27" s="62">
        <v>16</v>
      </c>
      <c r="BJ27" s="62"/>
      <c r="BK27" s="62"/>
      <c r="BL27" s="62"/>
      <c r="BM27" s="63"/>
      <c r="BN27" s="63"/>
      <c r="BO27" s="64"/>
      <c r="BP27" s="61">
        <v>16</v>
      </c>
      <c r="BQ27" s="62">
        <v>16</v>
      </c>
      <c r="BR27" s="62">
        <v>16</v>
      </c>
      <c r="BS27" s="62"/>
      <c r="BT27" s="62"/>
      <c r="BU27" s="63"/>
      <c r="BV27" s="63"/>
      <c r="BW27" s="63"/>
      <c r="BX27" s="63"/>
      <c r="BY27" s="64"/>
      <c r="BZ27" s="61">
        <v>16</v>
      </c>
      <c r="CA27" s="62">
        <v>16</v>
      </c>
      <c r="CB27" s="62">
        <v>16</v>
      </c>
      <c r="CC27" s="62">
        <v>16</v>
      </c>
      <c r="CD27" s="62"/>
      <c r="CE27" s="62"/>
      <c r="CF27" s="62"/>
      <c r="CG27" s="63"/>
      <c r="CH27" s="63"/>
      <c r="CI27" s="64"/>
      <c r="CJ27" s="61">
        <v>16</v>
      </c>
      <c r="CK27" s="57">
        <v>16</v>
      </c>
      <c r="CL27" s="62">
        <v>16</v>
      </c>
      <c r="CM27" s="62"/>
      <c r="CN27" s="62"/>
      <c r="CO27" s="63"/>
      <c r="CP27" s="63"/>
      <c r="CQ27" s="63"/>
      <c r="CR27" s="63"/>
      <c r="CS27" s="64"/>
      <c r="CT27" s="61"/>
      <c r="CU27" s="62">
        <v>16</v>
      </c>
      <c r="CV27" s="62">
        <v>16</v>
      </c>
      <c r="CW27" s="62"/>
      <c r="CX27" s="62"/>
      <c r="CY27" s="63"/>
      <c r="CZ27" s="63"/>
      <c r="DA27" s="63"/>
      <c r="DB27" s="63"/>
      <c r="DC27" s="64"/>
      <c r="DD27" s="61"/>
      <c r="DE27" s="62">
        <v>16</v>
      </c>
      <c r="DF27" s="62"/>
      <c r="DG27" s="62"/>
      <c r="DH27" s="62"/>
      <c r="DI27" s="63"/>
      <c r="DJ27" s="63"/>
      <c r="DK27" s="63"/>
      <c r="DL27" s="63"/>
      <c r="DM27" s="64"/>
      <c r="DN27" s="61">
        <v>16</v>
      </c>
      <c r="DO27" s="62">
        <v>16</v>
      </c>
      <c r="DP27" s="62">
        <v>16</v>
      </c>
      <c r="DQ27" s="62">
        <v>16</v>
      </c>
      <c r="DR27" s="62"/>
      <c r="DS27" s="63"/>
      <c r="DT27" s="63"/>
      <c r="DU27" s="63"/>
      <c r="DV27" s="63"/>
      <c r="DW27" s="64"/>
      <c r="DX27" s="66">
        <v>16</v>
      </c>
      <c r="DY27" s="62">
        <v>16</v>
      </c>
      <c r="DZ27" s="62">
        <v>16</v>
      </c>
      <c r="EA27" s="62">
        <v>16</v>
      </c>
      <c r="EB27" s="62">
        <v>16</v>
      </c>
      <c r="EC27" s="63"/>
      <c r="ED27" s="63"/>
      <c r="EE27" s="63"/>
      <c r="EF27" s="63"/>
      <c r="EG27" s="67"/>
      <c r="EH27" s="66">
        <v>16</v>
      </c>
      <c r="EI27" s="62">
        <v>16</v>
      </c>
      <c r="EJ27" s="62">
        <v>16</v>
      </c>
      <c r="EK27" s="62"/>
      <c r="EL27" s="62"/>
      <c r="EM27" s="63"/>
      <c r="EN27" s="63"/>
      <c r="EO27" s="63"/>
      <c r="EP27" s="63"/>
      <c r="EQ27" s="67"/>
      <c r="ER27" s="72">
        <f t="shared" si="1"/>
        <v>4</v>
      </c>
      <c r="ES27" s="72">
        <f t="shared" si="2"/>
        <v>4</v>
      </c>
      <c r="ET27" s="72">
        <f t="shared" si="3"/>
        <v>5</v>
      </c>
      <c r="EU27" s="72">
        <f t="shared" si="4"/>
        <v>2</v>
      </c>
      <c r="EV27" s="72">
        <f t="shared" si="5"/>
        <v>4</v>
      </c>
      <c r="EW27" s="72">
        <f t="shared" si="6"/>
        <v>4</v>
      </c>
      <c r="EX27" s="72">
        <f t="shared" si="7"/>
        <v>3</v>
      </c>
      <c r="EY27" s="72">
        <f t="shared" si="8"/>
        <v>4</v>
      </c>
      <c r="EZ27" s="72">
        <f t="shared" si="9"/>
        <v>3</v>
      </c>
      <c r="FA27" s="72">
        <f t="shared" si="10"/>
        <v>2</v>
      </c>
      <c r="FB27" s="72">
        <f t="shared" si="11"/>
        <v>1</v>
      </c>
      <c r="FC27" s="72">
        <f t="shared" si="12"/>
        <v>4</v>
      </c>
      <c r="FD27" s="72">
        <f t="shared" si="13"/>
        <v>5</v>
      </c>
      <c r="FE27" s="72">
        <f t="shared" si="14"/>
        <v>3</v>
      </c>
      <c r="FF27" s="73">
        <f t="shared" si="15"/>
        <v>48</v>
      </c>
      <c r="FG27" s="73">
        <f t="shared" si="16"/>
        <v>0</v>
      </c>
      <c r="FH27" s="74" t="e">
        <f t="shared" si="17"/>
        <v>#DIV/0!</v>
      </c>
      <c r="FI27" s="75" t="str">
        <f t="shared" si="18"/>
        <v/>
      </c>
      <c r="FJ27" s="75" t="str">
        <f t="shared" si="19"/>
        <v>09-11_L5,</v>
      </c>
      <c r="FK27" s="75" t="str">
        <f t="shared" si="20"/>
        <v/>
      </c>
      <c r="FL27" s="75" t="str">
        <f t="shared" si="21"/>
        <v/>
      </c>
      <c r="FM27" s="75" t="str">
        <f t="shared" si="22"/>
        <v/>
      </c>
      <c r="FN27" s="75" t="str">
        <f t="shared" si="23"/>
        <v/>
      </c>
      <c r="FO27" s="75" t="str">
        <f t="shared" si="24"/>
        <v/>
      </c>
      <c r="FP27" s="75" t="str">
        <f t="shared" si="25"/>
        <v/>
      </c>
      <c r="FQ27" s="75" t="str">
        <f t="shared" si="26"/>
        <v>21-01_L4,</v>
      </c>
      <c r="FR27" s="75" t="str">
        <f t="shared" si="27"/>
        <v>23-01_L3,27-01_L3,28-01_L4,</v>
      </c>
      <c r="FS27" s="75" t="str">
        <f t="shared" si="28"/>
        <v>10-02_L3,</v>
      </c>
      <c r="FT27" s="75" t="str">
        <f t="shared" si="29"/>
        <v/>
      </c>
      <c r="FU27" s="75" t="str">
        <f t="shared" si="30"/>
        <v/>
      </c>
    </row>
    <row r="28" spans="1:177" ht="15.75" customHeight="1" x14ac:dyDescent="0.25">
      <c r="A28" s="57">
        <f>B1_PS!A28</f>
        <v>17</v>
      </c>
      <c r="B28" s="57" t="str">
        <f>B1_PS!B28</f>
        <v>B1</v>
      </c>
      <c r="C28" s="56" t="str">
        <f>B1_PS!C28</f>
        <v>CSE</v>
      </c>
      <c r="D28" s="58">
        <f>B1_PS!D28</f>
        <v>21002171210140</v>
      </c>
      <c r="E28" s="59" t="str">
        <f>B1_PS!E28</f>
        <v>RAVAL VISHWA MITTALKUMAR</v>
      </c>
      <c r="F28" s="60">
        <f>B1_PS!F28</f>
        <v>44866</v>
      </c>
      <c r="G28" s="327"/>
      <c r="H28" s="61">
        <v>17</v>
      </c>
      <c r="I28" s="61">
        <v>17</v>
      </c>
      <c r="J28" s="57">
        <v>17</v>
      </c>
      <c r="K28" s="62">
        <v>17</v>
      </c>
      <c r="L28" s="62"/>
      <c r="M28" s="63"/>
      <c r="N28" s="63"/>
      <c r="O28" s="63"/>
      <c r="P28" s="63"/>
      <c r="Q28" s="64"/>
      <c r="R28" s="61"/>
      <c r="S28" s="57">
        <v>17</v>
      </c>
      <c r="T28" s="62">
        <v>17</v>
      </c>
      <c r="U28" s="62">
        <v>17</v>
      </c>
      <c r="V28" s="62">
        <v>17</v>
      </c>
      <c r="W28" s="63"/>
      <c r="X28" s="63"/>
      <c r="Y28" s="63"/>
      <c r="Z28" s="63"/>
      <c r="AA28" s="64"/>
      <c r="AB28" s="61">
        <v>17</v>
      </c>
      <c r="AC28" s="62">
        <v>17</v>
      </c>
      <c r="AD28" s="62"/>
      <c r="AE28" s="62"/>
      <c r="AF28" s="62">
        <v>17</v>
      </c>
      <c r="AG28" s="63"/>
      <c r="AH28" s="63"/>
      <c r="AI28" s="63"/>
      <c r="AJ28" s="63"/>
      <c r="AK28" s="64"/>
      <c r="AL28" s="61">
        <v>17</v>
      </c>
      <c r="AM28" s="62">
        <v>17</v>
      </c>
      <c r="AN28" s="62"/>
      <c r="AO28" s="62"/>
      <c r="AP28" s="62"/>
      <c r="AQ28" s="62"/>
      <c r="AR28" s="62"/>
      <c r="AS28" s="63"/>
      <c r="AT28" s="63"/>
      <c r="AU28" s="64"/>
      <c r="AV28" s="65">
        <v>17</v>
      </c>
      <c r="AW28" s="57">
        <v>17</v>
      </c>
      <c r="AX28" s="57">
        <v>17</v>
      </c>
      <c r="AY28" s="57">
        <v>17</v>
      </c>
      <c r="AZ28" s="57"/>
      <c r="BA28" s="63"/>
      <c r="BB28" s="63"/>
      <c r="BC28" s="63"/>
      <c r="BD28" s="63"/>
      <c r="BE28" s="64"/>
      <c r="BF28" s="61">
        <v>17</v>
      </c>
      <c r="BG28" s="62">
        <v>17</v>
      </c>
      <c r="BH28" s="62">
        <v>17</v>
      </c>
      <c r="BI28" s="62">
        <v>17</v>
      </c>
      <c r="BJ28" s="62"/>
      <c r="BK28" s="62"/>
      <c r="BL28" s="62"/>
      <c r="BM28" s="63"/>
      <c r="BN28" s="63"/>
      <c r="BO28" s="64"/>
      <c r="BP28" s="61"/>
      <c r="BQ28" s="62">
        <v>17</v>
      </c>
      <c r="BR28" s="62">
        <v>17</v>
      </c>
      <c r="BS28" s="62"/>
      <c r="BT28" s="62"/>
      <c r="BU28" s="63"/>
      <c r="BV28" s="63"/>
      <c r="BW28" s="63"/>
      <c r="BX28" s="63"/>
      <c r="BY28" s="64"/>
      <c r="BZ28" s="61">
        <v>17</v>
      </c>
      <c r="CA28" s="62">
        <v>17</v>
      </c>
      <c r="CB28" s="62">
        <v>17</v>
      </c>
      <c r="CC28" s="62"/>
      <c r="CD28" s="62"/>
      <c r="CE28" s="62"/>
      <c r="CF28" s="62"/>
      <c r="CG28" s="63"/>
      <c r="CH28" s="63"/>
      <c r="CI28" s="64"/>
      <c r="CJ28" s="61"/>
      <c r="CK28" s="57">
        <v>17</v>
      </c>
      <c r="CL28" s="62">
        <v>17</v>
      </c>
      <c r="CM28" s="62"/>
      <c r="CN28" s="62"/>
      <c r="CO28" s="63"/>
      <c r="CP28" s="63"/>
      <c r="CQ28" s="63"/>
      <c r="CR28" s="63"/>
      <c r="CS28" s="64"/>
      <c r="CT28" s="61">
        <v>17</v>
      </c>
      <c r="CU28" s="62">
        <v>17</v>
      </c>
      <c r="CV28" s="62">
        <v>17</v>
      </c>
      <c r="CW28" s="62">
        <v>17</v>
      </c>
      <c r="CX28" s="62"/>
      <c r="CY28" s="63"/>
      <c r="CZ28" s="63"/>
      <c r="DA28" s="63"/>
      <c r="DB28" s="63"/>
      <c r="DC28" s="64"/>
      <c r="DD28" s="61"/>
      <c r="DE28" s="62"/>
      <c r="DF28" s="62"/>
      <c r="DG28" s="62"/>
      <c r="DH28" s="62"/>
      <c r="DI28" s="63"/>
      <c r="DJ28" s="63"/>
      <c r="DK28" s="63"/>
      <c r="DL28" s="63"/>
      <c r="DM28" s="64"/>
      <c r="DN28" s="61">
        <v>17</v>
      </c>
      <c r="DO28" s="62">
        <v>17</v>
      </c>
      <c r="DP28" s="62">
        <v>17</v>
      </c>
      <c r="DQ28" s="62">
        <v>17</v>
      </c>
      <c r="DR28" s="62"/>
      <c r="DS28" s="63"/>
      <c r="DT28" s="63"/>
      <c r="DU28" s="63"/>
      <c r="DV28" s="63"/>
      <c r="DW28" s="64"/>
      <c r="DX28" s="66">
        <v>17</v>
      </c>
      <c r="DY28" s="62">
        <v>17</v>
      </c>
      <c r="DZ28" s="62">
        <v>17</v>
      </c>
      <c r="EA28" s="62">
        <v>17</v>
      </c>
      <c r="EB28" s="62"/>
      <c r="EC28" s="63"/>
      <c r="ED28" s="63"/>
      <c r="EE28" s="63"/>
      <c r="EF28" s="63"/>
      <c r="EG28" s="67"/>
      <c r="EH28" s="66"/>
      <c r="EI28" s="62"/>
      <c r="EJ28" s="62"/>
      <c r="EK28" s="62"/>
      <c r="EL28" s="62"/>
      <c r="EM28" s="63"/>
      <c r="EN28" s="63"/>
      <c r="EO28" s="63"/>
      <c r="EP28" s="63"/>
      <c r="EQ28" s="67"/>
      <c r="ER28" s="72">
        <f t="shared" si="1"/>
        <v>4</v>
      </c>
      <c r="ES28" s="72">
        <f t="shared" si="2"/>
        <v>4</v>
      </c>
      <c r="ET28" s="72">
        <f t="shared" si="3"/>
        <v>3</v>
      </c>
      <c r="EU28" s="72">
        <f t="shared" si="4"/>
        <v>2</v>
      </c>
      <c r="EV28" s="72">
        <f t="shared" si="5"/>
        <v>4</v>
      </c>
      <c r="EW28" s="72">
        <f t="shared" si="6"/>
        <v>4</v>
      </c>
      <c r="EX28" s="72">
        <f t="shared" si="7"/>
        <v>2</v>
      </c>
      <c r="EY28" s="72">
        <f t="shared" si="8"/>
        <v>3</v>
      </c>
      <c r="EZ28" s="72">
        <f t="shared" si="9"/>
        <v>2</v>
      </c>
      <c r="FA28" s="72">
        <f t="shared" si="10"/>
        <v>4</v>
      </c>
      <c r="FB28" s="72">
        <f t="shared" si="11"/>
        <v>0</v>
      </c>
      <c r="FC28" s="72">
        <f t="shared" si="12"/>
        <v>4</v>
      </c>
      <c r="FD28" s="72">
        <f t="shared" si="13"/>
        <v>4</v>
      </c>
      <c r="FE28" s="72">
        <f t="shared" si="14"/>
        <v>0</v>
      </c>
      <c r="FF28" s="73">
        <f t="shared" si="15"/>
        <v>40</v>
      </c>
      <c r="FG28" s="73">
        <f t="shared" si="16"/>
        <v>0</v>
      </c>
      <c r="FH28" s="74" t="e">
        <f t="shared" si="17"/>
        <v>#DIV/0!</v>
      </c>
      <c r="FI28" s="75" t="str">
        <f t="shared" si="18"/>
        <v/>
      </c>
      <c r="FJ28" s="75" t="str">
        <f t="shared" si="19"/>
        <v>07-11_L3,</v>
      </c>
      <c r="FK28" s="75" t="str">
        <f t="shared" si="20"/>
        <v>16-11_L2,16-11_L5,</v>
      </c>
      <c r="FL28" s="75" t="str">
        <f t="shared" si="21"/>
        <v/>
      </c>
      <c r="FM28" s="75" t="str">
        <f t="shared" si="22"/>
        <v/>
      </c>
      <c r="FN28" s="75" t="str">
        <f t="shared" si="23"/>
        <v/>
      </c>
      <c r="FO28" s="75" t="str">
        <f t="shared" si="24"/>
        <v>19-12_L3,</v>
      </c>
      <c r="FP28" s="75" t="str">
        <f t="shared" si="25"/>
        <v>13-01_L3,</v>
      </c>
      <c r="FQ28" s="75" t="str">
        <f t="shared" si="26"/>
        <v>16-01_L3,21-01_L4,</v>
      </c>
      <c r="FR28" s="75" t="str">
        <f t="shared" si="27"/>
        <v>28-01_L4,</v>
      </c>
      <c r="FS28" s="75" t="str">
        <f t="shared" si="28"/>
        <v>10-02_L3,11-02_L4,</v>
      </c>
      <c r="FT28" s="75" t="str">
        <f t="shared" si="29"/>
        <v/>
      </c>
      <c r="FU28" s="75" t="str">
        <f t="shared" si="30"/>
        <v/>
      </c>
    </row>
    <row r="29" spans="1:177" ht="15.75" customHeight="1" x14ac:dyDescent="0.25">
      <c r="A29" s="57">
        <f>B1_PS!A29</f>
        <v>18</v>
      </c>
      <c r="B29" s="57" t="str">
        <f>B1_PS!B29</f>
        <v>B1</v>
      </c>
      <c r="C29" s="56" t="str">
        <f>B1_PS!C29</f>
        <v>CSE</v>
      </c>
      <c r="D29" s="58">
        <f>B1_PS!D29</f>
        <v>21002171210127</v>
      </c>
      <c r="E29" s="59" t="str">
        <f>B1_PS!E29</f>
        <v>PATEL TIRTH AJAYKUMAR</v>
      </c>
      <c r="F29" s="60">
        <f>B1_PS!F29</f>
        <v>44866</v>
      </c>
      <c r="G29" s="327"/>
      <c r="H29" s="61"/>
      <c r="I29" s="61">
        <v>18</v>
      </c>
      <c r="J29" s="57">
        <v>18</v>
      </c>
      <c r="K29" s="62">
        <v>18</v>
      </c>
      <c r="L29" s="62"/>
      <c r="M29" s="63"/>
      <c r="N29" s="63"/>
      <c r="O29" s="63"/>
      <c r="P29" s="63"/>
      <c r="Q29" s="64"/>
      <c r="R29" s="61">
        <v>18</v>
      </c>
      <c r="S29" s="57">
        <v>18</v>
      </c>
      <c r="T29" s="62">
        <v>18</v>
      </c>
      <c r="U29" s="62">
        <v>18</v>
      </c>
      <c r="V29" s="62">
        <v>18</v>
      </c>
      <c r="W29" s="63"/>
      <c r="X29" s="63"/>
      <c r="Y29" s="63"/>
      <c r="Z29" s="63"/>
      <c r="AA29" s="64"/>
      <c r="AB29" s="61">
        <v>18</v>
      </c>
      <c r="AC29" s="62">
        <v>18</v>
      </c>
      <c r="AD29" s="62">
        <v>18</v>
      </c>
      <c r="AE29" s="62">
        <v>18</v>
      </c>
      <c r="AF29" s="62"/>
      <c r="AG29" s="63"/>
      <c r="AH29" s="63"/>
      <c r="AI29" s="63"/>
      <c r="AJ29" s="63"/>
      <c r="AK29" s="64"/>
      <c r="AL29" s="61">
        <v>18</v>
      </c>
      <c r="AM29" s="62"/>
      <c r="AN29" s="62"/>
      <c r="AO29" s="62"/>
      <c r="AP29" s="62"/>
      <c r="AQ29" s="62"/>
      <c r="AR29" s="62"/>
      <c r="AS29" s="63"/>
      <c r="AT29" s="63"/>
      <c r="AU29" s="64"/>
      <c r="AV29" s="65">
        <v>18</v>
      </c>
      <c r="AW29" s="57">
        <v>18</v>
      </c>
      <c r="AX29" s="57">
        <v>18</v>
      </c>
      <c r="AY29" s="57"/>
      <c r="AZ29" s="57"/>
      <c r="BA29" s="63"/>
      <c r="BB29" s="63"/>
      <c r="BC29" s="63"/>
      <c r="BD29" s="63"/>
      <c r="BE29" s="64"/>
      <c r="BF29" s="61">
        <v>18</v>
      </c>
      <c r="BG29" s="62">
        <v>18</v>
      </c>
      <c r="BH29" s="62">
        <v>18</v>
      </c>
      <c r="BI29" s="62">
        <v>18</v>
      </c>
      <c r="BJ29" s="62"/>
      <c r="BK29" s="62"/>
      <c r="BL29" s="62"/>
      <c r="BM29" s="63"/>
      <c r="BN29" s="63"/>
      <c r="BO29" s="64"/>
      <c r="BP29" s="61">
        <v>18</v>
      </c>
      <c r="BQ29" s="62">
        <v>18</v>
      </c>
      <c r="BR29" s="62">
        <v>18</v>
      </c>
      <c r="BS29" s="62"/>
      <c r="BT29" s="62"/>
      <c r="BU29" s="63"/>
      <c r="BV29" s="63"/>
      <c r="BW29" s="63"/>
      <c r="BX29" s="63"/>
      <c r="BY29" s="64"/>
      <c r="BZ29" s="61">
        <v>18</v>
      </c>
      <c r="CA29" s="62">
        <v>18</v>
      </c>
      <c r="CB29" s="62">
        <v>18</v>
      </c>
      <c r="CC29" s="62"/>
      <c r="CD29" s="62"/>
      <c r="CE29" s="62"/>
      <c r="CF29" s="62"/>
      <c r="CG29" s="63"/>
      <c r="CH29" s="63"/>
      <c r="CI29" s="64"/>
      <c r="CJ29" s="61"/>
      <c r="CK29" s="57">
        <v>18</v>
      </c>
      <c r="CL29" s="62"/>
      <c r="CM29" s="62">
        <v>18</v>
      </c>
      <c r="CN29" s="62"/>
      <c r="CO29" s="63"/>
      <c r="CP29" s="63"/>
      <c r="CQ29" s="63"/>
      <c r="CR29" s="63"/>
      <c r="CS29" s="64"/>
      <c r="CT29" s="61">
        <v>18</v>
      </c>
      <c r="CU29" s="62">
        <v>18</v>
      </c>
      <c r="CV29" s="62">
        <v>18</v>
      </c>
      <c r="CW29" s="62">
        <v>18</v>
      </c>
      <c r="CX29" s="62">
        <v>18</v>
      </c>
      <c r="CY29" s="63"/>
      <c r="CZ29" s="63"/>
      <c r="DA29" s="63"/>
      <c r="DB29" s="63"/>
      <c r="DC29" s="64"/>
      <c r="DD29" s="61">
        <v>18</v>
      </c>
      <c r="DE29" s="62">
        <v>18</v>
      </c>
      <c r="DF29" s="62"/>
      <c r="DG29" s="62"/>
      <c r="DH29" s="62"/>
      <c r="DI29" s="63"/>
      <c r="DJ29" s="63"/>
      <c r="DK29" s="63"/>
      <c r="DL29" s="63"/>
      <c r="DM29" s="64"/>
      <c r="DN29" s="61">
        <v>18</v>
      </c>
      <c r="DO29" s="62">
        <v>18</v>
      </c>
      <c r="DP29" s="62">
        <v>18</v>
      </c>
      <c r="DQ29" s="62">
        <v>18</v>
      </c>
      <c r="DR29" s="62"/>
      <c r="DS29" s="63"/>
      <c r="DT29" s="63"/>
      <c r="DU29" s="63"/>
      <c r="DV29" s="63"/>
      <c r="DW29" s="64"/>
      <c r="DX29" s="66">
        <v>18</v>
      </c>
      <c r="DY29" s="62">
        <v>18</v>
      </c>
      <c r="DZ29" s="62">
        <v>18</v>
      </c>
      <c r="EA29" s="62">
        <v>18</v>
      </c>
      <c r="EB29" s="62"/>
      <c r="EC29" s="63"/>
      <c r="ED29" s="63"/>
      <c r="EE29" s="63"/>
      <c r="EF29" s="63"/>
      <c r="EG29" s="67"/>
      <c r="EH29" s="66">
        <v>18</v>
      </c>
      <c r="EI29" s="62">
        <v>18</v>
      </c>
      <c r="EJ29" s="62">
        <v>18</v>
      </c>
      <c r="EK29" s="62"/>
      <c r="EL29" s="62"/>
      <c r="EM29" s="63"/>
      <c r="EN29" s="63"/>
      <c r="EO29" s="63"/>
      <c r="EP29" s="63"/>
      <c r="EQ29" s="67"/>
      <c r="ER29" s="72">
        <f t="shared" si="1"/>
        <v>3</v>
      </c>
      <c r="ES29" s="72">
        <f t="shared" si="2"/>
        <v>5</v>
      </c>
      <c r="ET29" s="72">
        <f t="shared" si="3"/>
        <v>4</v>
      </c>
      <c r="EU29" s="72">
        <f t="shared" si="4"/>
        <v>1</v>
      </c>
      <c r="EV29" s="72">
        <f t="shared" si="5"/>
        <v>3</v>
      </c>
      <c r="EW29" s="72">
        <f t="shared" si="6"/>
        <v>4</v>
      </c>
      <c r="EX29" s="72">
        <f t="shared" si="7"/>
        <v>3</v>
      </c>
      <c r="EY29" s="72">
        <f t="shared" si="8"/>
        <v>3</v>
      </c>
      <c r="EZ29" s="72">
        <f t="shared" si="9"/>
        <v>2</v>
      </c>
      <c r="FA29" s="72">
        <f t="shared" si="10"/>
        <v>5</v>
      </c>
      <c r="FB29" s="72">
        <f t="shared" si="11"/>
        <v>2</v>
      </c>
      <c r="FC29" s="72">
        <f t="shared" si="12"/>
        <v>4</v>
      </c>
      <c r="FD29" s="72">
        <f t="shared" si="13"/>
        <v>4</v>
      </c>
      <c r="FE29" s="72">
        <f t="shared" si="14"/>
        <v>3</v>
      </c>
      <c r="FF29" s="73">
        <f t="shared" si="15"/>
        <v>46</v>
      </c>
      <c r="FG29" s="73">
        <f t="shared" si="16"/>
        <v>0</v>
      </c>
      <c r="FH29" s="74" t="e">
        <f t="shared" si="17"/>
        <v>#DIV/0!</v>
      </c>
      <c r="FI29" s="75" t="str">
        <f t="shared" si="18"/>
        <v>01-11_L2,</v>
      </c>
      <c r="FJ29" s="75" t="str">
        <f t="shared" si="19"/>
        <v/>
      </c>
      <c r="FK29" s="75" t="str">
        <f t="shared" si="20"/>
        <v>18-11_L3,</v>
      </c>
      <c r="FL29" s="75" t="str">
        <f t="shared" si="21"/>
        <v>03-12_L4,</v>
      </c>
      <c r="FM29" s="75" t="str">
        <f t="shared" si="22"/>
        <v>10-12_L4,</v>
      </c>
      <c r="FN29" s="75" t="str">
        <f t="shared" si="23"/>
        <v/>
      </c>
      <c r="FO29" s="75" t="str">
        <f t="shared" si="24"/>
        <v/>
      </c>
      <c r="FP29" s="75" t="str">
        <f t="shared" si="25"/>
        <v>13-01_L3,</v>
      </c>
      <c r="FQ29" s="75" t="str">
        <f t="shared" si="26"/>
        <v>16-01_L3,20-01_L3,</v>
      </c>
      <c r="FR29" s="75" t="str">
        <f t="shared" si="27"/>
        <v/>
      </c>
      <c r="FS29" s="75" t="str">
        <f t="shared" si="28"/>
        <v/>
      </c>
      <c r="FT29" s="75" t="str">
        <f t="shared" si="29"/>
        <v/>
      </c>
      <c r="FU29" s="75" t="str">
        <f t="shared" si="30"/>
        <v/>
      </c>
    </row>
    <row r="30" spans="1:177" ht="15.75" customHeight="1" x14ac:dyDescent="0.25">
      <c r="A30" s="57">
        <f>B1_PS!A30</f>
        <v>19</v>
      </c>
      <c r="B30" s="57" t="str">
        <f>B1_PS!B30</f>
        <v>B1</v>
      </c>
      <c r="C30" s="56" t="str">
        <f>B1_PS!C30</f>
        <v>CSE</v>
      </c>
      <c r="D30" s="58">
        <f>B1_PS!D30</f>
        <v>21002171210158</v>
      </c>
      <c r="E30" s="59" t="str">
        <f>B1_PS!E30</f>
        <v>SHAH KHUSHIL HITESH</v>
      </c>
      <c r="F30" s="60">
        <f>B1_PS!F30</f>
        <v>44866</v>
      </c>
      <c r="G30" s="327"/>
      <c r="H30" s="61">
        <v>19</v>
      </c>
      <c r="I30" s="61">
        <v>19</v>
      </c>
      <c r="J30" s="57">
        <v>19</v>
      </c>
      <c r="K30" s="62">
        <v>19</v>
      </c>
      <c r="L30" s="62"/>
      <c r="M30" s="63"/>
      <c r="N30" s="63"/>
      <c r="O30" s="63"/>
      <c r="P30" s="63"/>
      <c r="Q30" s="64"/>
      <c r="R30" s="61">
        <v>19</v>
      </c>
      <c r="S30" s="57">
        <v>19</v>
      </c>
      <c r="T30" s="62">
        <v>19</v>
      </c>
      <c r="U30" s="62"/>
      <c r="V30" s="62">
        <v>19</v>
      </c>
      <c r="W30" s="63"/>
      <c r="X30" s="63"/>
      <c r="Y30" s="63"/>
      <c r="Z30" s="63"/>
      <c r="AA30" s="64"/>
      <c r="AB30" s="61">
        <v>19</v>
      </c>
      <c r="AC30" s="62">
        <v>19</v>
      </c>
      <c r="AD30" s="62">
        <v>19</v>
      </c>
      <c r="AE30" s="62">
        <v>19</v>
      </c>
      <c r="AF30" s="62">
        <v>19</v>
      </c>
      <c r="AG30" s="63"/>
      <c r="AH30" s="63"/>
      <c r="AI30" s="63"/>
      <c r="AJ30" s="63"/>
      <c r="AK30" s="64"/>
      <c r="AL30" s="61">
        <v>19</v>
      </c>
      <c r="AM30" s="62">
        <v>19</v>
      </c>
      <c r="AN30" s="62"/>
      <c r="AO30" s="62"/>
      <c r="AP30" s="62"/>
      <c r="AQ30" s="62"/>
      <c r="AR30" s="62"/>
      <c r="AS30" s="63"/>
      <c r="AT30" s="63"/>
      <c r="AU30" s="64"/>
      <c r="AV30" s="65">
        <v>19</v>
      </c>
      <c r="AW30" s="57">
        <v>19</v>
      </c>
      <c r="AX30" s="57">
        <v>19</v>
      </c>
      <c r="AY30" s="57"/>
      <c r="AZ30" s="57"/>
      <c r="BA30" s="63"/>
      <c r="BB30" s="63"/>
      <c r="BC30" s="63"/>
      <c r="BD30" s="63"/>
      <c r="BE30" s="64"/>
      <c r="BF30" s="61">
        <v>19</v>
      </c>
      <c r="BG30" s="62">
        <v>19</v>
      </c>
      <c r="BH30" s="62"/>
      <c r="BI30" s="62"/>
      <c r="BJ30" s="62"/>
      <c r="BK30" s="62"/>
      <c r="BL30" s="62"/>
      <c r="BM30" s="63"/>
      <c r="BN30" s="63"/>
      <c r="BO30" s="64"/>
      <c r="BP30" s="61"/>
      <c r="BQ30" s="62">
        <v>19</v>
      </c>
      <c r="BR30" s="62">
        <v>19</v>
      </c>
      <c r="BS30" s="62"/>
      <c r="BT30" s="62"/>
      <c r="BU30" s="63"/>
      <c r="BV30" s="63"/>
      <c r="BW30" s="63"/>
      <c r="BX30" s="63"/>
      <c r="BY30" s="64"/>
      <c r="BZ30" s="61"/>
      <c r="CA30" s="62">
        <v>19</v>
      </c>
      <c r="CB30" s="62">
        <v>19</v>
      </c>
      <c r="CC30" s="62">
        <v>19</v>
      </c>
      <c r="CD30" s="62"/>
      <c r="CE30" s="62"/>
      <c r="CF30" s="62"/>
      <c r="CG30" s="63"/>
      <c r="CH30" s="63"/>
      <c r="CI30" s="64"/>
      <c r="CJ30" s="61">
        <v>19</v>
      </c>
      <c r="CK30" s="57">
        <v>19</v>
      </c>
      <c r="CL30" s="62">
        <v>19</v>
      </c>
      <c r="CM30" s="62">
        <v>19</v>
      </c>
      <c r="CN30" s="62"/>
      <c r="CO30" s="63"/>
      <c r="CP30" s="63"/>
      <c r="CQ30" s="63"/>
      <c r="CR30" s="63"/>
      <c r="CS30" s="64"/>
      <c r="CT30" s="61">
        <v>19</v>
      </c>
      <c r="CU30" s="62">
        <v>19</v>
      </c>
      <c r="CV30" s="62"/>
      <c r="CW30" s="62">
        <v>19</v>
      </c>
      <c r="CX30" s="62">
        <v>19</v>
      </c>
      <c r="CY30" s="63"/>
      <c r="CZ30" s="63"/>
      <c r="DA30" s="63"/>
      <c r="DB30" s="63"/>
      <c r="DC30" s="64"/>
      <c r="DD30" s="61">
        <v>19</v>
      </c>
      <c r="DE30" s="62">
        <v>19</v>
      </c>
      <c r="DF30" s="62"/>
      <c r="DG30" s="62"/>
      <c r="DH30" s="62"/>
      <c r="DI30" s="63"/>
      <c r="DJ30" s="63"/>
      <c r="DK30" s="63"/>
      <c r="DL30" s="63"/>
      <c r="DM30" s="64"/>
      <c r="DN30" s="61">
        <v>19</v>
      </c>
      <c r="DO30" s="62">
        <v>19</v>
      </c>
      <c r="DP30" s="62">
        <v>19</v>
      </c>
      <c r="DQ30" s="62">
        <v>19</v>
      </c>
      <c r="DR30" s="62"/>
      <c r="DS30" s="63"/>
      <c r="DT30" s="63"/>
      <c r="DU30" s="63"/>
      <c r="DV30" s="63"/>
      <c r="DW30" s="64"/>
      <c r="DX30" s="66">
        <v>19</v>
      </c>
      <c r="DY30" s="62">
        <v>19</v>
      </c>
      <c r="DZ30" s="62">
        <v>19</v>
      </c>
      <c r="EA30" s="62">
        <v>19</v>
      </c>
      <c r="EB30" s="62">
        <v>19</v>
      </c>
      <c r="EC30" s="63"/>
      <c r="ED30" s="63"/>
      <c r="EE30" s="63"/>
      <c r="EF30" s="63"/>
      <c r="EG30" s="67"/>
      <c r="EH30" s="66">
        <v>19</v>
      </c>
      <c r="EI30" s="62">
        <v>19</v>
      </c>
      <c r="EJ30" s="62">
        <v>19</v>
      </c>
      <c r="EK30" s="62"/>
      <c r="EL30" s="62"/>
      <c r="EM30" s="63"/>
      <c r="EN30" s="63"/>
      <c r="EO30" s="63"/>
      <c r="EP30" s="63"/>
      <c r="EQ30" s="67"/>
      <c r="ER30" s="72">
        <f t="shared" si="1"/>
        <v>4</v>
      </c>
      <c r="ES30" s="72">
        <f t="shared" si="2"/>
        <v>4</v>
      </c>
      <c r="ET30" s="72">
        <f t="shared" si="3"/>
        <v>5</v>
      </c>
      <c r="EU30" s="72">
        <f t="shared" si="4"/>
        <v>2</v>
      </c>
      <c r="EV30" s="72">
        <f t="shared" si="5"/>
        <v>3</v>
      </c>
      <c r="EW30" s="72">
        <f t="shared" si="6"/>
        <v>2</v>
      </c>
      <c r="EX30" s="72">
        <f t="shared" si="7"/>
        <v>2</v>
      </c>
      <c r="EY30" s="72">
        <f t="shared" si="8"/>
        <v>3</v>
      </c>
      <c r="EZ30" s="72">
        <f t="shared" si="9"/>
        <v>4</v>
      </c>
      <c r="FA30" s="72">
        <f t="shared" si="10"/>
        <v>4</v>
      </c>
      <c r="FB30" s="72">
        <f t="shared" si="11"/>
        <v>2</v>
      </c>
      <c r="FC30" s="72">
        <f t="shared" si="12"/>
        <v>4</v>
      </c>
      <c r="FD30" s="72">
        <f t="shared" si="13"/>
        <v>5</v>
      </c>
      <c r="FE30" s="72">
        <f t="shared" si="14"/>
        <v>3</v>
      </c>
      <c r="FF30" s="73">
        <f t="shared" si="15"/>
        <v>47</v>
      </c>
      <c r="FG30" s="73">
        <f t="shared" si="16"/>
        <v>0</v>
      </c>
      <c r="FH30" s="74" t="e">
        <f t="shared" si="17"/>
        <v>#DIV/0!</v>
      </c>
      <c r="FI30" s="75" t="str">
        <f t="shared" si="18"/>
        <v/>
      </c>
      <c r="FJ30" s="75" t="str">
        <f t="shared" si="19"/>
        <v>09-11_L5,</v>
      </c>
      <c r="FK30" s="75" t="str">
        <f t="shared" si="20"/>
        <v/>
      </c>
      <c r="FL30" s="75" t="str">
        <f t="shared" si="21"/>
        <v/>
      </c>
      <c r="FM30" s="75" t="str">
        <f t="shared" si="22"/>
        <v>10-12_L4,</v>
      </c>
      <c r="FN30" s="75" t="str">
        <f t="shared" si="23"/>
        <v>16-12_L3,17-12_L4,</v>
      </c>
      <c r="FO30" s="75" t="str">
        <f t="shared" si="24"/>
        <v>19-12_L3,</v>
      </c>
      <c r="FP30" s="75" t="str">
        <f t="shared" si="25"/>
        <v>09-01_L3,</v>
      </c>
      <c r="FQ30" s="75" t="str">
        <f t="shared" si="26"/>
        <v/>
      </c>
      <c r="FR30" s="75" t="str">
        <f t="shared" si="27"/>
        <v>25-01_L2,</v>
      </c>
      <c r="FS30" s="75" t="str">
        <f t="shared" si="28"/>
        <v/>
      </c>
      <c r="FT30" s="75" t="str">
        <f t="shared" si="29"/>
        <v/>
      </c>
      <c r="FU30" s="75" t="str">
        <f t="shared" si="30"/>
        <v/>
      </c>
    </row>
    <row r="31" spans="1:177" ht="15.75" customHeight="1" x14ac:dyDescent="0.25">
      <c r="A31" s="57">
        <f>B1_PS!A31</f>
        <v>20</v>
      </c>
      <c r="B31" s="57" t="str">
        <f>B1_PS!B31</f>
        <v>B1</v>
      </c>
      <c r="C31" s="56" t="str">
        <f>B1_PS!C31</f>
        <v>CSE</v>
      </c>
      <c r="D31" s="58">
        <f>B1_PS!D31</f>
        <v>21002171210148</v>
      </c>
      <c r="E31" s="59" t="str">
        <f>B1_PS!E31</f>
        <v>SAVALIA TIRTH JAYANTIBHAI</v>
      </c>
      <c r="F31" s="60">
        <f>B1_PS!F31</f>
        <v>44866</v>
      </c>
      <c r="G31" s="327"/>
      <c r="H31" s="61">
        <v>20</v>
      </c>
      <c r="I31" s="61">
        <v>20</v>
      </c>
      <c r="J31" s="57"/>
      <c r="K31" s="62">
        <v>20</v>
      </c>
      <c r="L31" s="62"/>
      <c r="M31" s="63"/>
      <c r="N31" s="63"/>
      <c r="O31" s="63"/>
      <c r="P31" s="63"/>
      <c r="Q31" s="64"/>
      <c r="R31" s="61">
        <v>20</v>
      </c>
      <c r="S31" s="57">
        <v>20</v>
      </c>
      <c r="T31" s="62">
        <v>20</v>
      </c>
      <c r="U31" s="62">
        <v>20</v>
      </c>
      <c r="V31" s="62">
        <v>20</v>
      </c>
      <c r="W31" s="63"/>
      <c r="X31" s="63"/>
      <c r="Y31" s="63"/>
      <c r="Z31" s="63"/>
      <c r="AA31" s="64"/>
      <c r="AB31" s="61">
        <v>20</v>
      </c>
      <c r="AC31" s="62">
        <v>20</v>
      </c>
      <c r="AD31" s="62">
        <v>20</v>
      </c>
      <c r="AE31" s="62">
        <v>20</v>
      </c>
      <c r="AF31" s="62">
        <v>20</v>
      </c>
      <c r="AG31" s="63"/>
      <c r="AH31" s="63"/>
      <c r="AI31" s="63"/>
      <c r="AJ31" s="63"/>
      <c r="AK31" s="64"/>
      <c r="AL31" s="61">
        <v>20</v>
      </c>
      <c r="AM31" s="62">
        <v>20</v>
      </c>
      <c r="AN31" s="62"/>
      <c r="AO31" s="62"/>
      <c r="AP31" s="62"/>
      <c r="AQ31" s="62"/>
      <c r="AR31" s="62"/>
      <c r="AS31" s="63"/>
      <c r="AT31" s="63"/>
      <c r="AU31" s="64"/>
      <c r="AV31" s="65">
        <v>20</v>
      </c>
      <c r="AW31" s="57">
        <v>20</v>
      </c>
      <c r="AX31" s="57">
        <v>20</v>
      </c>
      <c r="AY31" s="57"/>
      <c r="AZ31" s="57"/>
      <c r="BA31" s="63"/>
      <c r="BB31" s="63"/>
      <c r="BC31" s="63"/>
      <c r="BD31" s="63"/>
      <c r="BE31" s="64"/>
      <c r="BF31" s="61">
        <v>20</v>
      </c>
      <c r="BG31" s="62">
        <v>20</v>
      </c>
      <c r="BH31" s="62"/>
      <c r="BI31" s="62"/>
      <c r="BJ31" s="62"/>
      <c r="BK31" s="62"/>
      <c r="BL31" s="62"/>
      <c r="BM31" s="63"/>
      <c r="BN31" s="63"/>
      <c r="BO31" s="64"/>
      <c r="BP31" s="61"/>
      <c r="BQ31" s="62">
        <v>20</v>
      </c>
      <c r="BR31" s="62">
        <v>20</v>
      </c>
      <c r="BS31" s="62"/>
      <c r="BT31" s="62"/>
      <c r="BU31" s="63"/>
      <c r="BV31" s="63"/>
      <c r="BW31" s="63"/>
      <c r="BX31" s="63"/>
      <c r="BY31" s="64"/>
      <c r="BZ31" s="61">
        <v>20</v>
      </c>
      <c r="CA31" s="62">
        <v>20</v>
      </c>
      <c r="CB31" s="62">
        <v>20</v>
      </c>
      <c r="CC31" s="62"/>
      <c r="CD31" s="62"/>
      <c r="CE31" s="62"/>
      <c r="CF31" s="62"/>
      <c r="CG31" s="63"/>
      <c r="CH31" s="63"/>
      <c r="CI31" s="64"/>
      <c r="CJ31" s="61">
        <v>20</v>
      </c>
      <c r="CK31" s="57">
        <v>20</v>
      </c>
      <c r="CL31" s="62">
        <v>20</v>
      </c>
      <c r="CM31" s="62">
        <v>20</v>
      </c>
      <c r="CN31" s="62"/>
      <c r="CO31" s="63"/>
      <c r="CP31" s="63"/>
      <c r="CQ31" s="63"/>
      <c r="CR31" s="63"/>
      <c r="CS31" s="64"/>
      <c r="CT31" s="61">
        <v>20</v>
      </c>
      <c r="CU31" s="62">
        <v>20</v>
      </c>
      <c r="CV31" s="62">
        <v>20</v>
      </c>
      <c r="CW31" s="62"/>
      <c r="CX31" s="62">
        <v>20</v>
      </c>
      <c r="CY31" s="63"/>
      <c r="CZ31" s="63"/>
      <c r="DA31" s="63"/>
      <c r="DB31" s="63"/>
      <c r="DC31" s="64"/>
      <c r="DD31" s="61">
        <v>20</v>
      </c>
      <c r="DE31" s="62">
        <v>20</v>
      </c>
      <c r="DF31" s="62"/>
      <c r="DG31" s="62"/>
      <c r="DH31" s="62"/>
      <c r="DI31" s="63"/>
      <c r="DJ31" s="63"/>
      <c r="DK31" s="63"/>
      <c r="DL31" s="63"/>
      <c r="DM31" s="64"/>
      <c r="DN31" s="61">
        <v>20</v>
      </c>
      <c r="DO31" s="62">
        <v>20</v>
      </c>
      <c r="DP31" s="62">
        <v>20</v>
      </c>
      <c r="DQ31" s="62"/>
      <c r="DR31" s="62"/>
      <c r="DS31" s="63"/>
      <c r="DT31" s="63"/>
      <c r="DU31" s="63"/>
      <c r="DV31" s="63"/>
      <c r="DW31" s="64"/>
      <c r="DX31" s="66">
        <v>20</v>
      </c>
      <c r="DY31" s="62">
        <v>20</v>
      </c>
      <c r="DZ31" s="62">
        <v>20</v>
      </c>
      <c r="EA31" s="62">
        <v>20</v>
      </c>
      <c r="EB31" s="62">
        <v>20</v>
      </c>
      <c r="EC31" s="63"/>
      <c r="ED31" s="63"/>
      <c r="EE31" s="63"/>
      <c r="EF31" s="63"/>
      <c r="EG31" s="67"/>
      <c r="EH31" s="66"/>
      <c r="EI31" s="62"/>
      <c r="EJ31" s="62"/>
      <c r="EK31" s="62"/>
      <c r="EL31" s="62"/>
      <c r="EM31" s="63"/>
      <c r="EN31" s="63"/>
      <c r="EO31" s="63"/>
      <c r="EP31" s="63"/>
      <c r="EQ31" s="67"/>
      <c r="ER31" s="72">
        <f t="shared" si="1"/>
        <v>3</v>
      </c>
      <c r="ES31" s="72">
        <f t="shared" si="2"/>
        <v>5</v>
      </c>
      <c r="ET31" s="72">
        <f t="shared" si="3"/>
        <v>5</v>
      </c>
      <c r="EU31" s="72">
        <f t="shared" si="4"/>
        <v>2</v>
      </c>
      <c r="EV31" s="72">
        <f t="shared" si="5"/>
        <v>3</v>
      </c>
      <c r="EW31" s="72">
        <f t="shared" si="6"/>
        <v>2</v>
      </c>
      <c r="EX31" s="72">
        <f t="shared" si="7"/>
        <v>2</v>
      </c>
      <c r="EY31" s="72">
        <f t="shared" si="8"/>
        <v>3</v>
      </c>
      <c r="EZ31" s="72">
        <f t="shared" si="9"/>
        <v>4</v>
      </c>
      <c r="FA31" s="72">
        <f t="shared" si="10"/>
        <v>4</v>
      </c>
      <c r="FB31" s="72">
        <f t="shared" si="11"/>
        <v>2</v>
      </c>
      <c r="FC31" s="72">
        <f t="shared" si="12"/>
        <v>3</v>
      </c>
      <c r="FD31" s="72">
        <f t="shared" si="13"/>
        <v>5</v>
      </c>
      <c r="FE31" s="72">
        <f t="shared" si="14"/>
        <v>0</v>
      </c>
      <c r="FF31" s="73">
        <f t="shared" si="15"/>
        <v>43</v>
      </c>
      <c r="FG31" s="73">
        <f t="shared" si="16"/>
        <v>0</v>
      </c>
      <c r="FH31" s="74" t="e">
        <f t="shared" si="17"/>
        <v>#DIV/0!</v>
      </c>
      <c r="FI31" s="75" t="str">
        <f t="shared" si="18"/>
        <v>02-11_L5,</v>
      </c>
      <c r="FJ31" s="75" t="str">
        <f t="shared" si="19"/>
        <v/>
      </c>
      <c r="FK31" s="75" t="str">
        <f t="shared" si="20"/>
        <v/>
      </c>
      <c r="FL31" s="75" t="str">
        <f t="shared" si="21"/>
        <v/>
      </c>
      <c r="FM31" s="75" t="str">
        <f t="shared" si="22"/>
        <v>10-12_L4,</v>
      </c>
      <c r="FN31" s="75" t="str">
        <f t="shared" si="23"/>
        <v>16-12_L3,17-12_L4,</v>
      </c>
      <c r="FO31" s="75" t="str">
        <f t="shared" si="24"/>
        <v>19-12_L3,</v>
      </c>
      <c r="FP31" s="75" t="str">
        <f t="shared" si="25"/>
        <v>13-01_L3,</v>
      </c>
      <c r="FQ31" s="75" t="str">
        <f t="shared" si="26"/>
        <v/>
      </c>
      <c r="FR31" s="75" t="str">
        <f t="shared" si="27"/>
        <v>27-01_L3,</v>
      </c>
      <c r="FS31" s="75" t="str">
        <f t="shared" si="28"/>
        <v/>
      </c>
      <c r="FT31" s="75" t="str">
        <f t="shared" si="29"/>
        <v>17-02_L3,</v>
      </c>
      <c r="FU31" s="75" t="str">
        <f t="shared" si="30"/>
        <v>17-02_L3,</v>
      </c>
    </row>
    <row r="32" spans="1:177" ht="15.75" customHeight="1" x14ac:dyDescent="0.25">
      <c r="A32" s="57">
        <f>B1_PS!A32</f>
        <v>21</v>
      </c>
      <c r="B32" s="57" t="str">
        <f>B1_PS!B32</f>
        <v>B1</v>
      </c>
      <c r="C32" s="56" t="str">
        <f>B1_PS!C32</f>
        <v>CSE</v>
      </c>
      <c r="D32" s="58">
        <f>B1_PS!D32</f>
        <v>21002171210063</v>
      </c>
      <c r="E32" s="59" t="str">
        <f>B1_PS!E32</f>
        <v>KARAN UMANGKUMAR PATEL</v>
      </c>
      <c r="F32" s="60">
        <f>B1_PS!F32</f>
        <v>44866</v>
      </c>
      <c r="G32" s="327"/>
      <c r="H32" s="61">
        <v>21</v>
      </c>
      <c r="I32" s="61">
        <v>21</v>
      </c>
      <c r="J32" s="57">
        <v>21</v>
      </c>
      <c r="K32" s="62">
        <v>21</v>
      </c>
      <c r="L32" s="62"/>
      <c r="M32" s="63"/>
      <c r="N32" s="63"/>
      <c r="O32" s="63"/>
      <c r="P32" s="63"/>
      <c r="Q32" s="64"/>
      <c r="R32" s="61">
        <v>21</v>
      </c>
      <c r="S32" s="57">
        <v>21</v>
      </c>
      <c r="T32" s="62">
        <v>21</v>
      </c>
      <c r="U32" s="62">
        <v>21</v>
      </c>
      <c r="V32" s="62">
        <v>21</v>
      </c>
      <c r="W32" s="63"/>
      <c r="X32" s="63"/>
      <c r="Y32" s="63"/>
      <c r="Z32" s="63"/>
      <c r="AA32" s="64"/>
      <c r="AB32" s="61">
        <v>21</v>
      </c>
      <c r="AC32" s="62">
        <v>21</v>
      </c>
      <c r="AD32" s="62">
        <v>21</v>
      </c>
      <c r="AE32" s="62"/>
      <c r="AF32" s="62">
        <v>21</v>
      </c>
      <c r="AG32" s="63"/>
      <c r="AH32" s="63"/>
      <c r="AI32" s="63"/>
      <c r="AJ32" s="63"/>
      <c r="AK32" s="64"/>
      <c r="AL32" s="61">
        <v>21</v>
      </c>
      <c r="AM32" s="62">
        <v>21</v>
      </c>
      <c r="AN32" s="62"/>
      <c r="AO32" s="62"/>
      <c r="AP32" s="62"/>
      <c r="AQ32" s="62"/>
      <c r="AR32" s="62"/>
      <c r="AS32" s="63"/>
      <c r="AT32" s="63"/>
      <c r="AU32" s="64"/>
      <c r="AV32" s="65">
        <v>21</v>
      </c>
      <c r="AW32" s="57">
        <v>21</v>
      </c>
      <c r="AX32" s="57">
        <v>21</v>
      </c>
      <c r="AY32" s="57">
        <v>21</v>
      </c>
      <c r="AZ32" s="57"/>
      <c r="BA32" s="63"/>
      <c r="BB32" s="63"/>
      <c r="BC32" s="63"/>
      <c r="BD32" s="63"/>
      <c r="BE32" s="64"/>
      <c r="BF32" s="61">
        <v>21</v>
      </c>
      <c r="BG32" s="62">
        <v>21</v>
      </c>
      <c r="BH32" s="62">
        <v>21</v>
      </c>
      <c r="BI32" s="62">
        <v>21</v>
      </c>
      <c r="BJ32" s="62"/>
      <c r="BK32" s="62"/>
      <c r="BL32" s="62"/>
      <c r="BM32" s="63"/>
      <c r="BN32" s="63"/>
      <c r="BO32" s="64"/>
      <c r="BP32" s="61">
        <v>21</v>
      </c>
      <c r="BQ32" s="62">
        <v>21</v>
      </c>
      <c r="BR32" s="62">
        <v>21</v>
      </c>
      <c r="BS32" s="62"/>
      <c r="BT32" s="62"/>
      <c r="BU32" s="63"/>
      <c r="BV32" s="63"/>
      <c r="BW32" s="63"/>
      <c r="BX32" s="63"/>
      <c r="BY32" s="64"/>
      <c r="BZ32" s="61">
        <v>21</v>
      </c>
      <c r="CA32" s="62">
        <v>21</v>
      </c>
      <c r="CB32" s="62">
        <v>21</v>
      </c>
      <c r="CC32" s="62">
        <v>21</v>
      </c>
      <c r="CD32" s="62"/>
      <c r="CE32" s="62"/>
      <c r="CF32" s="62"/>
      <c r="CG32" s="63"/>
      <c r="CH32" s="63"/>
      <c r="CI32" s="64"/>
      <c r="CJ32" s="61">
        <v>21</v>
      </c>
      <c r="CK32" s="57">
        <v>21</v>
      </c>
      <c r="CL32" s="62">
        <v>21</v>
      </c>
      <c r="CM32" s="62"/>
      <c r="CN32" s="62"/>
      <c r="CO32" s="63"/>
      <c r="CP32" s="63"/>
      <c r="CQ32" s="63"/>
      <c r="CR32" s="63"/>
      <c r="CS32" s="64"/>
      <c r="CT32" s="61">
        <v>21</v>
      </c>
      <c r="CU32" s="62">
        <v>21</v>
      </c>
      <c r="CV32" s="62">
        <v>21</v>
      </c>
      <c r="CW32" s="62"/>
      <c r="CX32" s="62"/>
      <c r="CY32" s="63"/>
      <c r="CZ32" s="63"/>
      <c r="DA32" s="63"/>
      <c r="DB32" s="63"/>
      <c r="DC32" s="64"/>
      <c r="DD32" s="61"/>
      <c r="DE32" s="62">
        <v>21</v>
      </c>
      <c r="DF32" s="62"/>
      <c r="DG32" s="62"/>
      <c r="DH32" s="62"/>
      <c r="DI32" s="63"/>
      <c r="DJ32" s="63"/>
      <c r="DK32" s="63"/>
      <c r="DL32" s="63"/>
      <c r="DM32" s="64"/>
      <c r="DN32" s="61"/>
      <c r="DO32" s="62">
        <v>21</v>
      </c>
      <c r="DP32" s="62">
        <v>21</v>
      </c>
      <c r="DQ32" s="62">
        <v>21</v>
      </c>
      <c r="DR32" s="62"/>
      <c r="DS32" s="63"/>
      <c r="DT32" s="63"/>
      <c r="DU32" s="63"/>
      <c r="DV32" s="63"/>
      <c r="DW32" s="64"/>
      <c r="DX32" s="66">
        <v>21</v>
      </c>
      <c r="DY32" s="62">
        <v>21</v>
      </c>
      <c r="DZ32" s="62">
        <v>21</v>
      </c>
      <c r="EA32" s="62">
        <v>21</v>
      </c>
      <c r="EB32" s="62">
        <v>21</v>
      </c>
      <c r="EC32" s="63"/>
      <c r="ED32" s="63"/>
      <c r="EE32" s="63"/>
      <c r="EF32" s="63"/>
      <c r="EG32" s="67"/>
      <c r="EH32" s="66">
        <v>21</v>
      </c>
      <c r="EI32" s="62">
        <v>21</v>
      </c>
      <c r="EJ32" s="62">
        <v>21</v>
      </c>
      <c r="EK32" s="62"/>
      <c r="EL32" s="62"/>
      <c r="EM32" s="63"/>
      <c r="EN32" s="63"/>
      <c r="EO32" s="63"/>
      <c r="EP32" s="63"/>
      <c r="EQ32" s="67"/>
      <c r="ER32" s="72">
        <f t="shared" si="1"/>
        <v>4</v>
      </c>
      <c r="ES32" s="72">
        <f t="shared" si="2"/>
        <v>5</v>
      </c>
      <c r="ET32" s="72">
        <f t="shared" si="3"/>
        <v>4</v>
      </c>
      <c r="EU32" s="72">
        <f t="shared" si="4"/>
        <v>2</v>
      </c>
      <c r="EV32" s="72">
        <f t="shared" si="5"/>
        <v>4</v>
      </c>
      <c r="EW32" s="72">
        <f t="shared" si="6"/>
        <v>4</v>
      </c>
      <c r="EX32" s="72">
        <f t="shared" si="7"/>
        <v>3</v>
      </c>
      <c r="EY32" s="72">
        <f t="shared" si="8"/>
        <v>4</v>
      </c>
      <c r="EZ32" s="72">
        <f t="shared" si="9"/>
        <v>3</v>
      </c>
      <c r="FA32" s="72">
        <f t="shared" si="10"/>
        <v>3</v>
      </c>
      <c r="FB32" s="72">
        <f t="shared" si="11"/>
        <v>1</v>
      </c>
      <c r="FC32" s="72">
        <f t="shared" si="12"/>
        <v>3</v>
      </c>
      <c r="FD32" s="72">
        <f t="shared" si="13"/>
        <v>5</v>
      </c>
      <c r="FE32" s="72">
        <f t="shared" si="14"/>
        <v>3</v>
      </c>
      <c r="FF32" s="73">
        <f t="shared" si="15"/>
        <v>48</v>
      </c>
      <c r="FG32" s="73">
        <f t="shared" si="16"/>
        <v>0</v>
      </c>
      <c r="FH32" s="74" t="e">
        <f t="shared" si="17"/>
        <v>#DIV/0!</v>
      </c>
      <c r="FI32" s="75" t="str">
        <f t="shared" si="18"/>
        <v/>
      </c>
      <c r="FJ32" s="75" t="str">
        <f t="shared" si="19"/>
        <v/>
      </c>
      <c r="FK32" s="75" t="str">
        <f t="shared" si="20"/>
        <v>16-11_L5,</v>
      </c>
      <c r="FL32" s="75" t="str">
        <f t="shared" si="21"/>
        <v/>
      </c>
      <c r="FM32" s="75" t="str">
        <f t="shared" si="22"/>
        <v/>
      </c>
      <c r="FN32" s="75" t="str">
        <f t="shared" si="23"/>
        <v/>
      </c>
      <c r="FO32" s="75" t="str">
        <f t="shared" si="24"/>
        <v/>
      </c>
      <c r="FP32" s="75" t="str">
        <f t="shared" si="25"/>
        <v/>
      </c>
      <c r="FQ32" s="75" t="str">
        <f t="shared" si="26"/>
        <v>21-01_L4,</v>
      </c>
      <c r="FR32" s="75" t="str">
        <f t="shared" si="27"/>
        <v>27-01_L3,28-01_L4,</v>
      </c>
      <c r="FS32" s="75" t="str">
        <f t="shared" si="28"/>
        <v>10-02_L3,</v>
      </c>
      <c r="FT32" s="75" t="str">
        <f t="shared" si="29"/>
        <v>13-02_L3,</v>
      </c>
      <c r="FU32" s="75" t="str">
        <f t="shared" si="30"/>
        <v/>
      </c>
    </row>
    <row r="33" spans="1:177" ht="15.75" customHeight="1" x14ac:dyDescent="0.25">
      <c r="A33" s="57">
        <f>B1_PS!A33</f>
        <v>22</v>
      </c>
      <c r="B33" s="57" t="str">
        <f>B1_PS!B33</f>
        <v>B1</v>
      </c>
      <c r="C33" s="56" t="str">
        <f>B1_PS!C33</f>
        <v>CSE</v>
      </c>
      <c r="D33" s="58">
        <f>B1_PS!D33</f>
        <v>21002171210082</v>
      </c>
      <c r="E33" s="59" t="str">
        <f>B1_PS!E33</f>
        <v>MISTRY NISHIT PREM</v>
      </c>
      <c r="F33" s="60">
        <f>B1_PS!F33</f>
        <v>44866</v>
      </c>
      <c r="G33" s="327"/>
      <c r="H33" s="61">
        <v>22</v>
      </c>
      <c r="I33" s="61">
        <v>22</v>
      </c>
      <c r="J33" s="57">
        <v>22</v>
      </c>
      <c r="K33" s="62">
        <v>22</v>
      </c>
      <c r="L33" s="62"/>
      <c r="M33" s="63"/>
      <c r="N33" s="63"/>
      <c r="O33" s="63"/>
      <c r="P33" s="63"/>
      <c r="Q33" s="64"/>
      <c r="R33" s="61">
        <v>22</v>
      </c>
      <c r="S33" s="57">
        <v>22</v>
      </c>
      <c r="T33" s="62">
        <v>22</v>
      </c>
      <c r="U33" s="62"/>
      <c r="V33" s="62">
        <v>22</v>
      </c>
      <c r="W33" s="63"/>
      <c r="X33" s="63"/>
      <c r="Y33" s="63"/>
      <c r="Z33" s="63"/>
      <c r="AA33" s="64"/>
      <c r="AB33" s="61">
        <v>22</v>
      </c>
      <c r="AC33" s="62">
        <v>22</v>
      </c>
      <c r="AD33" s="62">
        <v>22</v>
      </c>
      <c r="AE33" s="62">
        <v>22</v>
      </c>
      <c r="AF33" s="62">
        <v>22</v>
      </c>
      <c r="AG33" s="63"/>
      <c r="AH33" s="63"/>
      <c r="AI33" s="63"/>
      <c r="AJ33" s="63"/>
      <c r="AK33" s="64"/>
      <c r="AL33" s="61">
        <v>22</v>
      </c>
      <c r="AM33" s="62"/>
      <c r="AN33" s="62"/>
      <c r="AO33" s="62"/>
      <c r="AP33" s="62"/>
      <c r="AQ33" s="62"/>
      <c r="AR33" s="62"/>
      <c r="AS33" s="63"/>
      <c r="AT33" s="63"/>
      <c r="AU33" s="64"/>
      <c r="AV33" s="65">
        <v>22</v>
      </c>
      <c r="AW33" s="57"/>
      <c r="AX33" s="57">
        <v>22</v>
      </c>
      <c r="AY33" s="57">
        <v>22</v>
      </c>
      <c r="AZ33" s="57"/>
      <c r="BA33" s="63"/>
      <c r="BB33" s="63"/>
      <c r="BC33" s="63"/>
      <c r="BD33" s="63"/>
      <c r="BE33" s="64"/>
      <c r="BF33" s="61">
        <v>22</v>
      </c>
      <c r="BG33" s="62">
        <v>22</v>
      </c>
      <c r="BH33" s="62"/>
      <c r="BI33" s="62">
        <v>22</v>
      </c>
      <c r="BJ33" s="62"/>
      <c r="BK33" s="62"/>
      <c r="BL33" s="62"/>
      <c r="BM33" s="63"/>
      <c r="BN33" s="63"/>
      <c r="BO33" s="64"/>
      <c r="BP33" s="61">
        <v>22</v>
      </c>
      <c r="BQ33" s="62">
        <v>22</v>
      </c>
      <c r="BR33" s="62">
        <v>22</v>
      </c>
      <c r="BS33" s="62"/>
      <c r="BT33" s="62"/>
      <c r="BU33" s="63"/>
      <c r="BV33" s="63"/>
      <c r="BW33" s="63"/>
      <c r="BX33" s="63"/>
      <c r="BY33" s="64"/>
      <c r="BZ33" s="61">
        <v>22</v>
      </c>
      <c r="CA33" s="62">
        <v>22</v>
      </c>
      <c r="CB33" s="62">
        <v>22</v>
      </c>
      <c r="CC33" s="62"/>
      <c r="CD33" s="62"/>
      <c r="CE33" s="62"/>
      <c r="CF33" s="62"/>
      <c r="CG33" s="63"/>
      <c r="CH33" s="63"/>
      <c r="CI33" s="64"/>
      <c r="CJ33" s="61">
        <v>22</v>
      </c>
      <c r="CK33" s="57"/>
      <c r="CL33" s="62">
        <v>22</v>
      </c>
      <c r="CM33" s="62"/>
      <c r="CN33" s="62"/>
      <c r="CO33" s="63"/>
      <c r="CP33" s="63"/>
      <c r="CQ33" s="63"/>
      <c r="CR33" s="63"/>
      <c r="CS33" s="64"/>
      <c r="CT33" s="61"/>
      <c r="CU33" s="62"/>
      <c r="CV33" s="62"/>
      <c r="CW33" s="62"/>
      <c r="CX33" s="62"/>
      <c r="CY33" s="63"/>
      <c r="CZ33" s="63"/>
      <c r="DA33" s="63"/>
      <c r="DB33" s="63"/>
      <c r="DC33" s="64"/>
      <c r="DD33" s="61">
        <v>22</v>
      </c>
      <c r="DE33" s="62">
        <v>22</v>
      </c>
      <c r="DF33" s="62"/>
      <c r="DG33" s="62"/>
      <c r="DH33" s="62"/>
      <c r="DI33" s="63"/>
      <c r="DJ33" s="63"/>
      <c r="DK33" s="63"/>
      <c r="DL33" s="63"/>
      <c r="DM33" s="64"/>
      <c r="DN33" s="61">
        <v>22</v>
      </c>
      <c r="DO33" s="62">
        <v>22</v>
      </c>
      <c r="DP33" s="62">
        <v>22</v>
      </c>
      <c r="DQ33" s="62">
        <v>22</v>
      </c>
      <c r="DR33" s="62"/>
      <c r="DS33" s="63"/>
      <c r="DT33" s="63"/>
      <c r="DU33" s="63"/>
      <c r="DV33" s="63"/>
      <c r="DW33" s="64"/>
      <c r="DX33" s="66">
        <v>22</v>
      </c>
      <c r="DY33" s="62">
        <v>22</v>
      </c>
      <c r="DZ33" s="62">
        <v>22</v>
      </c>
      <c r="EA33" s="62"/>
      <c r="EB33" s="62">
        <v>22</v>
      </c>
      <c r="EC33" s="63"/>
      <c r="ED33" s="63"/>
      <c r="EE33" s="63"/>
      <c r="EF33" s="63"/>
      <c r="EG33" s="67"/>
      <c r="EH33" s="66"/>
      <c r="EI33" s="62">
        <v>22</v>
      </c>
      <c r="EJ33" s="62">
        <v>22</v>
      </c>
      <c r="EK33" s="62"/>
      <c r="EL33" s="62"/>
      <c r="EM33" s="63"/>
      <c r="EN33" s="63"/>
      <c r="EO33" s="63"/>
      <c r="EP33" s="63"/>
      <c r="EQ33" s="67"/>
      <c r="ER33" s="72">
        <f t="shared" si="1"/>
        <v>4</v>
      </c>
      <c r="ES33" s="72">
        <f t="shared" si="2"/>
        <v>4</v>
      </c>
      <c r="ET33" s="72">
        <f t="shared" si="3"/>
        <v>5</v>
      </c>
      <c r="EU33" s="72">
        <f t="shared" si="4"/>
        <v>1</v>
      </c>
      <c r="EV33" s="72">
        <f t="shared" si="5"/>
        <v>3</v>
      </c>
      <c r="EW33" s="72">
        <f t="shared" si="6"/>
        <v>3</v>
      </c>
      <c r="EX33" s="72">
        <f t="shared" si="7"/>
        <v>3</v>
      </c>
      <c r="EY33" s="72">
        <f t="shared" si="8"/>
        <v>3</v>
      </c>
      <c r="EZ33" s="72">
        <f t="shared" si="9"/>
        <v>2</v>
      </c>
      <c r="FA33" s="72">
        <f t="shared" si="10"/>
        <v>0</v>
      </c>
      <c r="FB33" s="72">
        <f t="shared" si="11"/>
        <v>2</v>
      </c>
      <c r="FC33" s="72">
        <f t="shared" si="12"/>
        <v>4</v>
      </c>
      <c r="FD33" s="72">
        <f t="shared" si="13"/>
        <v>4</v>
      </c>
      <c r="FE33" s="72">
        <f t="shared" si="14"/>
        <v>2</v>
      </c>
      <c r="FF33" s="73">
        <f t="shared" si="15"/>
        <v>40</v>
      </c>
      <c r="FG33" s="73">
        <f t="shared" si="16"/>
        <v>0</v>
      </c>
      <c r="FH33" s="74" t="e">
        <f t="shared" si="17"/>
        <v>#DIV/0!</v>
      </c>
      <c r="FI33" s="75" t="str">
        <f t="shared" si="18"/>
        <v/>
      </c>
      <c r="FJ33" s="75" t="str">
        <f t="shared" si="19"/>
        <v>09-11_L5,</v>
      </c>
      <c r="FK33" s="75" t="str">
        <f t="shared" si="20"/>
        <v/>
      </c>
      <c r="FL33" s="75" t="str">
        <f t="shared" si="21"/>
        <v>03-12_L4,</v>
      </c>
      <c r="FM33" s="75" t="str">
        <f t="shared" si="22"/>
        <v>07-12_L2,</v>
      </c>
      <c r="FN33" s="75" t="str">
        <f t="shared" si="23"/>
        <v>16-12_L3,</v>
      </c>
      <c r="FO33" s="75" t="str">
        <f t="shared" si="24"/>
        <v/>
      </c>
      <c r="FP33" s="75" t="str">
        <f t="shared" si="25"/>
        <v>13-01_L3,</v>
      </c>
      <c r="FQ33" s="75" t="str">
        <f t="shared" si="26"/>
        <v>17-01_L2,21-01_L4,</v>
      </c>
      <c r="FR33" s="75" t="str">
        <f t="shared" si="27"/>
        <v>23-01_L3,24-01_L2,25-01_L2,27-01_L3,28-01_L4,</v>
      </c>
      <c r="FS33" s="75" t="str">
        <f t="shared" si="28"/>
        <v/>
      </c>
      <c r="FT33" s="75" t="str">
        <f t="shared" si="29"/>
        <v/>
      </c>
      <c r="FU33" s="75" t="str">
        <f t="shared" si="30"/>
        <v/>
      </c>
    </row>
    <row r="34" spans="1:177" ht="15.75" customHeight="1" x14ac:dyDescent="0.25">
      <c r="A34" s="57">
        <f>B1_PS!A34</f>
        <v>23</v>
      </c>
      <c r="B34" s="57" t="str">
        <f>B1_PS!B34</f>
        <v>B1</v>
      </c>
      <c r="C34" s="56" t="str">
        <f>B1_PS!C34</f>
        <v>CSE</v>
      </c>
      <c r="D34" s="58">
        <f>B1_PS!D34</f>
        <v>21002171210080</v>
      </c>
      <c r="E34" s="59" t="str">
        <f>B1_PS!E34</f>
        <v xml:space="preserve">MEHTA VIREN HARISHKUMAR </v>
      </c>
      <c r="F34" s="60">
        <f>B1_PS!F34</f>
        <v>44866</v>
      </c>
      <c r="G34" s="327"/>
      <c r="H34" s="61">
        <v>23</v>
      </c>
      <c r="I34" s="61">
        <v>23</v>
      </c>
      <c r="J34" s="57">
        <v>23</v>
      </c>
      <c r="K34" s="62">
        <v>23</v>
      </c>
      <c r="L34" s="62"/>
      <c r="M34" s="63"/>
      <c r="N34" s="63"/>
      <c r="O34" s="63"/>
      <c r="P34" s="63"/>
      <c r="Q34" s="64"/>
      <c r="R34" s="61"/>
      <c r="S34" s="57">
        <v>23</v>
      </c>
      <c r="T34" s="62">
        <v>23</v>
      </c>
      <c r="U34" s="62">
        <v>23</v>
      </c>
      <c r="V34" s="62">
        <v>23</v>
      </c>
      <c r="W34" s="63"/>
      <c r="X34" s="63"/>
      <c r="Y34" s="63"/>
      <c r="Z34" s="63"/>
      <c r="AA34" s="64"/>
      <c r="AB34" s="61">
        <v>23</v>
      </c>
      <c r="AC34" s="62">
        <v>23</v>
      </c>
      <c r="AD34" s="62"/>
      <c r="AE34" s="62"/>
      <c r="AF34" s="62"/>
      <c r="AG34" s="63"/>
      <c r="AH34" s="63"/>
      <c r="AI34" s="63"/>
      <c r="AJ34" s="63"/>
      <c r="AK34" s="64"/>
      <c r="AL34" s="61">
        <v>23</v>
      </c>
      <c r="AM34" s="62">
        <v>23</v>
      </c>
      <c r="AN34" s="62"/>
      <c r="AO34" s="62"/>
      <c r="AP34" s="62"/>
      <c r="AQ34" s="62"/>
      <c r="AR34" s="62"/>
      <c r="AS34" s="63"/>
      <c r="AT34" s="63"/>
      <c r="AU34" s="64"/>
      <c r="AV34" s="65">
        <v>23</v>
      </c>
      <c r="AW34" s="57">
        <v>23</v>
      </c>
      <c r="AX34" s="57">
        <v>23</v>
      </c>
      <c r="AY34" s="57">
        <v>23</v>
      </c>
      <c r="AZ34" s="57"/>
      <c r="BA34" s="63"/>
      <c r="BB34" s="63"/>
      <c r="BC34" s="63"/>
      <c r="BD34" s="63"/>
      <c r="BE34" s="64"/>
      <c r="BF34" s="61">
        <v>23</v>
      </c>
      <c r="BG34" s="62">
        <v>23</v>
      </c>
      <c r="BH34" s="62">
        <v>23</v>
      </c>
      <c r="BI34" s="62">
        <v>23</v>
      </c>
      <c r="BJ34" s="62"/>
      <c r="BK34" s="62"/>
      <c r="BL34" s="62"/>
      <c r="BM34" s="63"/>
      <c r="BN34" s="63"/>
      <c r="BO34" s="64"/>
      <c r="BP34" s="61">
        <v>23</v>
      </c>
      <c r="BQ34" s="62">
        <v>23</v>
      </c>
      <c r="BR34" s="62">
        <v>23</v>
      </c>
      <c r="BS34" s="62"/>
      <c r="BT34" s="62"/>
      <c r="BU34" s="63"/>
      <c r="BV34" s="63"/>
      <c r="BW34" s="63"/>
      <c r="BX34" s="63"/>
      <c r="BY34" s="64"/>
      <c r="BZ34" s="61">
        <v>23</v>
      </c>
      <c r="CA34" s="62">
        <v>23</v>
      </c>
      <c r="CB34" s="62">
        <v>23</v>
      </c>
      <c r="CC34" s="62">
        <v>23</v>
      </c>
      <c r="CD34" s="62"/>
      <c r="CE34" s="62"/>
      <c r="CF34" s="62"/>
      <c r="CG34" s="63"/>
      <c r="CH34" s="63"/>
      <c r="CI34" s="64"/>
      <c r="CJ34" s="61">
        <v>23</v>
      </c>
      <c r="CK34" s="57">
        <v>23</v>
      </c>
      <c r="CL34" s="62">
        <v>23</v>
      </c>
      <c r="CM34" s="62">
        <v>23</v>
      </c>
      <c r="CN34" s="62"/>
      <c r="CO34" s="63"/>
      <c r="CP34" s="63"/>
      <c r="CQ34" s="63"/>
      <c r="CR34" s="63"/>
      <c r="CS34" s="64"/>
      <c r="CT34" s="61">
        <v>23</v>
      </c>
      <c r="CU34" s="62">
        <v>23</v>
      </c>
      <c r="CV34" s="62">
        <v>23</v>
      </c>
      <c r="CW34" s="62"/>
      <c r="CX34" s="62">
        <v>23</v>
      </c>
      <c r="CY34" s="63"/>
      <c r="CZ34" s="63"/>
      <c r="DA34" s="63"/>
      <c r="DB34" s="63"/>
      <c r="DC34" s="64"/>
      <c r="DD34" s="61">
        <v>23</v>
      </c>
      <c r="DE34" s="62">
        <v>23</v>
      </c>
      <c r="DF34" s="62"/>
      <c r="DG34" s="62"/>
      <c r="DH34" s="62"/>
      <c r="DI34" s="63"/>
      <c r="DJ34" s="63"/>
      <c r="DK34" s="63"/>
      <c r="DL34" s="63"/>
      <c r="DM34" s="64"/>
      <c r="DN34" s="61">
        <v>23</v>
      </c>
      <c r="DO34" s="62">
        <v>23</v>
      </c>
      <c r="DP34" s="62">
        <v>23</v>
      </c>
      <c r="DQ34" s="62">
        <v>23</v>
      </c>
      <c r="DR34" s="62"/>
      <c r="DS34" s="63"/>
      <c r="DT34" s="63"/>
      <c r="DU34" s="63"/>
      <c r="DV34" s="63"/>
      <c r="DW34" s="64"/>
      <c r="DX34" s="66">
        <v>23</v>
      </c>
      <c r="DY34" s="62">
        <v>23</v>
      </c>
      <c r="DZ34" s="62">
        <v>23</v>
      </c>
      <c r="EA34" s="62">
        <v>23</v>
      </c>
      <c r="EB34" s="62">
        <v>23</v>
      </c>
      <c r="EC34" s="63"/>
      <c r="ED34" s="63"/>
      <c r="EE34" s="63"/>
      <c r="EF34" s="63"/>
      <c r="EG34" s="67"/>
      <c r="EH34" s="66">
        <v>23</v>
      </c>
      <c r="EI34" s="62">
        <v>23</v>
      </c>
      <c r="EJ34" s="62">
        <v>23</v>
      </c>
      <c r="EK34" s="62"/>
      <c r="EL34" s="62"/>
      <c r="EM34" s="63"/>
      <c r="EN34" s="63"/>
      <c r="EO34" s="63"/>
      <c r="EP34" s="63"/>
      <c r="EQ34" s="67"/>
      <c r="ER34" s="72">
        <f t="shared" si="1"/>
        <v>4</v>
      </c>
      <c r="ES34" s="72">
        <f t="shared" si="2"/>
        <v>4</v>
      </c>
      <c r="ET34" s="72">
        <f t="shared" si="3"/>
        <v>2</v>
      </c>
      <c r="EU34" s="72">
        <f t="shared" si="4"/>
        <v>2</v>
      </c>
      <c r="EV34" s="72">
        <f t="shared" si="5"/>
        <v>4</v>
      </c>
      <c r="EW34" s="72">
        <f t="shared" si="6"/>
        <v>4</v>
      </c>
      <c r="EX34" s="72">
        <f t="shared" si="7"/>
        <v>3</v>
      </c>
      <c r="EY34" s="72">
        <f t="shared" si="8"/>
        <v>4</v>
      </c>
      <c r="EZ34" s="72">
        <f t="shared" si="9"/>
        <v>4</v>
      </c>
      <c r="FA34" s="72">
        <f t="shared" si="10"/>
        <v>4</v>
      </c>
      <c r="FB34" s="72">
        <f t="shared" si="11"/>
        <v>2</v>
      </c>
      <c r="FC34" s="72">
        <f t="shared" si="12"/>
        <v>4</v>
      </c>
      <c r="FD34" s="72">
        <f t="shared" si="13"/>
        <v>5</v>
      </c>
      <c r="FE34" s="72">
        <f t="shared" si="14"/>
        <v>3</v>
      </c>
      <c r="FF34" s="73">
        <f t="shared" si="15"/>
        <v>49</v>
      </c>
      <c r="FG34" s="73">
        <f t="shared" si="16"/>
        <v>0</v>
      </c>
      <c r="FH34" s="74" t="e">
        <f t="shared" si="17"/>
        <v>#DIV/0!</v>
      </c>
      <c r="FI34" s="75" t="str">
        <f t="shared" si="18"/>
        <v/>
      </c>
      <c r="FJ34" s="75" t="str">
        <f t="shared" si="19"/>
        <v>07-11_L3,</v>
      </c>
      <c r="FK34" s="75" t="str">
        <f t="shared" si="20"/>
        <v>16-11_L2,16-11_L5,18-11_L3,</v>
      </c>
      <c r="FL34" s="75" t="str">
        <f t="shared" si="21"/>
        <v/>
      </c>
      <c r="FM34" s="75" t="str">
        <f t="shared" si="22"/>
        <v/>
      </c>
      <c r="FN34" s="75" t="str">
        <f t="shared" si="23"/>
        <v/>
      </c>
      <c r="FO34" s="75" t="str">
        <f t="shared" si="24"/>
        <v/>
      </c>
      <c r="FP34" s="75" t="str">
        <f t="shared" si="25"/>
        <v/>
      </c>
      <c r="FQ34" s="75" t="str">
        <f t="shared" si="26"/>
        <v/>
      </c>
      <c r="FR34" s="75" t="str">
        <f t="shared" si="27"/>
        <v>27-01_L3,</v>
      </c>
      <c r="FS34" s="75" t="str">
        <f t="shared" si="28"/>
        <v/>
      </c>
      <c r="FT34" s="75" t="str">
        <f t="shared" si="29"/>
        <v/>
      </c>
      <c r="FU34" s="75" t="str">
        <f t="shared" si="30"/>
        <v/>
      </c>
    </row>
    <row r="35" spans="1:177" ht="15.75" customHeight="1" x14ac:dyDescent="0.25">
      <c r="A35" s="57">
        <f>B1_PS!A35</f>
        <v>24</v>
      </c>
      <c r="B35" s="57" t="str">
        <f>B1_PS!B35</f>
        <v>B1</v>
      </c>
      <c r="C35" s="56" t="str">
        <f>B1_PS!C35</f>
        <v>CSE</v>
      </c>
      <c r="D35" s="58">
        <f>B1_PS!D35</f>
        <v>21002171210099</v>
      </c>
      <c r="E35" s="59" t="str">
        <f>B1_PS!E35</f>
        <v>PARMAR MIHIRBHAI MUKESHBHAI</v>
      </c>
      <c r="F35" s="60">
        <f>B1_PS!F35</f>
        <v>44866</v>
      </c>
      <c r="G35" s="327"/>
      <c r="H35" s="61">
        <v>24</v>
      </c>
      <c r="I35" s="61">
        <v>24</v>
      </c>
      <c r="J35" s="57">
        <v>24</v>
      </c>
      <c r="K35" s="62">
        <v>24</v>
      </c>
      <c r="L35" s="62"/>
      <c r="M35" s="63"/>
      <c r="N35" s="63"/>
      <c r="O35" s="63"/>
      <c r="P35" s="63"/>
      <c r="Q35" s="64"/>
      <c r="R35" s="61">
        <v>24</v>
      </c>
      <c r="S35" s="57">
        <v>24</v>
      </c>
      <c r="T35" s="62">
        <v>24</v>
      </c>
      <c r="U35" s="62">
        <v>24</v>
      </c>
      <c r="V35" s="62">
        <v>24</v>
      </c>
      <c r="W35" s="63"/>
      <c r="X35" s="63"/>
      <c r="Y35" s="63"/>
      <c r="Z35" s="63"/>
      <c r="AA35" s="64"/>
      <c r="AB35" s="61">
        <v>24</v>
      </c>
      <c r="AC35" s="62">
        <v>24</v>
      </c>
      <c r="AD35" s="62">
        <v>24</v>
      </c>
      <c r="AE35" s="62">
        <v>24</v>
      </c>
      <c r="AF35" s="62">
        <v>24</v>
      </c>
      <c r="AG35" s="63"/>
      <c r="AH35" s="63"/>
      <c r="AI35" s="63"/>
      <c r="AJ35" s="63"/>
      <c r="AK35" s="64"/>
      <c r="AL35" s="61"/>
      <c r="AM35" s="62">
        <v>24</v>
      </c>
      <c r="AN35" s="62"/>
      <c r="AO35" s="62"/>
      <c r="AP35" s="62"/>
      <c r="AQ35" s="62"/>
      <c r="AR35" s="62"/>
      <c r="AS35" s="63"/>
      <c r="AT35" s="63"/>
      <c r="AU35" s="64"/>
      <c r="AV35" s="65">
        <v>24</v>
      </c>
      <c r="AW35" s="57">
        <v>24</v>
      </c>
      <c r="AX35" s="57">
        <v>24</v>
      </c>
      <c r="AY35" s="57">
        <v>24</v>
      </c>
      <c r="AZ35" s="57"/>
      <c r="BA35" s="63"/>
      <c r="BB35" s="63"/>
      <c r="BC35" s="63"/>
      <c r="BD35" s="63"/>
      <c r="BE35" s="64"/>
      <c r="BF35" s="61">
        <v>24</v>
      </c>
      <c r="BG35" s="62">
        <v>24</v>
      </c>
      <c r="BH35" s="62">
        <v>24</v>
      </c>
      <c r="BI35" s="62">
        <v>24</v>
      </c>
      <c r="BJ35" s="62"/>
      <c r="BK35" s="62"/>
      <c r="BL35" s="62"/>
      <c r="BM35" s="63"/>
      <c r="BN35" s="63"/>
      <c r="BO35" s="64"/>
      <c r="BP35" s="61">
        <v>24</v>
      </c>
      <c r="BQ35" s="62">
        <v>24</v>
      </c>
      <c r="BR35" s="62">
        <v>24</v>
      </c>
      <c r="BS35" s="62"/>
      <c r="BT35" s="62"/>
      <c r="BU35" s="63"/>
      <c r="BV35" s="63"/>
      <c r="BW35" s="63"/>
      <c r="BX35" s="63"/>
      <c r="BY35" s="64"/>
      <c r="BZ35" s="61"/>
      <c r="CA35" s="62"/>
      <c r="CB35" s="62"/>
      <c r="CC35" s="62">
        <v>24</v>
      </c>
      <c r="CD35" s="62"/>
      <c r="CE35" s="62"/>
      <c r="CF35" s="62"/>
      <c r="CG35" s="63"/>
      <c r="CH35" s="63"/>
      <c r="CI35" s="64"/>
      <c r="CJ35" s="61">
        <v>24</v>
      </c>
      <c r="CK35" s="57">
        <v>24</v>
      </c>
      <c r="CL35" s="62">
        <v>24</v>
      </c>
      <c r="CM35" s="62">
        <v>24</v>
      </c>
      <c r="CN35" s="62"/>
      <c r="CO35" s="63"/>
      <c r="CP35" s="63"/>
      <c r="CQ35" s="63"/>
      <c r="CR35" s="63"/>
      <c r="CS35" s="64"/>
      <c r="CT35" s="61">
        <v>24</v>
      </c>
      <c r="CU35" s="62">
        <v>24</v>
      </c>
      <c r="CV35" s="62"/>
      <c r="CW35" s="62">
        <v>24</v>
      </c>
      <c r="CX35" s="62">
        <v>24</v>
      </c>
      <c r="CY35" s="63"/>
      <c r="CZ35" s="63"/>
      <c r="DA35" s="63"/>
      <c r="DB35" s="63"/>
      <c r="DC35" s="64"/>
      <c r="DD35" s="61"/>
      <c r="DE35" s="62">
        <v>24</v>
      </c>
      <c r="DF35" s="62"/>
      <c r="DG35" s="62"/>
      <c r="DH35" s="62"/>
      <c r="DI35" s="63"/>
      <c r="DJ35" s="63"/>
      <c r="DK35" s="63"/>
      <c r="DL35" s="63"/>
      <c r="DM35" s="64"/>
      <c r="DN35" s="61">
        <v>24</v>
      </c>
      <c r="DO35" s="62">
        <v>24</v>
      </c>
      <c r="DP35" s="62">
        <v>24</v>
      </c>
      <c r="DQ35" s="62">
        <v>24</v>
      </c>
      <c r="DR35" s="62"/>
      <c r="DS35" s="63"/>
      <c r="DT35" s="63"/>
      <c r="DU35" s="63"/>
      <c r="DV35" s="63"/>
      <c r="DW35" s="64"/>
      <c r="DX35" s="66">
        <v>24</v>
      </c>
      <c r="DY35" s="62">
        <v>24</v>
      </c>
      <c r="DZ35" s="62">
        <v>24</v>
      </c>
      <c r="EA35" s="62">
        <v>24</v>
      </c>
      <c r="EB35" s="62">
        <v>24</v>
      </c>
      <c r="EC35" s="63"/>
      <c r="ED35" s="63"/>
      <c r="EE35" s="63"/>
      <c r="EF35" s="63"/>
      <c r="EG35" s="67"/>
      <c r="EH35" s="66">
        <v>24</v>
      </c>
      <c r="EI35" s="62">
        <v>24</v>
      </c>
      <c r="EJ35" s="62">
        <v>24</v>
      </c>
      <c r="EK35" s="62"/>
      <c r="EL35" s="62"/>
      <c r="EM35" s="63"/>
      <c r="EN35" s="63"/>
      <c r="EO35" s="63"/>
      <c r="EP35" s="63"/>
      <c r="EQ35" s="67"/>
      <c r="ER35" s="72">
        <f t="shared" si="1"/>
        <v>4</v>
      </c>
      <c r="ES35" s="72">
        <f t="shared" si="2"/>
        <v>5</v>
      </c>
      <c r="ET35" s="72">
        <f t="shared" si="3"/>
        <v>5</v>
      </c>
      <c r="EU35" s="72">
        <f t="shared" si="4"/>
        <v>1</v>
      </c>
      <c r="EV35" s="72">
        <f t="shared" si="5"/>
        <v>4</v>
      </c>
      <c r="EW35" s="72">
        <f t="shared" si="6"/>
        <v>4</v>
      </c>
      <c r="EX35" s="72">
        <f t="shared" si="7"/>
        <v>3</v>
      </c>
      <c r="EY35" s="72">
        <f t="shared" si="8"/>
        <v>1</v>
      </c>
      <c r="EZ35" s="72">
        <f t="shared" si="9"/>
        <v>4</v>
      </c>
      <c r="FA35" s="72">
        <f t="shared" si="10"/>
        <v>4</v>
      </c>
      <c r="FB35" s="72">
        <f t="shared" si="11"/>
        <v>1</v>
      </c>
      <c r="FC35" s="72">
        <f t="shared" si="12"/>
        <v>4</v>
      </c>
      <c r="FD35" s="72">
        <f t="shared" si="13"/>
        <v>5</v>
      </c>
      <c r="FE35" s="72">
        <f t="shared" si="14"/>
        <v>3</v>
      </c>
      <c r="FF35" s="73">
        <f t="shared" si="15"/>
        <v>48</v>
      </c>
      <c r="FG35" s="73">
        <f t="shared" si="16"/>
        <v>0</v>
      </c>
      <c r="FH35" s="74" t="e">
        <f t="shared" si="17"/>
        <v>#DIV/0!</v>
      </c>
      <c r="FI35" s="75" t="str">
        <f t="shared" si="18"/>
        <v/>
      </c>
      <c r="FJ35" s="75" t="str">
        <f t="shared" si="19"/>
        <v/>
      </c>
      <c r="FK35" s="75" t="str">
        <f t="shared" si="20"/>
        <v/>
      </c>
      <c r="FL35" s="75" t="str">
        <f t="shared" si="21"/>
        <v>02-12_L3,</v>
      </c>
      <c r="FM35" s="75" t="str">
        <f t="shared" si="22"/>
        <v/>
      </c>
      <c r="FN35" s="75" t="str">
        <f t="shared" si="23"/>
        <v/>
      </c>
      <c r="FO35" s="75" t="str">
        <f t="shared" si="24"/>
        <v/>
      </c>
      <c r="FP35" s="75" t="str">
        <f t="shared" si="25"/>
        <v>09-01_L3,10-01_L2,11-01_L2,</v>
      </c>
      <c r="FQ35" s="75" t="str">
        <f t="shared" si="26"/>
        <v/>
      </c>
      <c r="FR35" s="75" t="str">
        <f t="shared" si="27"/>
        <v>25-01_L2,</v>
      </c>
      <c r="FS35" s="75" t="str">
        <f t="shared" si="28"/>
        <v>10-02_L3,</v>
      </c>
      <c r="FT35" s="75" t="str">
        <f t="shared" si="29"/>
        <v/>
      </c>
      <c r="FU35" s="75" t="str">
        <f t="shared" si="30"/>
        <v/>
      </c>
    </row>
    <row r="36" spans="1:177" ht="15.75" customHeight="1" x14ac:dyDescent="0.25">
      <c r="A36" s="57">
        <f>B1_PS!A36</f>
        <v>25</v>
      </c>
      <c r="B36" s="57" t="str">
        <f>B1_PS!B36</f>
        <v>B1</v>
      </c>
      <c r="C36" s="56" t="str">
        <f>B1_PS!C36</f>
        <v>CSE</v>
      </c>
      <c r="D36" s="58">
        <f>B1_PS!D36</f>
        <v>21002171210156</v>
      </c>
      <c r="E36" s="59" t="str">
        <f>B1_PS!E36</f>
        <v>SHAH DEV DARSHANKUMAR</v>
      </c>
      <c r="F36" s="60">
        <f>B1_PS!F36</f>
        <v>44866</v>
      </c>
      <c r="G36" s="327"/>
      <c r="H36" s="61">
        <v>25</v>
      </c>
      <c r="I36" s="61">
        <v>25</v>
      </c>
      <c r="J36" s="57">
        <v>25</v>
      </c>
      <c r="K36" s="62">
        <v>25</v>
      </c>
      <c r="L36" s="62"/>
      <c r="M36" s="63"/>
      <c r="N36" s="63"/>
      <c r="O36" s="63"/>
      <c r="P36" s="63"/>
      <c r="Q36" s="64"/>
      <c r="R36" s="61">
        <v>25</v>
      </c>
      <c r="S36" s="57">
        <v>25</v>
      </c>
      <c r="T36" s="62">
        <v>25</v>
      </c>
      <c r="U36" s="62">
        <v>25</v>
      </c>
      <c r="V36" s="62">
        <v>25</v>
      </c>
      <c r="W36" s="63"/>
      <c r="X36" s="63"/>
      <c r="Y36" s="63"/>
      <c r="Z36" s="63"/>
      <c r="AA36" s="64"/>
      <c r="AB36" s="61">
        <v>25</v>
      </c>
      <c r="AC36" s="62">
        <v>25</v>
      </c>
      <c r="AD36" s="62">
        <v>25</v>
      </c>
      <c r="AE36" s="62">
        <v>25</v>
      </c>
      <c r="AF36" s="62">
        <v>25</v>
      </c>
      <c r="AG36" s="63"/>
      <c r="AH36" s="63"/>
      <c r="AI36" s="63"/>
      <c r="AJ36" s="63"/>
      <c r="AK36" s="64"/>
      <c r="AL36" s="61">
        <v>25</v>
      </c>
      <c r="AM36" s="62">
        <v>25</v>
      </c>
      <c r="AN36" s="62"/>
      <c r="AO36" s="62"/>
      <c r="AP36" s="62"/>
      <c r="AQ36" s="62"/>
      <c r="AR36" s="62"/>
      <c r="AS36" s="63"/>
      <c r="AT36" s="63"/>
      <c r="AU36" s="64"/>
      <c r="AV36" s="65">
        <v>25</v>
      </c>
      <c r="AW36" s="57">
        <v>25</v>
      </c>
      <c r="AX36" s="57">
        <v>25</v>
      </c>
      <c r="AY36" s="57">
        <v>25</v>
      </c>
      <c r="AZ36" s="57"/>
      <c r="BA36" s="63"/>
      <c r="BB36" s="63"/>
      <c r="BC36" s="63"/>
      <c r="BD36" s="63"/>
      <c r="BE36" s="64"/>
      <c r="BF36" s="61">
        <v>25</v>
      </c>
      <c r="BG36" s="62">
        <v>25</v>
      </c>
      <c r="BH36" s="62">
        <v>25</v>
      </c>
      <c r="BI36" s="62">
        <v>25</v>
      </c>
      <c r="BJ36" s="62"/>
      <c r="BK36" s="62"/>
      <c r="BL36" s="62"/>
      <c r="BM36" s="63"/>
      <c r="BN36" s="63"/>
      <c r="BO36" s="64"/>
      <c r="BP36" s="61">
        <v>25</v>
      </c>
      <c r="BQ36" s="62">
        <v>25</v>
      </c>
      <c r="BR36" s="62">
        <v>25</v>
      </c>
      <c r="BS36" s="62"/>
      <c r="BT36" s="62"/>
      <c r="BU36" s="63"/>
      <c r="BV36" s="63"/>
      <c r="BW36" s="63"/>
      <c r="BX36" s="63"/>
      <c r="BY36" s="64"/>
      <c r="BZ36" s="61">
        <v>25</v>
      </c>
      <c r="CA36" s="62">
        <v>25</v>
      </c>
      <c r="CB36" s="62">
        <v>25</v>
      </c>
      <c r="CC36" s="62">
        <v>25</v>
      </c>
      <c r="CD36" s="62"/>
      <c r="CE36" s="62"/>
      <c r="CF36" s="62"/>
      <c r="CG36" s="63"/>
      <c r="CH36" s="63"/>
      <c r="CI36" s="64"/>
      <c r="CJ36" s="61">
        <v>25</v>
      </c>
      <c r="CK36" s="57">
        <v>25</v>
      </c>
      <c r="CL36" s="62">
        <v>25</v>
      </c>
      <c r="CM36" s="62">
        <v>25</v>
      </c>
      <c r="CN36" s="62"/>
      <c r="CO36" s="63"/>
      <c r="CP36" s="63"/>
      <c r="CQ36" s="63"/>
      <c r="CR36" s="63"/>
      <c r="CS36" s="64"/>
      <c r="CT36" s="61">
        <v>25</v>
      </c>
      <c r="CU36" s="62">
        <v>25</v>
      </c>
      <c r="CV36" s="62">
        <v>25</v>
      </c>
      <c r="CW36" s="62">
        <v>25</v>
      </c>
      <c r="CX36" s="62">
        <v>25</v>
      </c>
      <c r="CY36" s="63"/>
      <c r="CZ36" s="63"/>
      <c r="DA36" s="63"/>
      <c r="DB36" s="63"/>
      <c r="DC36" s="64"/>
      <c r="DD36" s="61">
        <v>25</v>
      </c>
      <c r="DE36" s="62">
        <v>25</v>
      </c>
      <c r="DF36" s="62"/>
      <c r="DG36" s="62"/>
      <c r="DH36" s="62"/>
      <c r="DI36" s="63"/>
      <c r="DJ36" s="63"/>
      <c r="DK36" s="63"/>
      <c r="DL36" s="63"/>
      <c r="DM36" s="64"/>
      <c r="DN36" s="61">
        <v>25</v>
      </c>
      <c r="DO36" s="62">
        <v>25</v>
      </c>
      <c r="DP36" s="62">
        <v>25</v>
      </c>
      <c r="DQ36" s="62">
        <v>25</v>
      </c>
      <c r="DR36" s="62"/>
      <c r="DS36" s="63"/>
      <c r="DT36" s="63"/>
      <c r="DU36" s="63"/>
      <c r="DV36" s="63"/>
      <c r="DW36" s="64"/>
      <c r="DX36" s="66">
        <v>25</v>
      </c>
      <c r="DY36" s="62">
        <v>25</v>
      </c>
      <c r="DZ36" s="62">
        <v>25</v>
      </c>
      <c r="EA36" s="62">
        <v>25</v>
      </c>
      <c r="EB36" s="62">
        <v>25</v>
      </c>
      <c r="EC36" s="63"/>
      <c r="ED36" s="63"/>
      <c r="EE36" s="63"/>
      <c r="EF36" s="63"/>
      <c r="EG36" s="67"/>
      <c r="EH36" s="66">
        <v>25</v>
      </c>
      <c r="EI36" s="62">
        <v>25</v>
      </c>
      <c r="EJ36" s="62">
        <v>25</v>
      </c>
      <c r="EK36" s="62"/>
      <c r="EL36" s="62"/>
      <c r="EM36" s="63"/>
      <c r="EN36" s="63"/>
      <c r="EO36" s="63"/>
      <c r="EP36" s="63"/>
      <c r="EQ36" s="67"/>
      <c r="ER36" s="72">
        <f t="shared" si="1"/>
        <v>4</v>
      </c>
      <c r="ES36" s="72">
        <f t="shared" si="2"/>
        <v>5</v>
      </c>
      <c r="ET36" s="72">
        <f t="shared" si="3"/>
        <v>5</v>
      </c>
      <c r="EU36" s="72">
        <f t="shared" si="4"/>
        <v>2</v>
      </c>
      <c r="EV36" s="72">
        <f t="shared" si="5"/>
        <v>4</v>
      </c>
      <c r="EW36" s="72">
        <f t="shared" si="6"/>
        <v>4</v>
      </c>
      <c r="EX36" s="72">
        <f t="shared" si="7"/>
        <v>3</v>
      </c>
      <c r="EY36" s="72">
        <f t="shared" si="8"/>
        <v>4</v>
      </c>
      <c r="EZ36" s="72">
        <f t="shared" si="9"/>
        <v>4</v>
      </c>
      <c r="FA36" s="72">
        <f t="shared" si="10"/>
        <v>5</v>
      </c>
      <c r="FB36" s="72">
        <f t="shared" si="11"/>
        <v>2</v>
      </c>
      <c r="FC36" s="72">
        <f t="shared" si="12"/>
        <v>4</v>
      </c>
      <c r="FD36" s="72">
        <f t="shared" si="13"/>
        <v>5</v>
      </c>
      <c r="FE36" s="72">
        <f t="shared" si="14"/>
        <v>3</v>
      </c>
      <c r="FF36" s="73">
        <f t="shared" si="15"/>
        <v>54</v>
      </c>
      <c r="FG36" s="73">
        <f t="shared" si="16"/>
        <v>0</v>
      </c>
      <c r="FH36" s="74" t="e">
        <f t="shared" si="17"/>
        <v>#DIV/0!</v>
      </c>
      <c r="FI36" s="75" t="str">
        <f t="shared" si="18"/>
        <v/>
      </c>
      <c r="FJ36" s="75" t="str">
        <f t="shared" si="19"/>
        <v/>
      </c>
      <c r="FK36" s="75" t="str">
        <f t="shared" si="20"/>
        <v/>
      </c>
      <c r="FL36" s="75" t="str">
        <f t="shared" si="21"/>
        <v/>
      </c>
      <c r="FM36" s="75" t="str">
        <f t="shared" si="22"/>
        <v/>
      </c>
      <c r="FN36" s="75" t="str">
        <f t="shared" si="23"/>
        <v/>
      </c>
      <c r="FO36" s="75" t="str">
        <f t="shared" si="24"/>
        <v/>
      </c>
      <c r="FP36" s="75" t="str">
        <f t="shared" si="25"/>
        <v/>
      </c>
      <c r="FQ36" s="75" t="str">
        <f t="shared" si="26"/>
        <v/>
      </c>
      <c r="FR36" s="75" t="str">
        <f t="shared" si="27"/>
        <v/>
      </c>
      <c r="FS36" s="75" t="str">
        <f t="shared" si="28"/>
        <v/>
      </c>
      <c r="FT36" s="75" t="str">
        <f t="shared" si="29"/>
        <v/>
      </c>
      <c r="FU36" s="75" t="str">
        <f t="shared" si="30"/>
        <v/>
      </c>
    </row>
    <row r="37" spans="1:177" ht="15.75" customHeight="1" x14ac:dyDescent="0.25">
      <c r="A37" s="57">
        <f>B1_PS!A37</f>
        <v>26</v>
      </c>
      <c r="B37" s="57" t="str">
        <f>B1_PS!B37</f>
        <v>B1</v>
      </c>
      <c r="C37" s="56" t="str">
        <f>B1_PS!C37</f>
        <v>CSE</v>
      </c>
      <c r="D37" s="58">
        <f>B1_PS!D37</f>
        <v>21002171210022</v>
      </c>
      <c r="E37" s="59" t="str">
        <f>B1_PS!E37</f>
        <v>CHOKSHI VINIT HARISHBHAI</v>
      </c>
      <c r="F37" s="60">
        <f>B1_PS!F37</f>
        <v>44866</v>
      </c>
      <c r="G37" s="327"/>
      <c r="H37" s="61">
        <v>26</v>
      </c>
      <c r="I37" s="61">
        <v>26</v>
      </c>
      <c r="J37" s="57">
        <v>26</v>
      </c>
      <c r="K37" s="62">
        <v>26</v>
      </c>
      <c r="L37" s="62"/>
      <c r="M37" s="63"/>
      <c r="N37" s="63"/>
      <c r="O37" s="63"/>
      <c r="P37" s="63"/>
      <c r="Q37" s="64"/>
      <c r="R37" s="61"/>
      <c r="S37" s="57">
        <v>26</v>
      </c>
      <c r="T37" s="62">
        <v>26</v>
      </c>
      <c r="U37" s="62">
        <v>26</v>
      </c>
      <c r="V37" s="62">
        <v>26</v>
      </c>
      <c r="W37" s="63"/>
      <c r="X37" s="63"/>
      <c r="Y37" s="63"/>
      <c r="Z37" s="63"/>
      <c r="AA37" s="64"/>
      <c r="AB37" s="61">
        <v>26</v>
      </c>
      <c r="AC37" s="62">
        <v>26</v>
      </c>
      <c r="AD37" s="62">
        <v>26</v>
      </c>
      <c r="AE37" s="62"/>
      <c r="AF37" s="62">
        <v>26</v>
      </c>
      <c r="AG37" s="63"/>
      <c r="AH37" s="63"/>
      <c r="AI37" s="63"/>
      <c r="AJ37" s="63"/>
      <c r="AK37" s="64"/>
      <c r="AL37" s="61">
        <v>26</v>
      </c>
      <c r="AM37" s="62">
        <v>26</v>
      </c>
      <c r="AN37" s="62"/>
      <c r="AO37" s="62"/>
      <c r="AP37" s="62"/>
      <c r="AQ37" s="62"/>
      <c r="AR37" s="62"/>
      <c r="AS37" s="63"/>
      <c r="AT37" s="63"/>
      <c r="AU37" s="64"/>
      <c r="AV37" s="65">
        <v>26</v>
      </c>
      <c r="AW37" s="57">
        <v>26</v>
      </c>
      <c r="AX37" s="57">
        <v>26</v>
      </c>
      <c r="AY37" s="57">
        <v>26</v>
      </c>
      <c r="AZ37" s="57"/>
      <c r="BA37" s="63"/>
      <c r="BB37" s="63"/>
      <c r="BC37" s="63"/>
      <c r="BD37" s="63"/>
      <c r="BE37" s="64"/>
      <c r="BF37" s="61">
        <v>26</v>
      </c>
      <c r="BG37" s="62">
        <v>26</v>
      </c>
      <c r="BH37" s="62">
        <v>26</v>
      </c>
      <c r="BI37" s="62">
        <v>26</v>
      </c>
      <c r="BJ37" s="62"/>
      <c r="BK37" s="62"/>
      <c r="BL37" s="62"/>
      <c r="BM37" s="63"/>
      <c r="BN37" s="63"/>
      <c r="BO37" s="64"/>
      <c r="BP37" s="61">
        <v>26</v>
      </c>
      <c r="BQ37" s="62">
        <v>26</v>
      </c>
      <c r="BR37" s="62">
        <v>26</v>
      </c>
      <c r="BS37" s="62"/>
      <c r="BT37" s="62"/>
      <c r="BU37" s="63"/>
      <c r="BV37" s="63"/>
      <c r="BW37" s="63"/>
      <c r="BX37" s="63"/>
      <c r="BY37" s="64"/>
      <c r="BZ37" s="61">
        <v>26</v>
      </c>
      <c r="CA37" s="62">
        <v>26</v>
      </c>
      <c r="CB37" s="62">
        <v>26</v>
      </c>
      <c r="CC37" s="62">
        <v>26</v>
      </c>
      <c r="CD37" s="62"/>
      <c r="CE37" s="62"/>
      <c r="CF37" s="62"/>
      <c r="CG37" s="63"/>
      <c r="CH37" s="63"/>
      <c r="CI37" s="64"/>
      <c r="CJ37" s="61">
        <v>26</v>
      </c>
      <c r="CK37" s="57"/>
      <c r="CL37" s="62">
        <v>26</v>
      </c>
      <c r="CM37" s="62"/>
      <c r="CN37" s="62"/>
      <c r="CO37" s="63"/>
      <c r="CP37" s="63"/>
      <c r="CQ37" s="63"/>
      <c r="CR37" s="63"/>
      <c r="CS37" s="64"/>
      <c r="CT37" s="61">
        <v>26</v>
      </c>
      <c r="CU37" s="62">
        <v>26</v>
      </c>
      <c r="CV37" s="62">
        <v>26</v>
      </c>
      <c r="CW37" s="62"/>
      <c r="CX37" s="62"/>
      <c r="CY37" s="63"/>
      <c r="CZ37" s="63"/>
      <c r="DA37" s="63"/>
      <c r="DB37" s="63"/>
      <c r="DC37" s="64"/>
      <c r="DD37" s="61"/>
      <c r="DE37" s="62"/>
      <c r="DF37" s="62"/>
      <c r="DG37" s="62"/>
      <c r="DH37" s="62"/>
      <c r="DI37" s="63"/>
      <c r="DJ37" s="63"/>
      <c r="DK37" s="63"/>
      <c r="DL37" s="63"/>
      <c r="DM37" s="64"/>
      <c r="DN37" s="61">
        <v>26</v>
      </c>
      <c r="DO37" s="62">
        <v>26</v>
      </c>
      <c r="DP37" s="62">
        <v>26</v>
      </c>
      <c r="DQ37" s="62">
        <v>26</v>
      </c>
      <c r="DR37" s="62"/>
      <c r="DS37" s="63"/>
      <c r="DT37" s="63"/>
      <c r="DU37" s="63"/>
      <c r="DV37" s="63"/>
      <c r="DW37" s="64"/>
      <c r="DX37" s="66">
        <v>26</v>
      </c>
      <c r="DY37" s="62">
        <v>26</v>
      </c>
      <c r="DZ37" s="62">
        <v>26</v>
      </c>
      <c r="EA37" s="62">
        <v>26</v>
      </c>
      <c r="EB37" s="62">
        <v>26</v>
      </c>
      <c r="EC37" s="63"/>
      <c r="ED37" s="63"/>
      <c r="EE37" s="63"/>
      <c r="EF37" s="63"/>
      <c r="EG37" s="67"/>
      <c r="EH37" s="66">
        <v>26</v>
      </c>
      <c r="EI37" s="62">
        <v>26</v>
      </c>
      <c r="EJ37" s="62">
        <v>26</v>
      </c>
      <c r="EK37" s="62"/>
      <c r="EL37" s="62"/>
      <c r="EM37" s="63"/>
      <c r="EN37" s="63"/>
      <c r="EO37" s="63"/>
      <c r="EP37" s="63"/>
      <c r="EQ37" s="67"/>
      <c r="ER37" s="72">
        <f t="shared" si="1"/>
        <v>4</v>
      </c>
      <c r="ES37" s="72">
        <f t="shared" si="2"/>
        <v>4</v>
      </c>
      <c r="ET37" s="72">
        <f t="shared" si="3"/>
        <v>4</v>
      </c>
      <c r="EU37" s="72">
        <f t="shared" si="4"/>
        <v>2</v>
      </c>
      <c r="EV37" s="72">
        <f t="shared" si="5"/>
        <v>4</v>
      </c>
      <c r="EW37" s="72">
        <f t="shared" si="6"/>
        <v>4</v>
      </c>
      <c r="EX37" s="72">
        <f t="shared" si="7"/>
        <v>3</v>
      </c>
      <c r="EY37" s="72">
        <f t="shared" si="8"/>
        <v>4</v>
      </c>
      <c r="EZ37" s="72">
        <f t="shared" si="9"/>
        <v>2</v>
      </c>
      <c r="FA37" s="72">
        <f t="shared" si="10"/>
        <v>3</v>
      </c>
      <c r="FB37" s="72">
        <f t="shared" si="11"/>
        <v>0</v>
      </c>
      <c r="FC37" s="72">
        <f t="shared" si="12"/>
        <v>4</v>
      </c>
      <c r="FD37" s="72">
        <f t="shared" si="13"/>
        <v>5</v>
      </c>
      <c r="FE37" s="72">
        <f t="shared" si="14"/>
        <v>3</v>
      </c>
      <c r="FF37" s="73">
        <f t="shared" si="15"/>
        <v>46</v>
      </c>
      <c r="FG37" s="73">
        <f t="shared" si="16"/>
        <v>0</v>
      </c>
      <c r="FH37" s="74" t="e">
        <f t="shared" si="17"/>
        <v>#DIV/0!</v>
      </c>
      <c r="FI37" s="75" t="str">
        <f t="shared" si="18"/>
        <v/>
      </c>
      <c r="FJ37" s="75" t="str">
        <f t="shared" si="19"/>
        <v>07-11_L3,</v>
      </c>
      <c r="FK37" s="75" t="str">
        <f t="shared" si="20"/>
        <v>16-11_L5,</v>
      </c>
      <c r="FL37" s="75" t="str">
        <f t="shared" si="21"/>
        <v/>
      </c>
      <c r="FM37" s="75" t="str">
        <f t="shared" si="22"/>
        <v/>
      </c>
      <c r="FN37" s="75" t="str">
        <f t="shared" si="23"/>
        <v/>
      </c>
      <c r="FO37" s="75" t="str">
        <f t="shared" si="24"/>
        <v/>
      </c>
      <c r="FP37" s="75" t="str">
        <f t="shared" si="25"/>
        <v/>
      </c>
      <c r="FQ37" s="75" t="str">
        <f t="shared" si="26"/>
        <v>17-01_L2,21-01_L4,</v>
      </c>
      <c r="FR37" s="75" t="str">
        <f t="shared" si="27"/>
        <v>27-01_L3,28-01_L4,</v>
      </c>
      <c r="FS37" s="75" t="str">
        <f t="shared" si="28"/>
        <v>10-02_L3,11-02_L4,</v>
      </c>
      <c r="FT37" s="75" t="str">
        <f t="shared" si="29"/>
        <v/>
      </c>
      <c r="FU37" s="75" t="str">
        <f t="shared" si="30"/>
        <v/>
      </c>
    </row>
    <row r="38" spans="1:177" ht="15.75" customHeight="1" x14ac:dyDescent="0.25">
      <c r="A38" s="57">
        <f>B1_PS!A38</f>
        <v>27</v>
      </c>
      <c r="B38" s="57" t="str">
        <f>B1_PS!B38</f>
        <v>B1</v>
      </c>
      <c r="C38" s="56" t="str">
        <f>B1_PS!C38</f>
        <v>CSE</v>
      </c>
      <c r="D38" s="58">
        <f>B1_PS!D38</f>
        <v>21002171210070</v>
      </c>
      <c r="E38" s="59" t="str">
        <f>B1_PS!E38</f>
        <v>MAHESHWARI ANSHU RAJESHKUMAR</v>
      </c>
      <c r="F38" s="60">
        <f>B1_PS!F38</f>
        <v>44866</v>
      </c>
      <c r="G38" s="327"/>
      <c r="H38" s="61"/>
      <c r="I38" s="61">
        <v>27</v>
      </c>
      <c r="J38" s="57">
        <v>27</v>
      </c>
      <c r="K38" s="62"/>
      <c r="L38" s="62"/>
      <c r="M38" s="63"/>
      <c r="N38" s="63"/>
      <c r="O38" s="63"/>
      <c r="P38" s="63"/>
      <c r="Q38" s="64"/>
      <c r="R38" s="61">
        <v>27</v>
      </c>
      <c r="S38" s="57">
        <v>27</v>
      </c>
      <c r="T38" s="62">
        <v>27</v>
      </c>
      <c r="U38" s="62">
        <v>27</v>
      </c>
      <c r="V38" s="62">
        <v>27</v>
      </c>
      <c r="W38" s="63"/>
      <c r="X38" s="63"/>
      <c r="Y38" s="63"/>
      <c r="Z38" s="63"/>
      <c r="AA38" s="64"/>
      <c r="AB38" s="61">
        <v>27</v>
      </c>
      <c r="AC38" s="62">
        <v>27</v>
      </c>
      <c r="AD38" s="62">
        <v>27</v>
      </c>
      <c r="AE38" s="62"/>
      <c r="AF38" s="62">
        <v>27</v>
      </c>
      <c r="AG38" s="63"/>
      <c r="AH38" s="63"/>
      <c r="AI38" s="63"/>
      <c r="AJ38" s="63"/>
      <c r="AK38" s="64"/>
      <c r="AL38" s="61">
        <v>27</v>
      </c>
      <c r="AM38" s="62">
        <v>27</v>
      </c>
      <c r="AN38" s="62"/>
      <c r="AO38" s="62"/>
      <c r="AP38" s="62"/>
      <c r="AQ38" s="62"/>
      <c r="AR38" s="62"/>
      <c r="AS38" s="63"/>
      <c r="AT38" s="63"/>
      <c r="AU38" s="64"/>
      <c r="AV38" s="65">
        <v>27</v>
      </c>
      <c r="AW38" s="57">
        <v>27</v>
      </c>
      <c r="AX38" s="57">
        <v>27</v>
      </c>
      <c r="AY38" s="57">
        <v>27</v>
      </c>
      <c r="AZ38" s="57"/>
      <c r="BA38" s="63"/>
      <c r="BB38" s="63"/>
      <c r="BC38" s="63"/>
      <c r="BD38" s="63"/>
      <c r="BE38" s="64"/>
      <c r="BF38" s="61">
        <v>27</v>
      </c>
      <c r="BG38" s="62">
        <v>27</v>
      </c>
      <c r="BH38" s="62">
        <v>27</v>
      </c>
      <c r="BI38" s="62">
        <v>27</v>
      </c>
      <c r="BJ38" s="62"/>
      <c r="BK38" s="62"/>
      <c r="BL38" s="62"/>
      <c r="BM38" s="63"/>
      <c r="BN38" s="63"/>
      <c r="BO38" s="64"/>
      <c r="BP38" s="61">
        <v>27</v>
      </c>
      <c r="BQ38" s="62">
        <v>27</v>
      </c>
      <c r="BR38" s="62">
        <v>27</v>
      </c>
      <c r="BS38" s="62"/>
      <c r="BT38" s="62"/>
      <c r="BU38" s="63"/>
      <c r="BV38" s="63"/>
      <c r="BW38" s="63"/>
      <c r="BX38" s="63"/>
      <c r="BY38" s="64"/>
      <c r="BZ38" s="61">
        <v>27</v>
      </c>
      <c r="CA38" s="62">
        <v>27</v>
      </c>
      <c r="CB38" s="62">
        <v>27</v>
      </c>
      <c r="CC38" s="62">
        <v>27</v>
      </c>
      <c r="CD38" s="62"/>
      <c r="CE38" s="62"/>
      <c r="CF38" s="62"/>
      <c r="CG38" s="63"/>
      <c r="CH38" s="63"/>
      <c r="CI38" s="64"/>
      <c r="CJ38" s="61">
        <v>27</v>
      </c>
      <c r="CK38" s="57">
        <v>27</v>
      </c>
      <c r="CL38" s="62">
        <v>27</v>
      </c>
      <c r="CM38" s="62">
        <v>27</v>
      </c>
      <c r="CN38" s="62"/>
      <c r="CO38" s="63"/>
      <c r="CP38" s="63"/>
      <c r="CQ38" s="63"/>
      <c r="CR38" s="63"/>
      <c r="CS38" s="64"/>
      <c r="CT38" s="61">
        <v>27</v>
      </c>
      <c r="CU38" s="62"/>
      <c r="CV38" s="62"/>
      <c r="CW38" s="62">
        <v>27</v>
      </c>
      <c r="CX38" s="62">
        <v>27</v>
      </c>
      <c r="CY38" s="63"/>
      <c r="CZ38" s="63"/>
      <c r="DA38" s="63"/>
      <c r="DB38" s="63"/>
      <c r="DC38" s="64"/>
      <c r="DD38" s="61">
        <v>27</v>
      </c>
      <c r="DE38" s="62">
        <v>27</v>
      </c>
      <c r="DF38" s="62"/>
      <c r="DG38" s="62"/>
      <c r="DH38" s="62"/>
      <c r="DI38" s="63"/>
      <c r="DJ38" s="63"/>
      <c r="DK38" s="63"/>
      <c r="DL38" s="63"/>
      <c r="DM38" s="64"/>
      <c r="DN38" s="61">
        <v>27</v>
      </c>
      <c r="DO38" s="62">
        <v>27</v>
      </c>
      <c r="DP38" s="62">
        <v>27</v>
      </c>
      <c r="DQ38" s="62">
        <v>27</v>
      </c>
      <c r="DR38" s="62"/>
      <c r="DS38" s="63"/>
      <c r="DT38" s="63"/>
      <c r="DU38" s="63"/>
      <c r="DV38" s="63"/>
      <c r="DW38" s="64"/>
      <c r="DX38" s="66">
        <v>27</v>
      </c>
      <c r="DY38" s="62">
        <v>27</v>
      </c>
      <c r="DZ38" s="62">
        <v>27</v>
      </c>
      <c r="EA38" s="62">
        <v>27</v>
      </c>
      <c r="EB38" s="62">
        <v>27</v>
      </c>
      <c r="EC38" s="63"/>
      <c r="ED38" s="63"/>
      <c r="EE38" s="63"/>
      <c r="EF38" s="63"/>
      <c r="EG38" s="67"/>
      <c r="EH38" s="66"/>
      <c r="EI38" s="62">
        <v>27</v>
      </c>
      <c r="EJ38" s="62">
        <v>27</v>
      </c>
      <c r="EK38" s="62"/>
      <c r="EL38" s="62"/>
      <c r="EM38" s="63"/>
      <c r="EN38" s="63"/>
      <c r="EO38" s="63"/>
      <c r="EP38" s="63"/>
      <c r="EQ38" s="67"/>
      <c r="ER38" s="72">
        <f t="shared" si="1"/>
        <v>2</v>
      </c>
      <c r="ES38" s="72">
        <f t="shared" si="2"/>
        <v>5</v>
      </c>
      <c r="ET38" s="72">
        <f t="shared" si="3"/>
        <v>4</v>
      </c>
      <c r="EU38" s="72">
        <f t="shared" si="4"/>
        <v>2</v>
      </c>
      <c r="EV38" s="72">
        <f t="shared" si="5"/>
        <v>4</v>
      </c>
      <c r="EW38" s="72">
        <f t="shared" si="6"/>
        <v>4</v>
      </c>
      <c r="EX38" s="72">
        <f t="shared" si="7"/>
        <v>3</v>
      </c>
      <c r="EY38" s="72">
        <f t="shared" si="8"/>
        <v>4</v>
      </c>
      <c r="EZ38" s="72">
        <f t="shared" si="9"/>
        <v>4</v>
      </c>
      <c r="FA38" s="72">
        <f t="shared" si="10"/>
        <v>3</v>
      </c>
      <c r="FB38" s="72">
        <f t="shared" si="11"/>
        <v>2</v>
      </c>
      <c r="FC38" s="72">
        <f t="shared" si="12"/>
        <v>4</v>
      </c>
      <c r="FD38" s="72">
        <f t="shared" si="13"/>
        <v>5</v>
      </c>
      <c r="FE38" s="72">
        <f t="shared" si="14"/>
        <v>2</v>
      </c>
      <c r="FF38" s="73">
        <f t="shared" si="15"/>
        <v>48</v>
      </c>
      <c r="FG38" s="73">
        <f t="shared" si="16"/>
        <v>0</v>
      </c>
      <c r="FH38" s="74" t="e">
        <f t="shared" si="17"/>
        <v>#DIV/0!</v>
      </c>
      <c r="FI38" s="75" t="str">
        <f t="shared" si="18"/>
        <v>01-11_L2,04-11_L3,</v>
      </c>
      <c r="FJ38" s="75" t="str">
        <f t="shared" si="19"/>
        <v/>
      </c>
      <c r="FK38" s="75" t="str">
        <f t="shared" si="20"/>
        <v>16-11_L5,</v>
      </c>
      <c r="FL38" s="75" t="str">
        <f t="shared" si="21"/>
        <v/>
      </c>
      <c r="FM38" s="75" t="str">
        <f t="shared" si="22"/>
        <v/>
      </c>
      <c r="FN38" s="75" t="str">
        <f t="shared" si="23"/>
        <v/>
      </c>
      <c r="FO38" s="75" t="str">
        <f t="shared" si="24"/>
        <v/>
      </c>
      <c r="FP38" s="75" t="str">
        <f t="shared" si="25"/>
        <v/>
      </c>
      <c r="FQ38" s="75" t="str">
        <f t="shared" si="26"/>
        <v/>
      </c>
      <c r="FR38" s="75" t="str">
        <f t="shared" si="27"/>
        <v>24-01_L2,25-01_L2,</v>
      </c>
      <c r="FS38" s="75" t="str">
        <f t="shared" si="28"/>
        <v/>
      </c>
      <c r="FT38" s="75" t="str">
        <f t="shared" si="29"/>
        <v/>
      </c>
      <c r="FU38" s="75" t="str">
        <f t="shared" si="30"/>
        <v/>
      </c>
    </row>
    <row r="39" spans="1:177" ht="15.75" customHeight="1" x14ac:dyDescent="0.25">
      <c r="A39" s="57">
        <f>B1_PS!A39</f>
        <v>28</v>
      </c>
      <c r="B39" s="57" t="str">
        <f>B1_PS!B39</f>
        <v>B1</v>
      </c>
      <c r="C39" s="56" t="str">
        <f>B1_PS!C39</f>
        <v>CSE</v>
      </c>
      <c r="D39" s="58">
        <f>B1_PS!D39</f>
        <v>21002171210094</v>
      </c>
      <c r="E39" s="59" t="str">
        <f>B1_PS!E39</f>
        <v>PANCHAL SANYA ARVIND</v>
      </c>
      <c r="F39" s="60">
        <f>B1_PS!F39</f>
        <v>44866</v>
      </c>
      <c r="G39" s="327"/>
      <c r="H39" s="61">
        <v>28</v>
      </c>
      <c r="I39" s="61">
        <v>28</v>
      </c>
      <c r="J39" s="57">
        <v>28</v>
      </c>
      <c r="K39" s="62">
        <v>28</v>
      </c>
      <c r="L39" s="62"/>
      <c r="M39" s="63"/>
      <c r="N39" s="63"/>
      <c r="O39" s="63"/>
      <c r="P39" s="63"/>
      <c r="Q39" s="64"/>
      <c r="R39" s="61">
        <v>28</v>
      </c>
      <c r="S39" s="57">
        <v>28</v>
      </c>
      <c r="T39" s="62">
        <v>28</v>
      </c>
      <c r="U39" s="62"/>
      <c r="V39" s="62">
        <v>28</v>
      </c>
      <c r="W39" s="63"/>
      <c r="X39" s="63"/>
      <c r="Y39" s="63"/>
      <c r="Z39" s="63"/>
      <c r="AA39" s="64"/>
      <c r="AB39" s="61">
        <v>28</v>
      </c>
      <c r="AC39" s="62">
        <v>28</v>
      </c>
      <c r="AD39" s="62">
        <v>28</v>
      </c>
      <c r="AE39" s="62">
        <v>28</v>
      </c>
      <c r="AF39" s="62">
        <v>28</v>
      </c>
      <c r="AG39" s="63"/>
      <c r="AH39" s="63"/>
      <c r="AI39" s="63"/>
      <c r="AJ39" s="63"/>
      <c r="AK39" s="64"/>
      <c r="AL39" s="61">
        <v>28</v>
      </c>
      <c r="AM39" s="62"/>
      <c r="AN39" s="62"/>
      <c r="AO39" s="62"/>
      <c r="AP39" s="62"/>
      <c r="AQ39" s="62"/>
      <c r="AR39" s="62"/>
      <c r="AS39" s="63"/>
      <c r="AT39" s="63"/>
      <c r="AU39" s="64"/>
      <c r="AV39" s="65">
        <v>28</v>
      </c>
      <c r="AW39" s="57">
        <v>28</v>
      </c>
      <c r="AX39" s="57">
        <v>28</v>
      </c>
      <c r="AY39" s="57">
        <v>28</v>
      </c>
      <c r="AZ39" s="57"/>
      <c r="BA39" s="63"/>
      <c r="BB39" s="63"/>
      <c r="BC39" s="63"/>
      <c r="BD39" s="63"/>
      <c r="BE39" s="64"/>
      <c r="BF39" s="61">
        <v>28</v>
      </c>
      <c r="BG39" s="62">
        <v>28</v>
      </c>
      <c r="BH39" s="62">
        <v>28</v>
      </c>
      <c r="BI39" s="62">
        <v>28</v>
      </c>
      <c r="BJ39" s="62"/>
      <c r="BK39" s="62"/>
      <c r="BL39" s="62"/>
      <c r="BM39" s="63"/>
      <c r="BN39" s="63"/>
      <c r="BO39" s="64"/>
      <c r="BP39" s="61">
        <v>28</v>
      </c>
      <c r="BQ39" s="62">
        <v>28</v>
      </c>
      <c r="BR39" s="62">
        <v>28</v>
      </c>
      <c r="BS39" s="62"/>
      <c r="BT39" s="62"/>
      <c r="BU39" s="63"/>
      <c r="BV39" s="63"/>
      <c r="BW39" s="63"/>
      <c r="BX39" s="63"/>
      <c r="BY39" s="64"/>
      <c r="BZ39" s="61">
        <v>28</v>
      </c>
      <c r="CA39" s="62">
        <v>28</v>
      </c>
      <c r="CB39" s="62">
        <v>28</v>
      </c>
      <c r="CC39" s="62">
        <v>28</v>
      </c>
      <c r="CD39" s="62"/>
      <c r="CE39" s="62"/>
      <c r="CF39" s="62"/>
      <c r="CG39" s="63"/>
      <c r="CH39" s="63"/>
      <c r="CI39" s="64"/>
      <c r="CJ39" s="61"/>
      <c r="CK39" s="57">
        <v>28</v>
      </c>
      <c r="CL39" s="62">
        <v>28</v>
      </c>
      <c r="CM39" s="62">
        <v>28</v>
      </c>
      <c r="CN39" s="62"/>
      <c r="CO39" s="63"/>
      <c r="CP39" s="63"/>
      <c r="CQ39" s="63"/>
      <c r="CR39" s="63"/>
      <c r="CS39" s="64"/>
      <c r="CT39" s="61">
        <v>28</v>
      </c>
      <c r="CU39" s="62"/>
      <c r="CV39" s="62">
        <v>28</v>
      </c>
      <c r="CW39" s="62"/>
      <c r="CX39" s="62">
        <v>28</v>
      </c>
      <c r="CY39" s="63"/>
      <c r="CZ39" s="63"/>
      <c r="DA39" s="63"/>
      <c r="DB39" s="63"/>
      <c r="DC39" s="64"/>
      <c r="DD39" s="61">
        <v>28</v>
      </c>
      <c r="DE39" s="62">
        <v>28</v>
      </c>
      <c r="DF39" s="62"/>
      <c r="DG39" s="62"/>
      <c r="DH39" s="62"/>
      <c r="DI39" s="63"/>
      <c r="DJ39" s="63"/>
      <c r="DK39" s="63"/>
      <c r="DL39" s="63"/>
      <c r="DM39" s="64"/>
      <c r="DN39" s="61">
        <v>28</v>
      </c>
      <c r="DO39" s="62"/>
      <c r="DP39" s="62">
        <v>28</v>
      </c>
      <c r="DQ39" s="62">
        <v>28</v>
      </c>
      <c r="DR39" s="62"/>
      <c r="DS39" s="63"/>
      <c r="DT39" s="63"/>
      <c r="DU39" s="63"/>
      <c r="DV39" s="63"/>
      <c r="DW39" s="64"/>
      <c r="DX39" s="66">
        <v>28</v>
      </c>
      <c r="DY39" s="62"/>
      <c r="DZ39" s="62">
        <v>28</v>
      </c>
      <c r="EA39" s="62"/>
      <c r="EB39" s="62">
        <v>28</v>
      </c>
      <c r="EC39" s="63"/>
      <c r="ED39" s="63"/>
      <c r="EE39" s="63"/>
      <c r="EF39" s="63"/>
      <c r="EG39" s="67"/>
      <c r="EH39" s="66"/>
      <c r="EI39" s="62">
        <v>28</v>
      </c>
      <c r="EJ39" s="62"/>
      <c r="EK39" s="62"/>
      <c r="EL39" s="62"/>
      <c r="EM39" s="63"/>
      <c r="EN39" s="63"/>
      <c r="EO39" s="63"/>
      <c r="EP39" s="63"/>
      <c r="EQ39" s="67"/>
      <c r="ER39" s="72">
        <f t="shared" si="1"/>
        <v>4</v>
      </c>
      <c r="ES39" s="72">
        <f t="shared" si="2"/>
        <v>4</v>
      </c>
      <c r="ET39" s="72">
        <f t="shared" si="3"/>
        <v>5</v>
      </c>
      <c r="EU39" s="72">
        <f t="shared" si="4"/>
        <v>1</v>
      </c>
      <c r="EV39" s="72">
        <f t="shared" si="5"/>
        <v>4</v>
      </c>
      <c r="EW39" s="72">
        <f t="shared" si="6"/>
        <v>4</v>
      </c>
      <c r="EX39" s="72">
        <f t="shared" si="7"/>
        <v>3</v>
      </c>
      <c r="EY39" s="72">
        <f t="shared" si="8"/>
        <v>4</v>
      </c>
      <c r="EZ39" s="72">
        <f t="shared" si="9"/>
        <v>3</v>
      </c>
      <c r="FA39" s="72">
        <f t="shared" si="10"/>
        <v>3</v>
      </c>
      <c r="FB39" s="72">
        <f t="shared" si="11"/>
        <v>2</v>
      </c>
      <c r="FC39" s="72">
        <f t="shared" si="12"/>
        <v>3</v>
      </c>
      <c r="FD39" s="72">
        <f t="shared" si="13"/>
        <v>3</v>
      </c>
      <c r="FE39" s="72">
        <f t="shared" si="14"/>
        <v>1</v>
      </c>
      <c r="FF39" s="73">
        <f t="shared" si="15"/>
        <v>44</v>
      </c>
      <c r="FG39" s="73">
        <f t="shared" si="16"/>
        <v>0</v>
      </c>
      <c r="FH39" s="74" t="e">
        <f t="shared" si="17"/>
        <v>#DIV/0!</v>
      </c>
      <c r="FI39" s="75" t="str">
        <f t="shared" si="18"/>
        <v/>
      </c>
      <c r="FJ39" s="75" t="str">
        <f t="shared" si="19"/>
        <v>09-11_L5,</v>
      </c>
      <c r="FK39" s="75" t="str">
        <f t="shared" si="20"/>
        <v/>
      </c>
      <c r="FL39" s="75" t="str">
        <f t="shared" si="21"/>
        <v>03-12_L4,</v>
      </c>
      <c r="FM39" s="75" t="str">
        <f t="shared" si="22"/>
        <v/>
      </c>
      <c r="FN39" s="75" t="str">
        <f t="shared" si="23"/>
        <v/>
      </c>
      <c r="FO39" s="75" t="str">
        <f t="shared" si="24"/>
        <v/>
      </c>
      <c r="FP39" s="75" t="str">
        <f t="shared" si="25"/>
        <v/>
      </c>
      <c r="FQ39" s="75" t="str">
        <f t="shared" si="26"/>
        <v>16-01_L3,</v>
      </c>
      <c r="FR39" s="75" t="str">
        <f t="shared" si="27"/>
        <v>24-01_L2,27-01_L3,</v>
      </c>
      <c r="FS39" s="75" t="str">
        <f t="shared" si="28"/>
        <v/>
      </c>
      <c r="FT39" s="75" t="str">
        <f t="shared" si="29"/>
        <v>14-02_L2,</v>
      </c>
      <c r="FU39" s="75" t="str">
        <f t="shared" si="30"/>
        <v/>
      </c>
    </row>
    <row r="40" spans="1:177" ht="15.75" customHeight="1" x14ac:dyDescent="0.25">
      <c r="A40" s="57">
        <f>B1_PS!A40</f>
        <v>29</v>
      </c>
      <c r="B40" s="57" t="str">
        <f>B1_PS!B40</f>
        <v>B1</v>
      </c>
      <c r="C40" s="56" t="str">
        <f>B1_PS!C40</f>
        <v>CSE</v>
      </c>
      <c r="D40" s="58">
        <f>B1_PS!D40</f>
        <v>21002171210075</v>
      </c>
      <c r="E40" s="59" t="str">
        <f>B1_PS!E40</f>
        <v>MAKWANA ASTHA JATINBHAI</v>
      </c>
      <c r="F40" s="60">
        <f>B1_PS!F40</f>
        <v>44866</v>
      </c>
      <c r="G40" s="327"/>
      <c r="H40" s="61">
        <v>29</v>
      </c>
      <c r="I40" s="61">
        <v>29</v>
      </c>
      <c r="J40" s="57">
        <v>29</v>
      </c>
      <c r="K40" s="62">
        <v>29</v>
      </c>
      <c r="L40" s="62"/>
      <c r="M40" s="63"/>
      <c r="N40" s="63"/>
      <c r="O40" s="63"/>
      <c r="P40" s="63"/>
      <c r="Q40" s="64"/>
      <c r="R40" s="61">
        <v>29</v>
      </c>
      <c r="S40" s="57">
        <v>29</v>
      </c>
      <c r="T40" s="62">
        <v>29</v>
      </c>
      <c r="U40" s="62">
        <v>29</v>
      </c>
      <c r="V40" s="62">
        <v>29</v>
      </c>
      <c r="W40" s="63"/>
      <c r="X40" s="63"/>
      <c r="Y40" s="63"/>
      <c r="Z40" s="63"/>
      <c r="AA40" s="64"/>
      <c r="AB40" s="61">
        <v>29</v>
      </c>
      <c r="AC40" s="62">
        <v>29</v>
      </c>
      <c r="AD40" s="62">
        <v>29</v>
      </c>
      <c r="AE40" s="62">
        <v>29</v>
      </c>
      <c r="AF40" s="62">
        <v>29</v>
      </c>
      <c r="AG40" s="63"/>
      <c r="AH40" s="63"/>
      <c r="AI40" s="63"/>
      <c r="AJ40" s="63"/>
      <c r="AK40" s="64"/>
      <c r="AL40" s="61">
        <v>29</v>
      </c>
      <c r="AM40" s="62">
        <v>29</v>
      </c>
      <c r="AN40" s="62"/>
      <c r="AO40" s="62"/>
      <c r="AP40" s="62"/>
      <c r="AQ40" s="63"/>
      <c r="AR40" s="63"/>
      <c r="AS40" s="63"/>
      <c r="AT40" s="63"/>
      <c r="AU40" s="64"/>
      <c r="AV40" s="65">
        <v>29</v>
      </c>
      <c r="AW40" s="57">
        <v>29</v>
      </c>
      <c r="AX40" s="57">
        <v>29</v>
      </c>
      <c r="AY40" s="57">
        <v>29</v>
      </c>
      <c r="AZ40" s="57"/>
      <c r="BA40" s="63"/>
      <c r="BB40" s="63"/>
      <c r="BC40" s="63"/>
      <c r="BD40" s="63"/>
      <c r="BE40" s="64"/>
      <c r="BF40" s="61">
        <v>29</v>
      </c>
      <c r="BG40" s="62">
        <v>29</v>
      </c>
      <c r="BH40" s="62">
        <v>29</v>
      </c>
      <c r="BI40" s="62">
        <v>29</v>
      </c>
      <c r="BJ40" s="62"/>
      <c r="BK40" s="63"/>
      <c r="BL40" s="63"/>
      <c r="BM40" s="63"/>
      <c r="BN40" s="63"/>
      <c r="BO40" s="64"/>
      <c r="BP40" s="61">
        <v>29</v>
      </c>
      <c r="BQ40" s="62">
        <v>29</v>
      </c>
      <c r="BR40" s="62">
        <v>29</v>
      </c>
      <c r="BS40" s="62"/>
      <c r="BT40" s="62"/>
      <c r="BU40" s="63"/>
      <c r="BV40" s="63"/>
      <c r="BW40" s="63"/>
      <c r="BX40" s="63"/>
      <c r="BY40" s="64"/>
      <c r="BZ40" s="61">
        <v>29</v>
      </c>
      <c r="CA40" s="62">
        <v>29</v>
      </c>
      <c r="CB40" s="57">
        <v>29</v>
      </c>
      <c r="CC40" s="62">
        <v>29</v>
      </c>
      <c r="CD40" s="62"/>
      <c r="CE40" s="63"/>
      <c r="CF40" s="63"/>
      <c r="CG40" s="63"/>
      <c r="CH40" s="63"/>
      <c r="CI40" s="64"/>
      <c r="CJ40" s="61">
        <v>29</v>
      </c>
      <c r="CK40" s="57">
        <v>29</v>
      </c>
      <c r="CL40" s="62">
        <v>29</v>
      </c>
      <c r="CM40" s="62">
        <v>29</v>
      </c>
      <c r="CN40" s="62"/>
      <c r="CO40" s="63"/>
      <c r="CP40" s="63"/>
      <c r="CQ40" s="63"/>
      <c r="CR40" s="63"/>
      <c r="CS40" s="64"/>
      <c r="CT40" s="61"/>
      <c r="CU40" s="62">
        <v>29</v>
      </c>
      <c r="CV40" s="62">
        <v>29</v>
      </c>
      <c r="CW40" s="62">
        <v>29</v>
      </c>
      <c r="CX40" s="62">
        <v>29</v>
      </c>
      <c r="CY40" s="63"/>
      <c r="CZ40" s="63"/>
      <c r="DA40" s="63"/>
      <c r="DB40" s="63"/>
      <c r="DC40" s="64"/>
      <c r="DD40" s="61">
        <v>29</v>
      </c>
      <c r="DE40" s="62">
        <v>29</v>
      </c>
      <c r="DF40" s="62"/>
      <c r="DG40" s="62"/>
      <c r="DH40" s="62"/>
      <c r="DI40" s="63"/>
      <c r="DJ40" s="63"/>
      <c r="DK40" s="63"/>
      <c r="DL40" s="63"/>
      <c r="DM40" s="64"/>
      <c r="DN40" s="61">
        <v>29</v>
      </c>
      <c r="DO40" s="62">
        <v>29</v>
      </c>
      <c r="DP40" s="62">
        <v>29</v>
      </c>
      <c r="DQ40" s="62">
        <v>29</v>
      </c>
      <c r="DR40" s="62"/>
      <c r="DS40" s="63"/>
      <c r="DT40" s="63"/>
      <c r="DU40" s="63"/>
      <c r="DV40" s="63"/>
      <c r="DW40" s="64"/>
      <c r="DX40" s="66">
        <v>29</v>
      </c>
      <c r="DY40" s="62">
        <v>29</v>
      </c>
      <c r="DZ40" s="62">
        <v>29</v>
      </c>
      <c r="EA40" s="62">
        <v>29</v>
      </c>
      <c r="EB40" s="62">
        <v>29</v>
      </c>
      <c r="EC40" s="63"/>
      <c r="ED40" s="63"/>
      <c r="EE40" s="63"/>
      <c r="EF40" s="63"/>
      <c r="EG40" s="67"/>
      <c r="EH40" s="66">
        <v>29</v>
      </c>
      <c r="EI40" s="62">
        <v>29</v>
      </c>
      <c r="EJ40" s="62">
        <v>29</v>
      </c>
      <c r="EK40" s="62"/>
      <c r="EL40" s="62"/>
      <c r="EM40" s="63"/>
      <c r="EN40" s="63"/>
      <c r="EO40" s="63"/>
      <c r="EP40" s="63"/>
      <c r="EQ40" s="67"/>
      <c r="ER40" s="72">
        <f t="shared" si="1"/>
        <v>4</v>
      </c>
      <c r="ES40" s="72">
        <f t="shared" si="2"/>
        <v>5</v>
      </c>
      <c r="ET40" s="72">
        <f t="shared" si="3"/>
        <v>5</v>
      </c>
      <c r="EU40" s="72">
        <f t="shared" si="4"/>
        <v>2</v>
      </c>
      <c r="EV40" s="72">
        <f t="shared" si="5"/>
        <v>4</v>
      </c>
      <c r="EW40" s="72">
        <f t="shared" si="6"/>
        <v>4</v>
      </c>
      <c r="EX40" s="72">
        <f t="shared" si="7"/>
        <v>3</v>
      </c>
      <c r="EY40" s="72">
        <f t="shared" si="8"/>
        <v>4</v>
      </c>
      <c r="EZ40" s="72">
        <f t="shared" si="9"/>
        <v>4</v>
      </c>
      <c r="FA40" s="72">
        <f t="shared" si="10"/>
        <v>4</v>
      </c>
      <c r="FB40" s="72">
        <f t="shared" si="11"/>
        <v>2</v>
      </c>
      <c r="FC40" s="72">
        <f t="shared" si="12"/>
        <v>4</v>
      </c>
      <c r="FD40" s="72">
        <f t="shared" si="13"/>
        <v>5</v>
      </c>
      <c r="FE40" s="72">
        <f t="shared" si="14"/>
        <v>3</v>
      </c>
      <c r="FF40" s="73">
        <f t="shared" si="15"/>
        <v>53</v>
      </c>
      <c r="FG40" s="73">
        <f t="shared" si="16"/>
        <v>0</v>
      </c>
      <c r="FH40" s="74" t="e">
        <f t="shared" si="17"/>
        <v>#DIV/0!</v>
      </c>
      <c r="FI40" s="75" t="str">
        <f t="shared" si="18"/>
        <v/>
      </c>
      <c r="FJ40" s="75" t="str">
        <f t="shared" si="19"/>
        <v/>
      </c>
      <c r="FK40" s="75" t="str">
        <f t="shared" si="20"/>
        <v/>
      </c>
      <c r="FL40" s="75" t="str">
        <f t="shared" si="21"/>
        <v/>
      </c>
      <c r="FM40" s="75" t="str">
        <f t="shared" si="22"/>
        <v/>
      </c>
      <c r="FN40" s="75" t="str">
        <f t="shared" si="23"/>
        <v/>
      </c>
      <c r="FO40" s="75" t="str">
        <f t="shared" si="24"/>
        <v/>
      </c>
      <c r="FP40" s="75" t="str">
        <f t="shared" si="25"/>
        <v/>
      </c>
      <c r="FQ40" s="75" t="str">
        <f t="shared" si="26"/>
        <v/>
      </c>
      <c r="FR40" s="75" t="str">
        <f t="shared" si="27"/>
        <v>23-01_L3,</v>
      </c>
      <c r="FS40" s="75" t="str">
        <f t="shared" si="28"/>
        <v/>
      </c>
      <c r="FT40" s="75" t="str">
        <f t="shared" si="29"/>
        <v/>
      </c>
      <c r="FU40" s="75" t="str">
        <f t="shared" si="30"/>
        <v/>
      </c>
    </row>
    <row r="41" spans="1:177" ht="15.75" customHeight="1" x14ac:dyDescent="0.25">
      <c r="A41" s="57">
        <f>B1_PS!A41</f>
        <v>30</v>
      </c>
      <c r="B41" s="57" t="str">
        <f>B1_PS!B41</f>
        <v>B1</v>
      </c>
      <c r="C41" s="56" t="str">
        <f>B1_PS!C41</f>
        <v>CSE</v>
      </c>
      <c r="D41" s="58">
        <f>B1_PS!D41</f>
        <v>21002171210153</v>
      </c>
      <c r="E41" s="59" t="str">
        <f>B1_PS!E41</f>
        <v>SHAH AAYUSH AMITBHAI</v>
      </c>
      <c r="F41" s="60">
        <f>B1_PS!F41</f>
        <v>44866</v>
      </c>
      <c r="G41" s="327"/>
      <c r="H41" s="65">
        <v>30</v>
      </c>
      <c r="I41" s="65">
        <v>30</v>
      </c>
      <c r="J41" s="57">
        <v>30</v>
      </c>
      <c r="K41" s="57">
        <v>30</v>
      </c>
      <c r="L41" s="57"/>
      <c r="M41" s="78"/>
      <c r="N41" s="78"/>
      <c r="O41" s="78"/>
      <c r="P41" s="78"/>
      <c r="Q41" s="79"/>
      <c r="R41" s="65">
        <v>30</v>
      </c>
      <c r="S41" s="57">
        <v>30</v>
      </c>
      <c r="T41" s="57">
        <v>30</v>
      </c>
      <c r="U41" s="57">
        <v>30</v>
      </c>
      <c r="V41" s="57">
        <v>30</v>
      </c>
      <c r="W41" s="78"/>
      <c r="X41" s="78"/>
      <c r="Y41" s="78"/>
      <c r="Z41" s="78"/>
      <c r="AA41" s="79"/>
      <c r="AB41" s="65">
        <v>30</v>
      </c>
      <c r="AC41" s="57">
        <v>30</v>
      </c>
      <c r="AD41" s="57">
        <v>30</v>
      </c>
      <c r="AE41" s="57">
        <v>30</v>
      </c>
      <c r="AF41" s="57">
        <v>30</v>
      </c>
      <c r="AG41" s="78"/>
      <c r="AH41" s="78"/>
      <c r="AI41" s="78"/>
      <c r="AJ41" s="78"/>
      <c r="AK41" s="79"/>
      <c r="AL41" s="65">
        <v>30</v>
      </c>
      <c r="AM41" s="57">
        <v>30</v>
      </c>
      <c r="AN41" s="57"/>
      <c r="AO41" s="57"/>
      <c r="AP41" s="57"/>
      <c r="AQ41" s="78"/>
      <c r="AR41" s="78"/>
      <c r="AS41" s="78"/>
      <c r="AT41" s="78"/>
      <c r="AU41" s="79"/>
      <c r="AV41" s="65">
        <v>30</v>
      </c>
      <c r="AW41" s="57">
        <v>30</v>
      </c>
      <c r="AX41" s="57">
        <v>30</v>
      </c>
      <c r="AY41" s="57">
        <v>30</v>
      </c>
      <c r="AZ41" s="57"/>
      <c r="BA41" s="78"/>
      <c r="BB41" s="78"/>
      <c r="BC41" s="78"/>
      <c r="BD41" s="78"/>
      <c r="BE41" s="79"/>
      <c r="BF41" s="65">
        <v>30</v>
      </c>
      <c r="BG41" s="57">
        <v>30</v>
      </c>
      <c r="BH41" s="57">
        <v>30</v>
      </c>
      <c r="BI41" s="57">
        <v>30</v>
      </c>
      <c r="BJ41" s="57"/>
      <c r="BK41" s="78"/>
      <c r="BL41" s="78"/>
      <c r="BM41" s="78"/>
      <c r="BN41" s="78"/>
      <c r="BO41" s="79"/>
      <c r="BP41" s="65">
        <v>30</v>
      </c>
      <c r="BQ41" s="57">
        <v>30</v>
      </c>
      <c r="BR41" s="57">
        <v>30</v>
      </c>
      <c r="BS41" s="57"/>
      <c r="BT41" s="57"/>
      <c r="BU41" s="78"/>
      <c r="BV41" s="78"/>
      <c r="BW41" s="78"/>
      <c r="BX41" s="78"/>
      <c r="BY41" s="79"/>
      <c r="BZ41" s="65">
        <v>30</v>
      </c>
      <c r="CA41" s="57">
        <v>30</v>
      </c>
      <c r="CB41" s="57">
        <v>30</v>
      </c>
      <c r="CC41" s="57"/>
      <c r="CD41" s="57"/>
      <c r="CE41" s="78"/>
      <c r="CF41" s="78"/>
      <c r="CG41" s="78"/>
      <c r="CH41" s="78"/>
      <c r="CI41" s="79"/>
      <c r="CJ41" s="65"/>
      <c r="CK41" s="57">
        <v>30</v>
      </c>
      <c r="CL41" s="57">
        <v>30</v>
      </c>
      <c r="CM41" s="57"/>
      <c r="CN41" s="57"/>
      <c r="CO41" s="78"/>
      <c r="CP41" s="78"/>
      <c r="CQ41" s="78"/>
      <c r="CR41" s="78"/>
      <c r="CS41" s="79"/>
      <c r="CT41" s="65">
        <v>30</v>
      </c>
      <c r="CU41" s="57">
        <v>30</v>
      </c>
      <c r="CV41" s="57">
        <v>30</v>
      </c>
      <c r="CW41" s="57">
        <v>30</v>
      </c>
      <c r="CX41" s="57"/>
      <c r="CY41" s="78"/>
      <c r="CZ41" s="78"/>
      <c r="DA41" s="78"/>
      <c r="DB41" s="78"/>
      <c r="DC41" s="79"/>
      <c r="DD41" s="65">
        <v>30</v>
      </c>
      <c r="DE41" s="57">
        <v>30</v>
      </c>
      <c r="DF41" s="57"/>
      <c r="DG41" s="57"/>
      <c r="DH41" s="57"/>
      <c r="DI41" s="78"/>
      <c r="DJ41" s="78"/>
      <c r="DK41" s="78"/>
      <c r="DL41" s="78"/>
      <c r="DM41" s="79"/>
      <c r="DN41" s="65">
        <v>30</v>
      </c>
      <c r="DO41" s="57">
        <v>30</v>
      </c>
      <c r="DP41" s="57">
        <v>30</v>
      </c>
      <c r="DQ41" s="57">
        <v>30</v>
      </c>
      <c r="DR41" s="57"/>
      <c r="DS41" s="78"/>
      <c r="DT41" s="78"/>
      <c r="DU41" s="78"/>
      <c r="DV41" s="78"/>
      <c r="DW41" s="79"/>
      <c r="DX41" s="81">
        <v>30</v>
      </c>
      <c r="DY41" s="57">
        <v>30</v>
      </c>
      <c r="DZ41" s="57">
        <v>30</v>
      </c>
      <c r="EA41" s="57"/>
      <c r="EB41" s="57">
        <v>30</v>
      </c>
      <c r="EC41" s="78"/>
      <c r="ED41" s="78"/>
      <c r="EE41" s="78"/>
      <c r="EF41" s="78"/>
      <c r="EG41" s="78"/>
      <c r="EH41" s="81"/>
      <c r="EI41" s="57">
        <v>30</v>
      </c>
      <c r="EJ41" s="57"/>
      <c r="EK41" s="57"/>
      <c r="EL41" s="57"/>
      <c r="EM41" s="78"/>
      <c r="EN41" s="78"/>
      <c r="EO41" s="78"/>
      <c r="EP41" s="78"/>
      <c r="EQ41" s="78"/>
      <c r="ER41" s="72">
        <f t="shared" si="1"/>
        <v>4</v>
      </c>
      <c r="ES41" s="72">
        <f t="shared" si="2"/>
        <v>5</v>
      </c>
      <c r="ET41" s="72">
        <f t="shared" si="3"/>
        <v>5</v>
      </c>
      <c r="EU41" s="72">
        <f t="shared" si="4"/>
        <v>2</v>
      </c>
      <c r="EV41" s="72">
        <f t="shared" si="5"/>
        <v>4</v>
      </c>
      <c r="EW41" s="72">
        <f t="shared" si="6"/>
        <v>4</v>
      </c>
      <c r="EX41" s="72">
        <f t="shared" si="7"/>
        <v>3</v>
      </c>
      <c r="EY41" s="72">
        <f t="shared" si="8"/>
        <v>3</v>
      </c>
      <c r="EZ41" s="72">
        <f t="shared" si="9"/>
        <v>2</v>
      </c>
      <c r="FA41" s="72">
        <f t="shared" si="10"/>
        <v>4</v>
      </c>
      <c r="FB41" s="72">
        <f t="shared" si="11"/>
        <v>2</v>
      </c>
      <c r="FC41" s="72">
        <f t="shared" si="12"/>
        <v>4</v>
      </c>
      <c r="FD41" s="72">
        <f t="shared" si="13"/>
        <v>4</v>
      </c>
      <c r="FE41" s="72">
        <f t="shared" si="14"/>
        <v>1</v>
      </c>
      <c r="FF41" s="73">
        <f t="shared" si="15"/>
        <v>47</v>
      </c>
      <c r="FG41" s="73">
        <f t="shared" si="16"/>
        <v>0</v>
      </c>
      <c r="FH41" s="74" t="e">
        <f t="shared" si="17"/>
        <v>#DIV/0!</v>
      </c>
      <c r="FI41" s="75" t="str">
        <f t="shared" si="18"/>
        <v/>
      </c>
      <c r="FJ41" s="75" t="str">
        <f t="shared" si="19"/>
        <v/>
      </c>
      <c r="FK41" s="75" t="str">
        <f t="shared" si="20"/>
        <v/>
      </c>
      <c r="FL41" s="75" t="str">
        <f t="shared" si="21"/>
        <v/>
      </c>
      <c r="FM41" s="75" t="str">
        <f t="shared" si="22"/>
        <v/>
      </c>
      <c r="FN41" s="75" t="str">
        <f t="shared" si="23"/>
        <v/>
      </c>
      <c r="FO41" s="75" t="str">
        <f t="shared" si="24"/>
        <v/>
      </c>
      <c r="FP41" s="75" t="str">
        <f t="shared" si="25"/>
        <v>13-01_L3,</v>
      </c>
      <c r="FQ41" s="75" t="str">
        <f t="shared" si="26"/>
        <v>16-01_L3,21-01_L4,</v>
      </c>
      <c r="FR41" s="75" t="str">
        <f t="shared" si="27"/>
        <v>28-01_L4,</v>
      </c>
      <c r="FS41" s="75" t="str">
        <f t="shared" si="28"/>
        <v/>
      </c>
      <c r="FT41" s="75" t="str">
        <f t="shared" si="29"/>
        <v/>
      </c>
      <c r="FU41" s="75" t="str">
        <f t="shared" si="30"/>
        <v/>
      </c>
    </row>
    <row r="42" spans="1:177" ht="15.75" customHeight="1" x14ac:dyDescent="0.25">
      <c r="A42" s="57">
        <f>B1_PS!A42</f>
        <v>31</v>
      </c>
      <c r="B42" s="57" t="str">
        <f>B1_PS!B42</f>
        <v>B1</v>
      </c>
      <c r="C42" s="56" t="str">
        <f>B1_PS!C42</f>
        <v>CSE</v>
      </c>
      <c r="D42" s="58">
        <f>B1_PS!D42</f>
        <v>21002171210109</v>
      </c>
      <c r="E42" s="59" t="str">
        <f>B1_PS!E42</f>
        <v>PATEL HARSH KALPESH</v>
      </c>
      <c r="F42" s="60">
        <f>B1_PS!F42</f>
        <v>44866</v>
      </c>
      <c r="G42" s="327"/>
      <c r="H42" s="65">
        <v>31</v>
      </c>
      <c r="I42" s="65">
        <v>31</v>
      </c>
      <c r="J42" s="57">
        <v>31</v>
      </c>
      <c r="K42" s="57"/>
      <c r="L42" s="57"/>
      <c r="M42" s="78"/>
      <c r="N42" s="78"/>
      <c r="O42" s="78"/>
      <c r="P42" s="78"/>
      <c r="Q42" s="79"/>
      <c r="R42" s="65">
        <v>31</v>
      </c>
      <c r="S42" s="57">
        <v>31</v>
      </c>
      <c r="T42" s="57">
        <v>31</v>
      </c>
      <c r="U42" s="57">
        <v>31</v>
      </c>
      <c r="V42" s="57">
        <v>31</v>
      </c>
      <c r="W42" s="78"/>
      <c r="X42" s="78"/>
      <c r="Y42" s="78"/>
      <c r="Z42" s="78"/>
      <c r="AA42" s="79"/>
      <c r="AB42" s="65">
        <v>31</v>
      </c>
      <c r="AC42" s="57">
        <v>31</v>
      </c>
      <c r="AD42" s="57">
        <v>31</v>
      </c>
      <c r="AE42" s="57">
        <v>31</v>
      </c>
      <c r="AF42" s="57">
        <v>31</v>
      </c>
      <c r="AG42" s="78"/>
      <c r="AH42" s="78"/>
      <c r="AI42" s="78"/>
      <c r="AJ42" s="78"/>
      <c r="AK42" s="79"/>
      <c r="AL42" s="65">
        <v>31</v>
      </c>
      <c r="AM42" s="57"/>
      <c r="AN42" s="57"/>
      <c r="AO42" s="57"/>
      <c r="AP42" s="57"/>
      <c r="AQ42" s="78"/>
      <c r="AR42" s="78"/>
      <c r="AS42" s="78"/>
      <c r="AT42" s="78"/>
      <c r="AU42" s="79"/>
      <c r="AV42" s="65">
        <v>31</v>
      </c>
      <c r="AW42" s="57">
        <v>31</v>
      </c>
      <c r="AX42" s="57">
        <v>31</v>
      </c>
      <c r="AY42" s="57">
        <v>31</v>
      </c>
      <c r="AZ42" s="57"/>
      <c r="BA42" s="78"/>
      <c r="BB42" s="78"/>
      <c r="BC42" s="78"/>
      <c r="BD42" s="78"/>
      <c r="BE42" s="79"/>
      <c r="BF42" s="65">
        <v>31</v>
      </c>
      <c r="BG42" s="57">
        <v>31</v>
      </c>
      <c r="BH42" s="57">
        <v>31</v>
      </c>
      <c r="BI42" s="57">
        <v>31</v>
      </c>
      <c r="BJ42" s="57"/>
      <c r="BK42" s="78"/>
      <c r="BL42" s="78"/>
      <c r="BM42" s="78"/>
      <c r="BN42" s="78"/>
      <c r="BO42" s="79"/>
      <c r="BP42" s="65">
        <v>31</v>
      </c>
      <c r="BQ42" s="57">
        <v>31</v>
      </c>
      <c r="BR42" s="57">
        <v>31</v>
      </c>
      <c r="BS42" s="57"/>
      <c r="BT42" s="57"/>
      <c r="BU42" s="78"/>
      <c r="BV42" s="78"/>
      <c r="BW42" s="78"/>
      <c r="BX42" s="78"/>
      <c r="BY42" s="79"/>
      <c r="BZ42" s="65">
        <v>31</v>
      </c>
      <c r="CA42" s="57">
        <v>31</v>
      </c>
      <c r="CB42" s="57">
        <v>31</v>
      </c>
      <c r="CC42" s="57">
        <v>31</v>
      </c>
      <c r="CD42" s="57"/>
      <c r="CE42" s="78"/>
      <c r="CF42" s="78"/>
      <c r="CG42" s="78"/>
      <c r="CH42" s="78"/>
      <c r="CI42" s="79"/>
      <c r="CJ42" s="65"/>
      <c r="CK42" s="57">
        <v>31</v>
      </c>
      <c r="CL42" s="57">
        <v>31</v>
      </c>
      <c r="CM42" s="57"/>
      <c r="CN42" s="57"/>
      <c r="CO42" s="78"/>
      <c r="CP42" s="78"/>
      <c r="CQ42" s="78"/>
      <c r="CR42" s="78"/>
      <c r="CS42" s="79"/>
      <c r="CT42" s="65">
        <v>31</v>
      </c>
      <c r="CU42" s="57">
        <v>31</v>
      </c>
      <c r="CV42" s="57">
        <v>31</v>
      </c>
      <c r="CW42" s="57"/>
      <c r="CX42" s="57"/>
      <c r="CY42" s="78"/>
      <c r="CZ42" s="78"/>
      <c r="DA42" s="78"/>
      <c r="DB42" s="78"/>
      <c r="DC42" s="79"/>
      <c r="DD42" s="65">
        <v>31</v>
      </c>
      <c r="DE42" s="57">
        <v>31</v>
      </c>
      <c r="DF42" s="57"/>
      <c r="DG42" s="57"/>
      <c r="DH42" s="57"/>
      <c r="DI42" s="78"/>
      <c r="DJ42" s="78"/>
      <c r="DK42" s="78"/>
      <c r="DL42" s="78"/>
      <c r="DM42" s="79"/>
      <c r="DN42" s="65">
        <v>31</v>
      </c>
      <c r="DO42" s="57">
        <v>31</v>
      </c>
      <c r="DP42" s="57">
        <v>31</v>
      </c>
      <c r="DQ42" s="57"/>
      <c r="DR42" s="57"/>
      <c r="DS42" s="78"/>
      <c r="DT42" s="78"/>
      <c r="DU42" s="78"/>
      <c r="DV42" s="78"/>
      <c r="DW42" s="79"/>
      <c r="DX42" s="81">
        <v>31</v>
      </c>
      <c r="DY42" s="57">
        <v>31</v>
      </c>
      <c r="DZ42" s="57">
        <v>31</v>
      </c>
      <c r="EA42" s="57">
        <v>31</v>
      </c>
      <c r="EB42" s="57">
        <v>31</v>
      </c>
      <c r="EC42" s="78"/>
      <c r="ED42" s="78"/>
      <c r="EE42" s="78"/>
      <c r="EF42" s="78"/>
      <c r="EG42" s="78"/>
      <c r="EH42" s="81">
        <v>31</v>
      </c>
      <c r="EI42" s="57">
        <v>31</v>
      </c>
      <c r="EJ42" s="57">
        <v>31</v>
      </c>
      <c r="EK42" s="57"/>
      <c r="EL42" s="57"/>
      <c r="EM42" s="78"/>
      <c r="EN42" s="78"/>
      <c r="EO42" s="78"/>
      <c r="EP42" s="78"/>
      <c r="EQ42" s="78"/>
      <c r="ER42" s="72">
        <f t="shared" si="1"/>
        <v>3</v>
      </c>
      <c r="ES42" s="72">
        <f t="shared" si="2"/>
        <v>5</v>
      </c>
      <c r="ET42" s="72">
        <f t="shared" si="3"/>
        <v>5</v>
      </c>
      <c r="EU42" s="72">
        <f t="shared" si="4"/>
        <v>1</v>
      </c>
      <c r="EV42" s="72">
        <f t="shared" si="5"/>
        <v>4</v>
      </c>
      <c r="EW42" s="72">
        <f t="shared" si="6"/>
        <v>4</v>
      </c>
      <c r="EX42" s="72">
        <f t="shared" si="7"/>
        <v>3</v>
      </c>
      <c r="EY42" s="72">
        <f t="shared" si="8"/>
        <v>4</v>
      </c>
      <c r="EZ42" s="72">
        <f t="shared" si="9"/>
        <v>2</v>
      </c>
      <c r="FA42" s="72">
        <f t="shared" si="10"/>
        <v>3</v>
      </c>
      <c r="FB42" s="72">
        <f t="shared" si="11"/>
        <v>2</v>
      </c>
      <c r="FC42" s="72">
        <f t="shared" si="12"/>
        <v>3</v>
      </c>
      <c r="FD42" s="72">
        <f t="shared" si="13"/>
        <v>5</v>
      </c>
      <c r="FE42" s="72">
        <f t="shared" si="14"/>
        <v>3</v>
      </c>
      <c r="FF42" s="73">
        <f t="shared" si="15"/>
        <v>47</v>
      </c>
      <c r="FG42" s="73">
        <f t="shared" si="16"/>
        <v>0</v>
      </c>
      <c r="FH42" s="74" t="e">
        <f t="shared" si="17"/>
        <v>#DIV/0!</v>
      </c>
      <c r="FI42" s="75" t="str">
        <f t="shared" si="18"/>
        <v>04-11_L3,</v>
      </c>
      <c r="FJ42" s="75" t="str">
        <f t="shared" si="19"/>
        <v/>
      </c>
      <c r="FK42" s="75" t="str">
        <f t="shared" si="20"/>
        <v/>
      </c>
      <c r="FL42" s="75" t="str">
        <f t="shared" si="21"/>
        <v>03-12_L4,</v>
      </c>
      <c r="FM42" s="75" t="str">
        <f t="shared" si="22"/>
        <v/>
      </c>
      <c r="FN42" s="75" t="str">
        <f t="shared" si="23"/>
        <v/>
      </c>
      <c r="FO42" s="75" t="str">
        <f t="shared" si="24"/>
        <v/>
      </c>
      <c r="FP42" s="75" t="str">
        <f t="shared" si="25"/>
        <v/>
      </c>
      <c r="FQ42" s="75" t="str">
        <f t="shared" si="26"/>
        <v>16-01_L3,21-01_L4,</v>
      </c>
      <c r="FR42" s="75" t="str">
        <f t="shared" si="27"/>
        <v>27-01_L3,28-01_L4,</v>
      </c>
      <c r="FS42" s="75" t="str">
        <f t="shared" si="28"/>
        <v/>
      </c>
      <c r="FT42" s="75" t="str">
        <f t="shared" si="29"/>
        <v>17-02_L3,</v>
      </c>
      <c r="FU42" s="75" t="str">
        <f t="shared" si="30"/>
        <v>17-02_L3,</v>
      </c>
    </row>
    <row r="43" spans="1:177" ht="15.75" customHeight="1" x14ac:dyDescent="0.25">
      <c r="A43" s="57">
        <f>B1_PS!A43</f>
        <v>32</v>
      </c>
      <c r="B43" s="57" t="str">
        <f>B1_PS!B43</f>
        <v>B1</v>
      </c>
      <c r="C43" s="56" t="str">
        <f>B1_PS!C43</f>
        <v>CSE</v>
      </c>
      <c r="D43" s="58">
        <f>B1_PS!D43</f>
        <v>21002171210147</v>
      </c>
      <c r="E43" s="59" t="str">
        <f>B1_PS!E43</f>
        <v>SANSKRUTI DHANANI</v>
      </c>
      <c r="F43" s="60">
        <f>B1_PS!F43</f>
        <v>44866</v>
      </c>
      <c r="G43" s="327"/>
      <c r="H43" s="65">
        <v>32</v>
      </c>
      <c r="I43" s="65">
        <v>32</v>
      </c>
      <c r="J43" s="57"/>
      <c r="K43" s="57"/>
      <c r="L43" s="57"/>
      <c r="M43" s="78"/>
      <c r="N43" s="78"/>
      <c r="O43" s="78"/>
      <c r="P43" s="78"/>
      <c r="Q43" s="79"/>
      <c r="R43" s="65">
        <v>32</v>
      </c>
      <c r="S43" s="57">
        <v>32</v>
      </c>
      <c r="T43" s="57">
        <v>32</v>
      </c>
      <c r="U43" s="57"/>
      <c r="V43" s="57">
        <v>32</v>
      </c>
      <c r="W43" s="78"/>
      <c r="X43" s="78"/>
      <c r="Y43" s="78"/>
      <c r="Z43" s="78"/>
      <c r="AA43" s="79"/>
      <c r="AB43" s="65"/>
      <c r="AC43" s="57">
        <v>32</v>
      </c>
      <c r="AD43" s="57">
        <v>32</v>
      </c>
      <c r="AE43" s="57">
        <v>32</v>
      </c>
      <c r="AF43" s="57">
        <v>32</v>
      </c>
      <c r="AG43" s="78"/>
      <c r="AH43" s="78"/>
      <c r="AI43" s="78"/>
      <c r="AJ43" s="78"/>
      <c r="AK43" s="79"/>
      <c r="AL43" s="65"/>
      <c r="AM43" s="57">
        <v>32</v>
      </c>
      <c r="AN43" s="57"/>
      <c r="AO43" s="57"/>
      <c r="AP43" s="57"/>
      <c r="AQ43" s="78"/>
      <c r="AR43" s="78"/>
      <c r="AS43" s="78"/>
      <c r="AT43" s="78"/>
      <c r="AU43" s="79"/>
      <c r="AV43" s="65">
        <v>32</v>
      </c>
      <c r="AW43" s="57">
        <v>32</v>
      </c>
      <c r="AX43" s="57">
        <v>32</v>
      </c>
      <c r="AY43" s="57">
        <v>32</v>
      </c>
      <c r="AZ43" s="57"/>
      <c r="BA43" s="78"/>
      <c r="BB43" s="78"/>
      <c r="BC43" s="78"/>
      <c r="BD43" s="78"/>
      <c r="BE43" s="79"/>
      <c r="BF43" s="65">
        <v>32</v>
      </c>
      <c r="BG43" s="57">
        <v>32</v>
      </c>
      <c r="BH43" s="57"/>
      <c r="BI43" s="57"/>
      <c r="BJ43" s="57"/>
      <c r="BK43" s="78"/>
      <c r="BL43" s="78"/>
      <c r="BM43" s="78"/>
      <c r="BN43" s="78"/>
      <c r="BO43" s="79"/>
      <c r="BP43" s="65"/>
      <c r="BQ43" s="57">
        <v>32</v>
      </c>
      <c r="BR43" s="57">
        <v>32</v>
      </c>
      <c r="BS43" s="57"/>
      <c r="BT43" s="57"/>
      <c r="BU43" s="78"/>
      <c r="BV43" s="78"/>
      <c r="BW43" s="78"/>
      <c r="BX43" s="78"/>
      <c r="BY43" s="79"/>
      <c r="BZ43" s="65"/>
      <c r="CA43" s="57">
        <v>32</v>
      </c>
      <c r="CB43" s="57">
        <v>32</v>
      </c>
      <c r="CC43" s="57"/>
      <c r="CD43" s="57"/>
      <c r="CE43" s="78"/>
      <c r="CF43" s="78"/>
      <c r="CG43" s="78"/>
      <c r="CH43" s="78"/>
      <c r="CI43" s="79"/>
      <c r="CJ43" s="65">
        <v>32</v>
      </c>
      <c r="CK43" s="57">
        <v>32</v>
      </c>
      <c r="CL43" s="57">
        <v>32</v>
      </c>
      <c r="CM43" s="57">
        <v>32</v>
      </c>
      <c r="CN43" s="57"/>
      <c r="CO43" s="78"/>
      <c r="CP43" s="78"/>
      <c r="CQ43" s="78"/>
      <c r="CR43" s="78"/>
      <c r="CS43" s="79"/>
      <c r="CT43" s="65">
        <v>32</v>
      </c>
      <c r="CU43" s="57">
        <v>32</v>
      </c>
      <c r="CV43" s="57">
        <v>32</v>
      </c>
      <c r="CW43" s="57"/>
      <c r="CX43" s="57"/>
      <c r="CY43" s="78"/>
      <c r="CZ43" s="78"/>
      <c r="DA43" s="78"/>
      <c r="DB43" s="78"/>
      <c r="DC43" s="79"/>
      <c r="DD43" s="65">
        <v>32</v>
      </c>
      <c r="DE43" s="57"/>
      <c r="DF43" s="57"/>
      <c r="DG43" s="57"/>
      <c r="DH43" s="57"/>
      <c r="DI43" s="78"/>
      <c r="DJ43" s="78"/>
      <c r="DK43" s="78"/>
      <c r="DL43" s="78"/>
      <c r="DM43" s="79"/>
      <c r="DN43" s="65">
        <v>32</v>
      </c>
      <c r="DO43" s="57"/>
      <c r="DP43" s="57">
        <v>32</v>
      </c>
      <c r="DQ43" s="57"/>
      <c r="DR43" s="57"/>
      <c r="DS43" s="78"/>
      <c r="DT43" s="78"/>
      <c r="DU43" s="78"/>
      <c r="DV43" s="78"/>
      <c r="DW43" s="79"/>
      <c r="DX43" s="81">
        <v>32</v>
      </c>
      <c r="DY43" s="57">
        <v>32</v>
      </c>
      <c r="DZ43" s="57">
        <v>32</v>
      </c>
      <c r="EA43" s="57">
        <v>32</v>
      </c>
      <c r="EB43" s="57">
        <v>32</v>
      </c>
      <c r="EC43" s="78"/>
      <c r="ED43" s="78"/>
      <c r="EE43" s="78"/>
      <c r="EF43" s="78"/>
      <c r="EG43" s="78"/>
      <c r="EH43" s="81"/>
      <c r="EI43" s="57"/>
      <c r="EJ43" s="57"/>
      <c r="EK43" s="57"/>
      <c r="EL43" s="57"/>
      <c r="EM43" s="78"/>
      <c r="EN43" s="78"/>
      <c r="EO43" s="78"/>
      <c r="EP43" s="78"/>
      <c r="EQ43" s="78"/>
      <c r="ER43" s="72">
        <f t="shared" si="1"/>
        <v>2</v>
      </c>
      <c r="ES43" s="72">
        <f t="shared" si="2"/>
        <v>4</v>
      </c>
      <c r="ET43" s="72">
        <f t="shared" si="3"/>
        <v>4</v>
      </c>
      <c r="EU43" s="72">
        <f t="shared" si="4"/>
        <v>1</v>
      </c>
      <c r="EV43" s="72">
        <f t="shared" si="5"/>
        <v>4</v>
      </c>
      <c r="EW43" s="72">
        <f t="shared" si="6"/>
        <v>2</v>
      </c>
      <c r="EX43" s="72">
        <f t="shared" si="7"/>
        <v>2</v>
      </c>
      <c r="EY43" s="72">
        <f t="shared" si="8"/>
        <v>2</v>
      </c>
      <c r="EZ43" s="72">
        <f t="shared" si="9"/>
        <v>4</v>
      </c>
      <c r="FA43" s="72">
        <f t="shared" si="10"/>
        <v>3</v>
      </c>
      <c r="FB43" s="72">
        <f t="shared" si="11"/>
        <v>1</v>
      </c>
      <c r="FC43" s="72">
        <f t="shared" si="12"/>
        <v>2</v>
      </c>
      <c r="FD43" s="72">
        <f t="shared" si="13"/>
        <v>5</v>
      </c>
      <c r="FE43" s="72">
        <f t="shared" si="14"/>
        <v>0</v>
      </c>
      <c r="FF43" s="73">
        <f t="shared" si="15"/>
        <v>36</v>
      </c>
      <c r="FG43" s="73">
        <f t="shared" si="16"/>
        <v>0</v>
      </c>
      <c r="FH43" s="74" t="e">
        <f t="shared" si="17"/>
        <v>#DIV/0!</v>
      </c>
      <c r="FI43" s="75" t="str">
        <f t="shared" si="18"/>
        <v>02-11_L5,04-11_L3,</v>
      </c>
      <c r="FJ43" s="75" t="str">
        <f t="shared" si="19"/>
        <v>09-11_L5,</v>
      </c>
      <c r="FK43" s="75" t="str">
        <f t="shared" si="20"/>
        <v>14-11_L3,</v>
      </c>
      <c r="FL43" s="75" t="str">
        <f t="shared" si="21"/>
        <v>02-12_L3,</v>
      </c>
      <c r="FM43" s="75" t="str">
        <f t="shared" si="22"/>
        <v/>
      </c>
      <c r="FN43" s="75" t="str">
        <f t="shared" si="23"/>
        <v>16-12_L3,17-12_L4,</v>
      </c>
      <c r="FO43" s="75" t="str">
        <f t="shared" si="24"/>
        <v>19-12_L3,</v>
      </c>
      <c r="FP43" s="75" t="str">
        <f t="shared" si="25"/>
        <v>09-01_L3,13-01_L3,</v>
      </c>
      <c r="FQ43" s="75" t="str">
        <f t="shared" si="26"/>
        <v/>
      </c>
      <c r="FR43" s="75" t="str">
        <f t="shared" si="27"/>
        <v>27-01_L3,28-01_L4,</v>
      </c>
      <c r="FS43" s="75" t="str">
        <f t="shared" si="28"/>
        <v>11-02_L4,</v>
      </c>
      <c r="FT43" s="75" t="str">
        <f t="shared" si="29"/>
        <v>14-02_L2,17-02_L3,</v>
      </c>
      <c r="FU43" s="75" t="str">
        <f t="shared" si="30"/>
        <v>17-02_L3,</v>
      </c>
    </row>
    <row r="44" spans="1:177" ht="15.75" customHeight="1" x14ac:dyDescent="0.25">
      <c r="A44" s="57">
        <f>B1_PS!A44</f>
        <v>33</v>
      </c>
      <c r="B44" s="57" t="str">
        <f>B1_PS!B44</f>
        <v>B1</v>
      </c>
      <c r="C44" s="56" t="str">
        <f>B1_PS!C44</f>
        <v>CSE</v>
      </c>
      <c r="D44" s="58">
        <f>B1_PS!D44</f>
        <v>21002171210043</v>
      </c>
      <c r="E44" s="59" t="str">
        <f>B1_PS!E44</f>
        <v>GUNA DARSHIL RAMESHBHAI</v>
      </c>
      <c r="F44" s="60">
        <f>B1_PS!F44</f>
        <v>44866</v>
      </c>
      <c r="G44" s="327"/>
      <c r="H44" s="65"/>
      <c r="I44" s="65"/>
      <c r="J44" s="57"/>
      <c r="K44" s="57">
        <v>33</v>
      </c>
      <c r="L44" s="57"/>
      <c r="M44" s="78"/>
      <c r="N44" s="78"/>
      <c r="O44" s="78"/>
      <c r="P44" s="78"/>
      <c r="Q44" s="79"/>
      <c r="R44" s="65">
        <v>33</v>
      </c>
      <c r="S44" s="57">
        <v>33</v>
      </c>
      <c r="T44" s="57">
        <v>33</v>
      </c>
      <c r="U44" s="57">
        <v>33</v>
      </c>
      <c r="V44" s="57">
        <v>33</v>
      </c>
      <c r="W44" s="78"/>
      <c r="X44" s="78"/>
      <c r="Y44" s="78"/>
      <c r="Z44" s="78"/>
      <c r="AA44" s="79"/>
      <c r="AB44" s="65">
        <v>33</v>
      </c>
      <c r="AC44" s="57">
        <v>33</v>
      </c>
      <c r="AD44" s="57">
        <v>33</v>
      </c>
      <c r="AE44" s="57">
        <v>33</v>
      </c>
      <c r="AF44" s="57">
        <v>33</v>
      </c>
      <c r="AG44" s="78"/>
      <c r="AH44" s="78"/>
      <c r="AI44" s="78"/>
      <c r="AJ44" s="78"/>
      <c r="AK44" s="79"/>
      <c r="AL44" s="65">
        <v>33</v>
      </c>
      <c r="AM44" s="57">
        <v>33</v>
      </c>
      <c r="AN44" s="57"/>
      <c r="AO44" s="57"/>
      <c r="AP44" s="57"/>
      <c r="AQ44" s="78"/>
      <c r="AR44" s="78"/>
      <c r="AS44" s="78"/>
      <c r="AT44" s="78"/>
      <c r="AU44" s="79"/>
      <c r="AV44" s="65">
        <v>33</v>
      </c>
      <c r="AW44" s="57">
        <v>33</v>
      </c>
      <c r="AX44" s="57">
        <v>33</v>
      </c>
      <c r="AY44" s="57">
        <v>33</v>
      </c>
      <c r="AZ44" s="57"/>
      <c r="BA44" s="78"/>
      <c r="BB44" s="78"/>
      <c r="BC44" s="78"/>
      <c r="BD44" s="78"/>
      <c r="BE44" s="79"/>
      <c r="BF44" s="65">
        <v>33</v>
      </c>
      <c r="BG44" s="57">
        <v>33</v>
      </c>
      <c r="BH44" s="57">
        <v>33</v>
      </c>
      <c r="BI44" s="57">
        <v>33</v>
      </c>
      <c r="BJ44" s="57"/>
      <c r="BK44" s="78"/>
      <c r="BL44" s="78"/>
      <c r="BM44" s="78"/>
      <c r="BN44" s="78"/>
      <c r="BO44" s="79"/>
      <c r="BP44" s="65">
        <v>33</v>
      </c>
      <c r="BQ44" s="57">
        <v>33</v>
      </c>
      <c r="BR44" s="57">
        <v>33</v>
      </c>
      <c r="BS44" s="57"/>
      <c r="BT44" s="57"/>
      <c r="BU44" s="78"/>
      <c r="BV44" s="78"/>
      <c r="BW44" s="78"/>
      <c r="BX44" s="78"/>
      <c r="BY44" s="79"/>
      <c r="BZ44" s="65">
        <v>33</v>
      </c>
      <c r="CA44" s="57">
        <v>33</v>
      </c>
      <c r="CB44" s="57">
        <v>33</v>
      </c>
      <c r="CC44" s="57"/>
      <c r="CD44" s="57"/>
      <c r="CE44" s="78"/>
      <c r="CF44" s="78"/>
      <c r="CG44" s="78"/>
      <c r="CH44" s="78"/>
      <c r="CI44" s="79"/>
      <c r="CJ44" s="65">
        <v>33</v>
      </c>
      <c r="CK44" s="57">
        <v>33</v>
      </c>
      <c r="CL44" s="57"/>
      <c r="CM44" s="57">
        <v>33</v>
      </c>
      <c r="CN44" s="57"/>
      <c r="CO44" s="78"/>
      <c r="CP44" s="78"/>
      <c r="CQ44" s="78"/>
      <c r="CR44" s="78"/>
      <c r="CS44" s="79"/>
      <c r="CT44" s="65">
        <v>33</v>
      </c>
      <c r="CU44" s="57">
        <v>33</v>
      </c>
      <c r="CV44" s="57">
        <v>33</v>
      </c>
      <c r="CW44" s="57">
        <v>33</v>
      </c>
      <c r="CX44" s="57">
        <v>33</v>
      </c>
      <c r="CY44" s="78"/>
      <c r="CZ44" s="78"/>
      <c r="DA44" s="78"/>
      <c r="DB44" s="78"/>
      <c r="DC44" s="79"/>
      <c r="DD44" s="65">
        <v>33</v>
      </c>
      <c r="DE44" s="57">
        <v>33</v>
      </c>
      <c r="DF44" s="57"/>
      <c r="DG44" s="57"/>
      <c r="DH44" s="57"/>
      <c r="DI44" s="78"/>
      <c r="DJ44" s="78"/>
      <c r="DK44" s="78"/>
      <c r="DL44" s="78"/>
      <c r="DM44" s="79"/>
      <c r="DN44" s="65">
        <v>33</v>
      </c>
      <c r="DO44" s="57">
        <v>33</v>
      </c>
      <c r="DP44" s="57">
        <v>33</v>
      </c>
      <c r="DQ44" s="57">
        <v>33</v>
      </c>
      <c r="DR44" s="57"/>
      <c r="DS44" s="78"/>
      <c r="DT44" s="78"/>
      <c r="DU44" s="78"/>
      <c r="DV44" s="78"/>
      <c r="DW44" s="79"/>
      <c r="DX44" s="81">
        <v>33</v>
      </c>
      <c r="DY44" s="57"/>
      <c r="DZ44" s="57">
        <v>33</v>
      </c>
      <c r="EA44" s="57">
        <v>33</v>
      </c>
      <c r="EB44" s="57"/>
      <c r="EC44" s="78"/>
      <c r="ED44" s="78"/>
      <c r="EE44" s="78"/>
      <c r="EF44" s="78"/>
      <c r="EG44" s="78"/>
      <c r="EH44" s="81">
        <v>33</v>
      </c>
      <c r="EI44" s="57">
        <v>33</v>
      </c>
      <c r="EJ44" s="57">
        <v>33</v>
      </c>
      <c r="EK44" s="57"/>
      <c r="EL44" s="57"/>
      <c r="EM44" s="78"/>
      <c r="EN44" s="78"/>
      <c r="EO44" s="78"/>
      <c r="EP44" s="78"/>
      <c r="EQ44" s="78"/>
      <c r="ER44" s="72">
        <f t="shared" si="1"/>
        <v>1</v>
      </c>
      <c r="ES44" s="72">
        <f t="shared" si="2"/>
        <v>5</v>
      </c>
      <c r="ET44" s="72">
        <f t="shared" si="3"/>
        <v>5</v>
      </c>
      <c r="EU44" s="72">
        <f t="shared" si="4"/>
        <v>2</v>
      </c>
      <c r="EV44" s="72">
        <f t="shared" si="5"/>
        <v>4</v>
      </c>
      <c r="EW44" s="72">
        <f t="shared" si="6"/>
        <v>4</v>
      </c>
      <c r="EX44" s="72">
        <f t="shared" si="7"/>
        <v>3</v>
      </c>
      <c r="EY44" s="72">
        <f t="shared" si="8"/>
        <v>3</v>
      </c>
      <c r="EZ44" s="72">
        <f t="shared" si="9"/>
        <v>3</v>
      </c>
      <c r="FA44" s="72">
        <f t="shared" si="10"/>
        <v>5</v>
      </c>
      <c r="FB44" s="72">
        <f t="shared" si="11"/>
        <v>2</v>
      </c>
      <c r="FC44" s="72">
        <f t="shared" si="12"/>
        <v>4</v>
      </c>
      <c r="FD44" s="72">
        <f t="shared" si="13"/>
        <v>3</v>
      </c>
      <c r="FE44" s="72">
        <f t="shared" si="14"/>
        <v>3</v>
      </c>
      <c r="FF44" s="73">
        <f t="shared" si="15"/>
        <v>47</v>
      </c>
      <c r="FG44" s="73">
        <f t="shared" si="16"/>
        <v>0</v>
      </c>
      <c r="FH44" s="74" t="e">
        <f t="shared" si="17"/>
        <v>#DIV/0!</v>
      </c>
      <c r="FI44" s="75" t="str">
        <f t="shared" si="18"/>
        <v>01-11_L2,02-11_L2,02-11_L5,</v>
      </c>
      <c r="FJ44" s="75" t="str">
        <f t="shared" si="19"/>
        <v/>
      </c>
      <c r="FK44" s="75" t="str">
        <f t="shared" si="20"/>
        <v/>
      </c>
      <c r="FL44" s="75" t="str">
        <f t="shared" si="21"/>
        <v/>
      </c>
      <c r="FM44" s="75" t="str">
        <f t="shared" si="22"/>
        <v/>
      </c>
      <c r="FN44" s="75" t="str">
        <f t="shared" si="23"/>
        <v/>
      </c>
      <c r="FO44" s="75" t="str">
        <f t="shared" si="24"/>
        <v/>
      </c>
      <c r="FP44" s="75" t="str">
        <f t="shared" si="25"/>
        <v>13-01_L3,</v>
      </c>
      <c r="FQ44" s="75" t="str">
        <f t="shared" si="26"/>
        <v>20-01_L3,</v>
      </c>
      <c r="FR44" s="75" t="str">
        <f t="shared" si="27"/>
        <v/>
      </c>
      <c r="FS44" s="75" t="str">
        <f t="shared" si="28"/>
        <v/>
      </c>
      <c r="FT44" s="75" t="str">
        <f t="shared" si="29"/>
        <v/>
      </c>
      <c r="FU44" s="75" t="str">
        <f t="shared" si="30"/>
        <v/>
      </c>
    </row>
    <row r="45" spans="1:177" ht="15.75" customHeight="1" x14ac:dyDescent="0.25">
      <c r="A45" s="57">
        <f>B1_PS!A45</f>
        <v>34</v>
      </c>
      <c r="B45" s="57" t="str">
        <f>B1_PS!B45</f>
        <v>B1</v>
      </c>
      <c r="C45" s="56" t="str">
        <f>B1_PS!C45</f>
        <v>CSE</v>
      </c>
      <c r="D45" s="58">
        <f>B1_PS!D45</f>
        <v>21002171210047</v>
      </c>
      <c r="E45" s="59" t="str">
        <f>B1_PS!E45</f>
        <v>JADEJA VISHAL JIGNESHBHAI</v>
      </c>
      <c r="F45" s="60">
        <f>B1_PS!F45</f>
        <v>44866</v>
      </c>
      <c r="G45" s="327"/>
      <c r="H45" s="65"/>
      <c r="I45" s="65">
        <v>34</v>
      </c>
      <c r="J45" s="57">
        <v>34</v>
      </c>
      <c r="K45" s="57">
        <v>34</v>
      </c>
      <c r="L45" s="57"/>
      <c r="M45" s="78"/>
      <c r="N45" s="78"/>
      <c r="O45" s="78"/>
      <c r="P45" s="78"/>
      <c r="Q45" s="79"/>
      <c r="R45" s="65">
        <v>34</v>
      </c>
      <c r="S45" s="57">
        <v>34</v>
      </c>
      <c r="T45" s="57">
        <v>34</v>
      </c>
      <c r="U45" s="57">
        <v>34</v>
      </c>
      <c r="V45" s="57">
        <v>34</v>
      </c>
      <c r="W45" s="78"/>
      <c r="X45" s="78"/>
      <c r="Y45" s="78"/>
      <c r="Z45" s="78"/>
      <c r="AA45" s="79"/>
      <c r="AB45" s="65">
        <v>34</v>
      </c>
      <c r="AC45" s="57">
        <v>34</v>
      </c>
      <c r="AD45" s="57">
        <v>34</v>
      </c>
      <c r="AE45" s="57">
        <v>34</v>
      </c>
      <c r="AF45" s="57">
        <v>34</v>
      </c>
      <c r="AG45" s="78"/>
      <c r="AH45" s="78"/>
      <c r="AI45" s="78"/>
      <c r="AJ45" s="78"/>
      <c r="AK45" s="79"/>
      <c r="AL45" s="65">
        <v>34</v>
      </c>
      <c r="AM45" s="57">
        <v>34</v>
      </c>
      <c r="AN45" s="57"/>
      <c r="AO45" s="57"/>
      <c r="AP45" s="57"/>
      <c r="AQ45" s="78"/>
      <c r="AR45" s="78"/>
      <c r="AS45" s="78"/>
      <c r="AT45" s="78"/>
      <c r="AU45" s="79"/>
      <c r="AV45" s="65">
        <v>34</v>
      </c>
      <c r="AW45" s="57">
        <v>34</v>
      </c>
      <c r="AX45" s="57">
        <v>34</v>
      </c>
      <c r="AY45" s="57">
        <v>34</v>
      </c>
      <c r="AZ45" s="57"/>
      <c r="BA45" s="78"/>
      <c r="BB45" s="78"/>
      <c r="BC45" s="78"/>
      <c r="BD45" s="78"/>
      <c r="BE45" s="79"/>
      <c r="BF45" s="65">
        <v>34</v>
      </c>
      <c r="BG45" s="57">
        <v>34</v>
      </c>
      <c r="BH45" s="57">
        <v>34</v>
      </c>
      <c r="BI45" s="57">
        <v>34</v>
      </c>
      <c r="BJ45" s="57"/>
      <c r="BK45" s="78"/>
      <c r="BL45" s="78"/>
      <c r="BM45" s="78"/>
      <c r="BN45" s="78"/>
      <c r="BO45" s="79"/>
      <c r="BP45" s="65">
        <v>34</v>
      </c>
      <c r="BQ45" s="57">
        <v>34</v>
      </c>
      <c r="BR45" s="57">
        <v>34</v>
      </c>
      <c r="BS45" s="57"/>
      <c r="BT45" s="57"/>
      <c r="BU45" s="78"/>
      <c r="BV45" s="78"/>
      <c r="BW45" s="78"/>
      <c r="BX45" s="78"/>
      <c r="BY45" s="79"/>
      <c r="BZ45" s="65"/>
      <c r="CA45" s="57"/>
      <c r="CB45" s="57"/>
      <c r="CC45" s="57">
        <v>34</v>
      </c>
      <c r="CD45" s="57"/>
      <c r="CE45" s="78"/>
      <c r="CF45" s="78"/>
      <c r="CG45" s="78"/>
      <c r="CH45" s="78"/>
      <c r="CI45" s="79"/>
      <c r="CJ45" s="65">
        <v>34</v>
      </c>
      <c r="CK45" s="57">
        <v>34</v>
      </c>
      <c r="CL45" s="57">
        <v>34</v>
      </c>
      <c r="CM45" s="57">
        <v>34</v>
      </c>
      <c r="CN45" s="57"/>
      <c r="CO45" s="78"/>
      <c r="CP45" s="78"/>
      <c r="CQ45" s="78"/>
      <c r="CR45" s="78"/>
      <c r="CS45" s="79"/>
      <c r="CT45" s="65">
        <v>34</v>
      </c>
      <c r="CU45" s="57">
        <v>34</v>
      </c>
      <c r="CV45" s="57">
        <v>34</v>
      </c>
      <c r="CW45" s="57">
        <v>34</v>
      </c>
      <c r="CX45" s="57">
        <v>34</v>
      </c>
      <c r="CY45" s="78"/>
      <c r="CZ45" s="78"/>
      <c r="DA45" s="78"/>
      <c r="DB45" s="78"/>
      <c r="DC45" s="79"/>
      <c r="DD45" s="65">
        <v>34</v>
      </c>
      <c r="DE45" s="57">
        <v>34</v>
      </c>
      <c r="DF45" s="57"/>
      <c r="DG45" s="57"/>
      <c r="DH45" s="57"/>
      <c r="DI45" s="78"/>
      <c r="DJ45" s="78"/>
      <c r="DK45" s="78"/>
      <c r="DL45" s="78"/>
      <c r="DM45" s="79"/>
      <c r="DN45" s="65">
        <v>34</v>
      </c>
      <c r="DO45" s="57">
        <v>34</v>
      </c>
      <c r="DP45" s="57">
        <v>34</v>
      </c>
      <c r="DQ45" s="57"/>
      <c r="DR45" s="57"/>
      <c r="DS45" s="78"/>
      <c r="DT45" s="78"/>
      <c r="DU45" s="78"/>
      <c r="DV45" s="78"/>
      <c r="DW45" s="79"/>
      <c r="DX45" s="81">
        <v>34</v>
      </c>
      <c r="DY45" s="57">
        <v>34</v>
      </c>
      <c r="DZ45" s="57">
        <v>34</v>
      </c>
      <c r="EA45" s="57">
        <v>34</v>
      </c>
      <c r="EB45" s="57">
        <v>34</v>
      </c>
      <c r="EC45" s="78"/>
      <c r="ED45" s="78"/>
      <c r="EE45" s="78"/>
      <c r="EF45" s="78"/>
      <c r="EG45" s="78"/>
      <c r="EH45" s="81">
        <v>34</v>
      </c>
      <c r="EI45" s="57">
        <v>34</v>
      </c>
      <c r="EJ45" s="57">
        <v>34</v>
      </c>
      <c r="EK45" s="57"/>
      <c r="EL45" s="57"/>
      <c r="EM45" s="78"/>
      <c r="EN45" s="78"/>
      <c r="EO45" s="78"/>
      <c r="EP45" s="78"/>
      <c r="EQ45" s="78"/>
      <c r="ER45" s="72">
        <f t="shared" si="1"/>
        <v>3</v>
      </c>
      <c r="ES45" s="72">
        <f t="shared" si="2"/>
        <v>5</v>
      </c>
      <c r="ET45" s="72">
        <f t="shared" si="3"/>
        <v>5</v>
      </c>
      <c r="EU45" s="72">
        <f t="shared" si="4"/>
        <v>2</v>
      </c>
      <c r="EV45" s="72">
        <f t="shared" si="5"/>
        <v>4</v>
      </c>
      <c r="EW45" s="72">
        <f t="shared" si="6"/>
        <v>4</v>
      </c>
      <c r="EX45" s="72">
        <f t="shared" si="7"/>
        <v>3</v>
      </c>
      <c r="EY45" s="72">
        <f t="shared" si="8"/>
        <v>1</v>
      </c>
      <c r="EZ45" s="72">
        <f t="shared" si="9"/>
        <v>4</v>
      </c>
      <c r="FA45" s="72">
        <f t="shared" si="10"/>
        <v>5</v>
      </c>
      <c r="FB45" s="72">
        <f t="shared" si="11"/>
        <v>2</v>
      </c>
      <c r="FC45" s="72">
        <f t="shared" si="12"/>
        <v>3</v>
      </c>
      <c r="FD45" s="72">
        <f t="shared" si="13"/>
        <v>5</v>
      </c>
      <c r="FE45" s="72">
        <f t="shared" si="14"/>
        <v>3</v>
      </c>
      <c r="FF45" s="73">
        <f t="shared" si="15"/>
        <v>49</v>
      </c>
      <c r="FG45" s="73">
        <f t="shared" si="16"/>
        <v>0</v>
      </c>
      <c r="FH45" s="74" t="e">
        <f t="shared" si="17"/>
        <v>#DIV/0!</v>
      </c>
      <c r="FI45" s="75" t="str">
        <f t="shared" si="18"/>
        <v>01-11_L2,</v>
      </c>
      <c r="FJ45" s="75" t="str">
        <f t="shared" si="19"/>
        <v/>
      </c>
      <c r="FK45" s="75" t="str">
        <f t="shared" si="20"/>
        <v/>
      </c>
      <c r="FL45" s="75" t="str">
        <f t="shared" si="21"/>
        <v/>
      </c>
      <c r="FM45" s="75" t="str">
        <f t="shared" si="22"/>
        <v/>
      </c>
      <c r="FN45" s="75" t="str">
        <f t="shared" si="23"/>
        <v/>
      </c>
      <c r="FO45" s="75" t="str">
        <f t="shared" si="24"/>
        <v/>
      </c>
      <c r="FP45" s="75" t="str">
        <f t="shared" si="25"/>
        <v>09-01_L3,10-01_L2,11-01_L2,</v>
      </c>
      <c r="FQ45" s="75" t="str">
        <f t="shared" si="26"/>
        <v/>
      </c>
      <c r="FR45" s="75" t="str">
        <f t="shared" si="27"/>
        <v/>
      </c>
      <c r="FS45" s="75" t="str">
        <f t="shared" si="28"/>
        <v/>
      </c>
      <c r="FT45" s="75" t="str">
        <f t="shared" si="29"/>
        <v>17-02_L3,</v>
      </c>
      <c r="FU45" s="75" t="str">
        <f t="shared" si="30"/>
        <v>17-02_L3,</v>
      </c>
    </row>
    <row r="46" spans="1:177" ht="15.75" customHeight="1" x14ac:dyDescent="0.25">
      <c r="A46" s="57">
        <f>B1_PS!A46</f>
        <v>35</v>
      </c>
      <c r="B46" s="57" t="str">
        <f>B1_PS!B46</f>
        <v>B1</v>
      </c>
      <c r="C46" s="56" t="str">
        <f>B1_PS!C46</f>
        <v>CSE</v>
      </c>
      <c r="D46" s="58">
        <f>B1_PS!D46</f>
        <v>21002171210130</v>
      </c>
      <c r="E46" s="59" t="str">
        <f>B1_PS!E46</f>
        <v>PATEL VRAJ NIKUNJKUMAR</v>
      </c>
      <c r="F46" s="85">
        <f>B1_PS!F46</f>
        <v>44866</v>
      </c>
      <c r="G46" s="328"/>
      <c r="H46" s="86">
        <v>35</v>
      </c>
      <c r="I46" s="86">
        <v>35</v>
      </c>
      <c r="J46" s="87"/>
      <c r="K46" s="87">
        <v>35</v>
      </c>
      <c r="L46" s="87"/>
      <c r="M46" s="88"/>
      <c r="N46" s="88"/>
      <c r="O46" s="88"/>
      <c r="P46" s="88"/>
      <c r="Q46" s="89"/>
      <c r="R46" s="86">
        <v>35</v>
      </c>
      <c r="S46" s="87">
        <v>35</v>
      </c>
      <c r="T46" s="87">
        <v>35</v>
      </c>
      <c r="U46" s="87">
        <v>35</v>
      </c>
      <c r="V46" s="87">
        <v>35</v>
      </c>
      <c r="W46" s="88"/>
      <c r="X46" s="88"/>
      <c r="Y46" s="88"/>
      <c r="Z46" s="88"/>
      <c r="AA46" s="89"/>
      <c r="AB46" s="86">
        <v>35</v>
      </c>
      <c r="AC46" s="87">
        <v>35</v>
      </c>
      <c r="AD46" s="87">
        <v>35</v>
      </c>
      <c r="AE46" s="87">
        <v>35</v>
      </c>
      <c r="AF46" s="87">
        <v>35</v>
      </c>
      <c r="AG46" s="88"/>
      <c r="AH46" s="88"/>
      <c r="AI46" s="88"/>
      <c r="AJ46" s="88"/>
      <c r="AK46" s="89"/>
      <c r="AL46" s="86">
        <v>35</v>
      </c>
      <c r="AM46" s="87">
        <v>35</v>
      </c>
      <c r="AN46" s="87"/>
      <c r="AO46" s="87"/>
      <c r="AP46" s="87"/>
      <c r="AQ46" s="88"/>
      <c r="AR46" s="88"/>
      <c r="AS46" s="88"/>
      <c r="AT46" s="88"/>
      <c r="AU46" s="89"/>
      <c r="AV46" s="86">
        <v>35</v>
      </c>
      <c r="AW46" s="87">
        <v>35</v>
      </c>
      <c r="AX46" s="87">
        <v>35</v>
      </c>
      <c r="AY46" s="87">
        <v>35</v>
      </c>
      <c r="AZ46" s="87"/>
      <c r="BA46" s="88"/>
      <c r="BB46" s="88"/>
      <c r="BC46" s="88"/>
      <c r="BD46" s="88"/>
      <c r="BE46" s="89"/>
      <c r="BF46" s="86">
        <v>35</v>
      </c>
      <c r="BG46" s="87"/>
      <c r="BH46" s="87"/>
      <c r="BI46" s="87"/>
      <c r="BJ46" s="87"/>
      <c r="BK46" s="88"/>
      <c r="BL46" s="88"/>
      <c r="BM46" s="88"/>
      <c r="BN46" s="88"/>
      <c r="BO46" s="89"/>
      <c r="BP46" s="86"/>
      <c r="BQ46" s="87"/>
      <c r="BR46" s="87"/>
      <c r="BS46" s="87"/>
      <c r="BT46" s="87"/>
      <c r="BU46" s="88"/>
      <c r="BV46" s="88"/>
      <c r="BW46" s="88"/>
      <c r="BX46" s="88"/>
      <c r="BY46" s="89"/>
      <c r="BZ46" s="86">
        <v>35</v>
      </c>
      <c r="CA46" s="87">
        <v>35</v>
      </c>
      <c r="CB46" s="87">
        <v>35</v>
      </c>
      <c r="CC46" s="87">
        <v>35</v>
      </c>
      <c r="CD46" s="87"/>
      <c r="CE46" s="88"/>
      <c r="CF46" s="88"/>
      <c r="CG46" s="88"/>
      <c r="CH46" s="88"/>
      <c r="CI46" s="89"/>
      <c r="CJ46" s="86">
        <v>35</v>
      </c>
      <c r="CK46" s="87">
        <v>35</v>
      </c>
      <c r="CL46" s="87">
        <v>35</v>
      </c>
      <c r="CM46" s="87">
        <v>35</v>
      </c>
      <c r="CN46" s="87"/>
      <c r="CO46" s="88"/>
      <c r="CP46" s="88"/>
      <c r="CQ46" s="88"/>
      <c r="CR46" s="88"/>
      <c r="CS46" s="89"/>
      <c r="CT46" s="86">
        <v>35</v>
      </c>
      <c r="CU46" s="87">
        <v>35</v>
      </c>
      <c r="CV46" s="87">
        <v>35</v>
      </c>
      <c r="CW46" s="87"/>
      <c r="CX46" s="87">
        <v>35</v>
      </c>
      <c r="CY46" s="88"/>
      <c r="CZ46" s="88"/>
      <c r="DA46" s="88"/>
      <c r="DB46" s="88"/>
      <c r="DC46" s="89"/>
      <c r="DD46" s="86">
        <v>35</v>
      </c>
      <c r="DE46" s="87">
        <v>35</v>
      </c>
      <c r="DF46" s="87"/>
      <c r="DG46" s="87"/>
      <c r="DH46" s="87"/>
      <c r="DI46" s="88"/>
      <c r="DJ46" s="88"/>
      <c r="DK46" s="88"/>
      <c r="DL46" s="88"/>
      <c r="DM46" s="89"/>
      <c r="DN46" s="86">
        <v>35</v>
      </c>
      <c r="DO46" s="87">
        <v>35</v>
      </c>
      <c r="DP46" s="87">
        <v>35</v>
      </c>
      <c r="DQ46" s="87">
        <v>35</v>
      </c>
      <c r="DR46" s="87"/>
      <c r="DS46" s="88"/>
      <c r="DT46" s="88"/>
      <c r="DU46" s="88"/>
      <c r="DV46" s="88"/>
      <c r="DW46" s="89"/>
      <c r="DX46" s="81">
        <v>35</v>
      </c>
      <c r="DY46" s="57">
        <v>35</v>
      </c>
      <c r="DZ46" s="57">
        <v>35</v>
      </c>
      <c r="EA46" s="57">
        <v>35</v>
      </c>
      <c r="EB46" s="57"/>
      <c r="EC46" s="78"/>
      <c r="ED46" s="78"/>
      <c r="EE46" s="78"/>
      <c r="EF46" s="78"/>
      <c r="EG46" s="78"/>
      <c r="EH46" s="81">
        <v>35</v>
      </c>
      <c r="EI46" s="57">
        <v>35</v>
      </c>
      <c r="EJ46" s="57">
        <v>35</v>
      </c>
      <c r="EK46" s="57"/>
      <c r="EL46" s="57"/>
      <c r="EM46" s="78"/>
      <c r="EN46" s="78"/>
      <c r="EO46" s="78"/>
      <c r="EP46" s="78"/>
      <c r="EQ46" s="78"/>
      <c r="ER46" s="72">
        <f t="shared" si="1"/>
        <v>3</v>
      </c>
      <c r="ES46" s="72">
        <f t="shared" si="2"/>
        <v>5</v>
      </c>
      <c r="ET46" s="72">
        <f t="shared" si="3"/>
        <v>5</v>
      </c>
      <c r="EU46" s="72">
        <f t="shared" si="4"/>
        <v>2</v>
      </c>
      <c r="EV46" s="72">
        <f t="shared" si="5"/>
        <v>4</v>
      </c>
      <c r="EW46" s="72">
        <f t="shared" si="6"/>
        <v>1</v>
      </c>
      <c r="EX46" s="72">
        <f t="shared" si="7"/>
        <v>0</v>
      </c>
      <c r="EY46" s="72">
        <f t="shared" si="8"/>
        <v>4</v>
      </c>
      <c r="EZ46" s="72">
        <f t="shared" si="9"/>
        <v>4</v>
      </c>
      <c r="FA46" s="72">
        <f t="shared" si="10"/>
        <v>4</v>
      </c>
      <c r="FB46" s="72">
        <f t="shared" si="11"/>
        <v>2</v>
      </c>
      <c r="FC46" s="72">
        <f t="shared" si="12"/>
        <v>4</v>
      </c>
      <c r="FD46" s="72">
        <f t="shared" si="13"/>
        <v>4</v>
      </c>
      <c r="FE46" s="72">
        <f t="shared" si="14"/>
        <v>3</v>
      </c>
      <c r="FF46" s="73">
        <f t="shared" si="15"/>
        <v>45</v>
      </c>
      <c r="FG46" s="73">
        <f t="shared" si="16"/>
        <v>0</v>
      </c>
      <c r="FH46" s="74" t="e">
        <f t="shared" si="17"/>
        <v>#DIV/0!</v>
      </c>
      <c r="FI46" s="75" t="str">
        <f t="shared" si="18"/>
        <v>02-11_L5,</v>
      </c>
      <c r="FJ46" s="75" t="str">
        <f t="shared" si="19"/>
        <v/>
      </c>
      <c r="FK46" s="75" t="str">
        <f t="shared" si="20"/>
        <v/>
      </c>
      <c r="FL46" s="75" t="str">
        <f t="shared" si="21"/>
        <v/>
      </c>
      <c r="FM46" s="75" t="str">
        <f t="shared" si="22"/>
        <v/>
      </c>
      <c r="FN46" s="75" t="str">
        <f t="shared" si="23"/>
        <v>13-12_L2,16-12_L3,17-12_L4,</v>
      </c>
      <c r="FO46" s="75" t="str">
        <f t="shared" si="24"/>
        <v>19-12_L3,20-12_L2,21-12_L2,</v>
      </c>
      <c r="FP46" s="75" t="str">
        <f t="shared" si="25"/>
        <v/>
      </c>
      <c r="FQ46" s="75" t="str">
        <f t="shared" si="26"/>
        <v/>
      </c>
      <c r="FR46" s="75" t="str">
        <f t="shared" si="27"/>
        <v>27-01_L3,</v>
      </c>
      <c r="FS46" s="75" t="str">
        <f t="shared" si="28"/>
        <v/>
      </c>
      <c r="FT46" s="75" t="str">
        <f t="shared" si="29"/>
        <v/>
      </c>
      <c r="FU46" s="75" t="str">
        <f t="shared" si="30"/>
        <v/>
      </c>
    </row>
    <row r="47" spans="1:177" ht="15.75" customHeight="1" x14ac:dyDescent="0.25">
      <c r="A47" s="93"/>
      <c r="D47" s="94"/>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FI47" s="95"/>
      <c r="FJ47" s="95"/>
      <c r="FK47" s="95"/>
      <c r="FL47" s="95"/>
      <c r="FM47" s="95"/>
      <c r="FN47" s="95"/>
      <c r="FO47" s="95"/>
      <c r="FP47" s="95"/>
      <c r="FQ47" s="95"/>
      <c r="FR47" s="95"/>
      <c r="FS47" s="95"/>
      <c r="FT47" s="95"/>
      <c r="FU47" s="95"/>
    </row>
    <row r="48" spans="1:177" ht="35.25" customHeight="1" x14ac:dyDescent="0.25">
      <c r="D48" s="94"/>
      <c r="F48" s="96"/>
      <c r="G48" s="97" t="s">
        <v>83</v>
      </c>
      <c r="H48" s="98">
        <f t="shared" ref="H48:EQ48" si="31">COUNTA(H12:H46)</f>
        <v>26</v>
      </c>
      <c r="I48" s="98">
        <f t="shared" si="31"/>
        <v>33</v>
      </c>
      <c r="J48" s="98">
        <f t="shared" si="31"/>
        <v>26</v>
      </c>
      <c r="K48" s="98">
        <f t="shared" si="31"/>
        <v>32</v>
      </c>
      <c r="L48" s="98">
        <f t="shared" si="31"/>
        <v>0</v>
      </c>
      <c r="M48" s="98">
        <f t="shared" si="31"/>
        <v>0</v>
      </c>
      <c r="N48" s="98">
        <f t="shared" si="31"/>
        <v>0</v>
      </c>
      <c r="O48" s="98">
        <f t="shared" si="31"/>
        <v>0</v>
      </c>
      <c r="P48" s="98">
        <f t="shared" si="31"/>
        <v>0</v>
      </c>
      <c r="Q48" s="98">
        <f t="shared" si="31"/>
        <v>0</v>
      </c>
      <c r="R48" s="98">
        <f t="shared" si="31"/>
        <v>32</v>
      </c>
      <c r="S48" s="98">
        <f t="shared" si="31"/>
        <v>34</v>
      </c>
      <c r="T48" s="98">
        <f t="shared" si="31"/>
        <v>35</v>
      </c>
      <c r="U48" s="98">
        <f t="shared" si="31"/>
        <v>26</v>
      </c>
      <c r="V48" s="98">
        <f t="shared" si="31"/>
        <v>35</v>
      </c>
      <c r="W48" s="98">
        <f t="shared" si="31"/>
        <v>0</v>
      </c>
      <c r="X48" s="98">
        <f t="shared" si="31"/>
        <v>0</v>
      </c>
      <c r="Y48" s="98">
        <f t="shared" si="31"/>
        <v>0</v>
      </c>
      <c r="Z48" s="98">
        <f t="shared" si="31"/>
        <v>0</v>
      </c>
      <c r="AA48" s="98">
        <f t="shared" si="31"/>
        <v>0</v>
      </c>
      <c r="AB48" s="98">
        <f t="shared" si="31"/>
        <v>31</v>
      </c>
      <c r="AC48" s="98">
        <f t="shared" si="31"/>
        <v>35</v>
      </c>
      <c r="AD48" s="98">
        <f t="shared" si="31"/>
        <v>32</v>
      </c>
      <c r="AE48" s="98">
        <f t="shared" si="31"/>
        <v>22</v>
      </c>
      <c r="AF48" s="98">
        <f t="shared" si="31"/>
        <v>32</v>
      </c>
      <c r="AG48" s="98">
        <f t="shared" si="31"/>
        <v>0</v>
      </c>
      <c r="AH48" s="98">
        <f t="shared" si="31"/>
        <v>0</v>
      </c>
      <c r="AI48" s="98">
        <f t="shared" si="31"/>
        <v>0</v>
      </c>
      <c r="AJ48" s="98">
        <f t="shared" si="31"/>
        <v>0</v>
      </c>
      <c r="AK48" s="98">
        <f t="shared" si="31"/>
        <v>0</v>
      </c>
      <c r="AL48" s="98">
        <f t="shared" si="31"/>
        <v>30</v>
      </c>
      <c r="AM48" s="98">
        <f t="shared" si="31"/>
        <v>28</v>
      </c>
      <c r="AN48" s="98">
        <f t="shared" si="31"/>
        <v>0</v>
      </c>
      <c r="AO48" s="98">
        <f t="shared" si="31"/>
        <v>0</v>
      </c>
      <c r="AP48" s="98">
        <f t="shared" si="31"/>
        <v>0</v>
      </c>
      <c r="AQ48" s="98">
        <f t="shared" si="31"/>
        <v>0</v>
      </c>
      <c r="AR48" s="98">
        <f t="shared" si="31"/>
        <v>0</v>
      </c>
      <c r="AS48" s="98">
        <f t="shared" si="31"/>
        <v>0</v>
      </c>
      <c r="AT48" s="98">
        <f t="shared" si="31"/>
        <v>0</v>
      </c>
      <c r="AU48" s="98">
        <f t="shared" si="31"/>
        <v>0</v>
      </c>
      <c r="AV48" s="98">
        <f t="shared" si="31"/>
        <v>33</v>
      </c>
      <c r="AW48" s="98">
        <f t="shared" si="31"/>
        <v>33</v>
      </c>
      <c r="AX48" s="98">
        <f t="shared" si="31"/>
        <v>34</v>
      </c>
      <c r="AY48" s="98">
        <f t="shared" si="31"/>
        <v>29</v>
      </c>
      <c r="AZ48" s="98">
        <f t="shared" si="31"/>
        <v>0</v>
      </c>
      <c r="BA48" s="98">
        <f t="shared" si="31"/>
        <v>0</v>
      </c>
      <c r="BB48" s="98">
        <f t="shared" si="31"/>
        <v>0</v>
      </c>
      <c r="BC48" s="98">
        <f t="shared" si="31"/>
        <v>0</v>
      </c>
      <c r="BD48" s="98">
        <f t="shared" si="31"/>
        <v>0</v>
      </c>
      <c r="BE48" s="98">
        <f t="shared" si="31"/>
        <v>0</v>
      </c>
      <c r="BF48" s="98">
        <f t="shared" si="31"/>
        <v>34</v>
      </c>
      <c r="BG48" s="98">
        <f t="shared" si="31"/>
        <v>33</v>
      </c>
      <c r="BH48" s="98">
        <f t="shared" si="31"/>
        <v>27</v>
      </c>
      <c r="BI48" s="98">
        <f t="shared" si="31"/>
        <v>28</v>
      </c>
      <c r="BJ48" s="98">
        <f t="shared" si="31"/>
        <v>0</v>
      </c>
      <c r="BK48" s="98">
        <f t="shared" si="31"/>
        <v>0</v>
      </c>
      <c r="BL48" s="98">
        <f t="shared" si="31"/>
        <v>0</v>
      </c>
      <c r="BM48" s="98">
        <f t="shared" si="31"/>
        <v>0</v>
      </c>
      <c r="BN48" s="98">
        <f t="shared" si="31"/>
        <v>0</v>
      </c>
      <c r="BO48" s="98">
        <f t="shared" si="31"/>
        <v>0</v>
      </c>
      <c r="BP48" s="98">
        <f t="shared" si="31"/>
        <v>26</v>
      </c>
      <c r="BQ48" s="98">
        <f t="shared" si="31"/>
        <v>33</v>
      </c>
      <c r="BR48" s="98">
        <f t="shared" si="31"/>
        <v>32</v>
      </c>
      <c r="BS48" s="98">
        <f t="shared" si="31"/>
        <v>0</v>
      </c>
      <c r="BT48" s="98">
        <f t="shared" si="31"/>
        <v>0</v>
      </c>
      <c r="BU48" s="98">
        <f t="shared" si="31"/>
        <v>0</v>
      </c>
      <c r="BV48" s="98">
        <f t="shared" si="31"/>
        <v>0</v>
      </c>
      <c r="BW48" s="98">
        <f t="shared" si="31"/>
        <v>0</v>
      </c>
      <c r="BX48" s="98">
        <f t="shared" si="31"/>
        <v>0</v>
      </c>
      <c r="BY48" s="98">
        <f t="shared" si="31"/>
        <v>0</v>
      </c>
      <c r="BZ48" s="98">
        <f t="shared" si="31"/>
        <v>28</v>
      </c>
      <c r="CA48" s="98">
        <f t="shared" si="31"/>
        <v>30</v>
      </c>
      <c r="CB48" s="98">
        <f t="shared" si="31"/>
        <v>32</v>
      </c>
      <c r="CC48" s="98">
        <f t="shared" si="31"/>
        <v>26</v>
      </c>
      <c r="CD48" s="98">
        <f t="shared" si="31"/>
        <v>0</v>
      </c>
      <c r="CE48" s="98">
        <f t="shared" si="31"/>
        <v>0</v>
      </c>
      <c r="CF48" s="98">
        <f t="shared" si="31"/>
        <v>0</v>
      </c>
      <c r="CG48" s="98">
        <f t="shared" si="31"/>
        <v>0</v>
      </c>
      <c r="CH48" s="98">
        <f t="shared" si="31"/>
        <v>0</v>
      </c>
      <c r="CI48" s="98">
        <f t="shared" si="31"/>
        <v>0</v>
      </c>
      <c r="CJ48" s="98">
        <f t="shared" si="31"/>
        <v>24</v>
      </c>
      <c r="CK48" s="98">
        <f t="shared" si="31"/>
        <v>33</v>
      </c>
      <c r="CL48" s="98">
        <f t="shared" si="31"/>
        <v>31</v>
      </c>
      <c r="CM48" s="98">
        <f t="shared" si="31"/>
        <v>22</v>
      </c>
      <c r="CN48" s="98">
        <f t="shared" si="31"/>
        <v>0</v>
      </c>
      <c r="CO48" s="98">
        <f t="shared" si="31"/>
        <v>0</v>
      </c>
      <c r="CP48" s="98">
        <f t="shared" si="31"/>
        <v>0</v>
      </c>
      <c r="CQ48" s="98">
        <f t="shared" si="31"/>
        <v>0</v>
      </c>
      <c r="CR48" s="98">
        <f t="shared" si="31"/>
        <v>0</v>
      </c>
      <c r="CS48" s="98">
        <f t="shared" si="31"/>
        <v>0</v>
      </c>
      <c r="CT48" s="98">
        <f t="shared" si="31"/>
        <v>28</v>
      </c>
      <c r="CU48" s="98">
        <f t="shared" si="31"/>
        <v>29</v>
      </c>
      <c r="CV48" s="98">
        <f t="shared" si="31"/>
        <v>29</v>
      </c>
      <c r="CW48" s="98">
        <f t="shared" si="31"/>
        <v>19</v>
      </c>
      <c r="CX48" s="98">
        <f t="shared" si="31"/>
        <v>18</v>
      </c>
      <c r="CY48" s="98">
        <f t="shared" si="31"/>
        <v>0</v>
      </c>
      <c r="CZ48" s="98">
        <f t="shared" si="31"/>
        <v>0</v>
      </c>
      <c r="DA48" s="98">
        <f t="shared" si="31"/>
        <v>0</v>
      </c>
      <c r="DB48" s="98">
        <f t="shared" si="31"/>
        <v>0</v>
      </c>
      <c r="DC48" s="98">
        <f t="shared" si="31"/>
        <v>0</v>
      </c>
      <c r="DD48" s="98">
        <f t="shared" si="31"/>
        <v>22</v>
      </c>
      <c r="DE48" s="98">
        <f t="shared" si="31"/>
        <v>30</v>
      </c>
      <c r="DF48" s="98">
        <f t="shared" si="31"/>
        <v>0</v>
      </c>
      <c r="DG48" s="98">
        <f t="shared" si="31"/>
        <v>0</v>
      </c>
      <c r="DH48" s="98">
        <f t="shared" si="31"/>
        <v>0</v>
      </c>
      <c r="DI48" s="98">
        <f t="shared" si="31"/>
        <v>0</v>
      </c>
      <c r="DJ48" s="98">
        <f t="shared" si="31"/>
        <v>0</v>
      </c>
      <c r="DK48" s="98">
        <f t="shared" si="31"/>
        <v>0</v>
      </c>
      <c r="DL48" s="98">
        <f t="shared" si="31"/>
        <v>0</v>
      </c>
      <c r="DM48" s="98">
        <f t="shared" si="31"/>
        <v>0</v>
      </c>
      <c r="DN48" s="98">
        <f t="shared" si="31"/>
        <v>32</v>
      </c>
      <c r="DO48" s="98">
        <f t="shared" si="31"/>
        <v>29</v>
      </c>
      <c r="DP48" s="98">
        <f t="shared" si="31"/>
        <v>34</v>
      </c>
      <c r="DQ48" s="98">
        <f t="shared" si="31"/>
        <v>29</v>
      </c>
      <c r="DR48" s="98">
        <f t="shared" si="31"/>
        <v>0</v>
      </c>
      <c r="DS48" s="98">
        <f t="shared" si="31"/>
        <v>0</v>
      </c>
      <c r="DT48" s="98">
        <f t="shared" si="31"/>
        <v>0</v>
      </c>
      <c r="DU48" s="98">
        <f t="shared" si="31"/>
        <v>0</v>
      </c>
      <c r="DV48" s="98">
        <f t="shared" si="31"/>
        <v>0</v>
      </c>
      <c r="DW48" s="98">
        <f t="shared" si="31"/>
        <v>0</v>
      </c>
      <c r="DX48" s="98">
        <f t="shared" si="31"/>
        <v>34</v>
      </c>
      <c r="DY48" s="98">
        <f t="shared" si="31"/>
        <v>33</v>
      </c>
      <c r="DZ48" s="98">
        <f t="shared" si="31"/>
        <v>35</v>
      </c>
      <c r="EA48" s="98">
        <f t="shared" si="31"/>
        <v>30</v>
      </c>
      <c r="EB48" s="98">
        <f t="shared" si="31"/>
        <v>25</v>
      </c>
      <c r="EC48" s="98">
        <f t="shared" si="31"/>
        <v>0</v>
      </c>
      <c r="ED48" s="98">
        <f t="shared" si="31"/>
        <v>0</v>
      </c>
      <c r="EE48" s="98">
        <f t="shared" si="31"/>
        <v>0</v>
      </c>
      <c r="EF48" s="98">
        <f t="shared" si="31"/>
        <v>0</v>
      </c>
      <c r="EG48" s="98">
        <f t="shared" si="31"/>
        <v>0</v>
      </c>
      <c r="EH48" s="98">
        <f t="shared" si="31"/>
        <v>23</v>
      </c>
      <c r="EI48" s="98">
        <f t="shared" si="31"/>
        <v>28</v>
      </c>
      <c r="EJ48" s="98">
        <f t="shared" si="31"/>
        <v>24</v>
      </c>
      <c r="EK48" s="98">
        <f t="shared" si="31"/>
        <v>0</v>
      </c>
      <c r="EL48" s="98">
        <f t="shared" si="31"/>
        <v>0</v>
      </c>
      <c r="EM48" s="98">
        <f t="shared" si="31"/>
        <v>0</v>
      </c>
      <c r="EN48" s="98">
        <f t="shared" si="31"/>
        <v>0</v>
      </c>
      <c r="EO48" s="98">
        <f t="shared" si="31"/>
        <v>0</v>
      </c>
      <c r="EP48" s="98">
        <f t="shared" si="31"/>
        <v>0</v>
      </c>
      <c r="EQ48" s="98">
        <f t="shared" si="31"/>
        <v>0</v>
      </c>
      <c r="ER48" s="98"/>
      <c r="FI48" s="99"/>
      <c r="FJ48" s="99"/>
      <c r="FK48" s="99"/>
      <c r="FL48" s="99"/>
      <c r="FM48" s="95" t="str">
        <f>CONCATENATE(IF(AND(AV$11&gt;0,ISBLANK(AV48)),CONCATENATE(TEXT(AV$9,"dd-mm"),"_L",AV$11,","),""),
IF(AND(AW$11&gt;0,ISBLANK(AW48)),CONCATENATE(TEXT(AW$9,"dd-mm"),"_L",AW$11,","),""),
IF(AND(AX$11&gt;0,ISBLANK(AX48)),CONCATENATE(TEXT(AX$9,"dd-mm"),"_L",AX$11,","),""),
IF(AND(AY$11&gt;0,ISBLANK(AY48)),CONCATENATE(TEXT(AY$9,"dd-mm"),"_L",AY$11,","),""),
IF(AND(AZ$11&gt;0,ISBLANK(AZ48)),CONCATENATE(TEXT(AZ$9,"dd-mm"),"_L",AZ$11,","),""),
IF(AND(BA$11&gt;0,ISBLANK(BA48)),CONCATENATE(TEXT(BA$9,"dd-mm"),"_L",BA$11,","),""),
IF(AND(BB$11&gt;0,ISBLANK(BB48)),CONCATENATE(TEXT(BB$9,"dd-mm"),"_L",BB$11,","),""),
IF(AND(BC$11&gt;0,ISBLANK(BC48)),CONCATENATE(TEXT(BC$9,"dd-mm"),"_L",BC$11,","),""),
IF(AND(BD$11&gt;0,ISBLANK(BD48)),CONCATENATE(TEXT(BD$9,"dd-mm"),"_L",BD$11,","),""),IF(AND(BE$11&gt;0,ISBLANK(BE48)),CONCATENATE(TEXT(BE$9,"dd-mm"),"_L",BE$11,","),""))</f>
        <v/>
      </c>
      <c r="FN48" s="99"/>
      <c r="FO48" s="99"/>
      <c r="FP48" s="95" t="str">
        <f>CONCATENATE(IF(AND(BZ$11&gt;0,ISBLANK(BZ48)),CONCATENATE(TEXT(BZ$9,"dd-mm"),"_L",BZ$11,","),""),
IF(AND(CA$11&gt;0,ISBLANK(CA48)),CONCATENATE(TEXT(CA$9,"dd-mm"),"_L",CA$11,","),""),
IF(AND(CB$11&gt;0,ISBLANK(CB48)),CONCATENATE(TEXT(CB$9,"dd-mm"),"_L",CB$11,","),""),
IF(AND(CC$11&gt;0,ISBLANK(CC48)),CONCATENATE(TEXT(CC$9,"dd-mm"),"_L",CC$11,","),""),
IF(AND(CD$11&gt;0,ISBLANK(CD48)),CONCATENATE(TEXT(CD$9,"dd-mm"),"_L",CD$11,","),""),
IF(AND(CE$11&gt;0,ISBLANK(CE48)),CONCATENATE(TEXT(CE$9,"dd-mm"),"_L",CE$11,","),""),
IF(AND(CF$11&gt;0,ISBLANK(CF48)),CONCATENATE(TEXT(CF$9,"dd-mm"),"_L",CF$11,","),""),
IF(AND(CG$11&gt;0,ISBLANK(CG48)),CONCATENATE(TEXT(CG$9,"dd-mm"),"_L",CG$11,","),""),
IF(AND(CH$11&gt;0,ISBLANK(CH48)),CONCATENATE(TEXT(CH$9,"dd-mm"),"_L",CH$11,","),""),IF(AND(CI$11&gt;0,ISBLANK(CI48)),CONCATENATE(TEXT(CI$9,"dd-mm"),"_L",CI$11,","),""))</f>
        <v/>
      </c>
      <c r="FQ48" s="99"/>
      <c r="FR48" s="99"/>
      <c r="FS48" s="99"/>
      <c r="FT48" s="99"/>
      <c r="FU48" s="99"/>
    </row>
    <row r="49" spans="4:177" ht="15.75" customHeight="1" x14ac:dyDescent="0.25">
      <c r="D49" s="94"/>
      <c r="F49" s="9"/>
      <c r="G49" s="100" t="s">
        <v>84</v>
      </c>
      <c r="H49" s="101">
        <f t="shared" ref="H49:EQ49" si="32">COUNTA($A$12:$A$46)</f>
        <v>35</v>
      </c>
      <c r="I49" s="101">
        <f t="shared" si="32"/>
        <v>35</v>
      </c>
      <c r="J49" s="101">
        <f t="shared" si="32"/>
        <v>35</v>
      </c>
      <c r="K49" s="101">
        <f t="shared" si="32"/>
        <v>35</v>
      </c>
      <c r="L49" s="101">
        <f t="shared" si="32"/>
        <v>35</v>
      </c>
      <c r="M49" s="101">
        <f t="shared" si="32"/>
        <v>35</v>
      </c>
      <c r="N49" s="101">
        <f t="shared" si="32"/>
        <v>35</v>
      </c>
      <c r="O49" s="101">
        <f t="shared" si="32"/>
        <v>35</v>
      </c>
      <c r="P49" s="101">
        <f t="shared" si="32"/>
        <v>35</v>
      </c>
      <c r="Q49" s="101">
        <f t="shared" si="32"/>
        <v>35</v>
      </c>
      <c r="R49" s="101">
        <f t="shared" si="32"/>
        <v>35</v>
      </c>
      <c r="S49" s="101">
        <f t="shared" si="32"/>
        <v>35</v>
      </c>
      <c r="T49" s="101">
        <f t="shared" si="32"/>
        <v>35</v>
      </c>
      <c r="U49" s="101">
        <f t="shared" si="32"/>
        <v>35</v>
      </c>
      <c r="V49" s="101">
        <f t="shared" si="32"/>
        <v>35</v>
      </c>
      <c r="W49" s="101">
        <f t="shared" si="32"/>
        <v>35</v>
      </c>
      <c r="X49" s="101">
        <f t="shared" si="32"/>
        <v>35</v>
      </c>
      <c r="Y49" s="101">
        <f t="shared" si="32"/>
        <v>35</v>
      </c>
      <c r="Z49" s="101">
        <f t="shared" si="32"/>
        <v>35</v>
      </c>
      <c r="AA49" s="101">
        <f t="shared" si="32"/>
        <v>35</v>
      </c>
      <c r="AB49" s="101">
        <f t="shared" si="32"/>
        <v>35</v>
      </c>
      <c r="AC49" s="101">
        <f t="shared" si="32"/>
        <v>35</v>
      </c>
      <c r="AD49" s="101">
        <f t="shared" si="32"/>
        <v>35</v>
      </c>
      <c r="AE49" s="101">
        <f t="shared" si="32"/>
        <v>35</v>
      </c>
      <c r="AF49" s="101">
        <f t="shared" si="32"/>
        <v>35</v>
      </c>
      <c r="AG49" s="101">
        <f t="shared" si="32"/>
        <v>35</v>
      </c>
      <c r="AH49" s="101">
        <f t="shared" si="32"/>
        <v>35</v>
      </c>
      <c r="AI49" s="101">
        <f t="shared" si="32"/>
        <v>35</v>
      </c>
      <c r="AJ49" s="101">
        <f t="shared" si="32"/>
        <v>35</v>
      </c>
      <c r="AK49" s="101">
        <f t="shared" si="32"/>
        <v>35</v>
      </c>
      <c r="AL49" s="101">
        <f t="shared" si="32"/>
        <v>35</v>
      </c>
      <c r="AM49" s="101">
        <f t="shared" si="32"/>
        <v>35</v>
      </c>
      <c r="AN49" s="101">
        <f t="shared" si="32"/>
        <v>35</v>
      </c>
      <c r="AO49" s="101">
        <f t="shared" si="32"/>
        <v>35</v>
      </c>
      <c r="AP49" s="101">
        <f t="shared" si="32"/>
        <v>35</v>
      </c>
      <c r="AQ49" s="101">
        <f t="shared" si="32"/>
        <v>35</v>
      </c>
      <c r="AR49" s="101">
        <f t="shared" si="32"/>
        <v>35</v>
      </c>
      <c r="AS49" s="101">
        <f t="shared" si="32"/>
        <v>35</v>
      </c>
      <c r="AT49" s="101">
        <f t="shared" si="32"/>
        <v>35</v>
      </c>
      <c r="AU49" s="101">
        <f t="shared" si="32"/>
        <v>35</v>
      </c>
      <c r="AV49" s="101">
        <f t="shared" si="32"/>
        <v>35</v>
      </c>
      <c r="AW49" s="101">
        <f t="shared" si="32"/>
        <v>35</v>
      </c>
      <c r="AX49" s="101">
        <f t="shared" si="32"/>
        <v>35</v>
      </c>
      <c r="AY49" s="101">
        <f t="shared" si="32"/>
        <v>35</v>
      </c>
      <c r="AZ49" s="101">
        <f t="shared" si="32"/>
        <v>35</v>
      </c>
      <c r="BA49" s="101">
        <f t="shared" si="32"/>
        <v>35</v>
      </c>
      <c r="BB49" s="101">
        <f t="shared" si="32"/>
        <v>35</v>
      </c>
      <c r="BC49" s="101">
        <f t="shared" si="32"/>
        <v>35</v>
      </c>
      <c r="BD49" s="101">
        <f t="shared" si="32"/>
        <v>35</v>
      </c>
      <c r="BE49" s="101">
        <f t="shared" si="32"/>
        <v>35</v>
      </c>
      <c r="BF49" s="101">
        <f t="shared" si="32"/>
        <v>35</v>
      </c>
      <c r="BG49" s="101">
        <f t="shared" si="32"/>
        <v>35</v>
      </c>
      <c r="BH49" s="101">
        <f t="shared" si="32"/>
        <v>35</v>
      </c>
      <c r="BI49" s="101">
        <f t="shared" si="32"/>
        <v>35</v>
      </c>
      <c r="BJ49" s="101">
        <f t="shared" si="32"/>
        <v>35</v>
      </c>
      <c r="BK49" s="101">
        <f t="shared" si="32"/>
        <v>35</v>
      </c>
      <c r="BL49" s="101">
        <f t="shared" si="32"/>
        <v>35</v>
      </c>
      <c r="BM49" s="101">
        <f t="shared" si="32"/>
        <v>35</v>
      </c>
      <c r="BN49" s="101">
        <f t="shared" si="32"/>
        <v>35</v>
      </c>
      <c r="BO49" s="101">
        <f t="shared" si="32"/>
        <v>35</v>
      </c>
      <c r="BP49" s="101">
        <f t="shared" si="32"/>
        <v>35</v>
      </c>
      <c r="BQ49" s="101">
        <f t="shared" si="32"/>
        <v>35</v>
      </c>
      <c r="BR49" s="101">
        <f t="shared" si="32"/>
        <v>35</v>
      </c>
      <c r="BS49" s="101">
        <f t="shared" si="32"/>
        <v>35</v>
      </c>
      <c r="BT49" s="101">
        <f t="shared" si="32"/>
        <v>35</v>
      </c>
      <c r="BU49" s="101">
        <f t="shared" si="32"/>
        <v>35</v>
      </c>
      <c r="BV49" s="101">
        <f t="shared" si="32"/>
        <v>35</v>
      </c>
      <c r="BW49" s="101">
        <f t="shared" si="32"/>
        <v>35</v>
      </c>
      <c r="BX49" s="101">
        <f t="shared" si="32"/>
        <v>35</v>
      </c>
      <c r="BY49" s="101">
        <f t="shared" si="32"/>
        <v>35</v>
      </c>
      <c r="BZ49" s="101">
        <f t="shared" si="32"/>
        <v>35</v>
      </c>
      <c r="CA49" s="101">
        <f t="shared" si="32"/>
        <v>35</v>
      </c>
      <c r="CB49" s="101">
        <f t="shared" si="32"/>
        <v>35</v>
      </c>
      <c r="CC49" s="101">
        <f t="shared" si="32"/>
        <v>35</v>
      </c>
      <c r="CD49" s="101">
        <f t="shared" si="32"/>
        <v>35</v>
      </c>
      <c r="CE49" s="101">
        <f t="shared" si="32"/>
        <v>35</v>
      </c>
      <c r="CF49" s="101">
        <f t="shared" si="32"/>
        <v>35</v>
      </c>
      <c r="CG49" s="101">
        <f t="shared" si="32"/>
        <v>35</v>
      </c>
      <c r="CH49" s="101">
        <f t="shared" si="32"/>
        <v>35</v>
      </c>
      <c r="CI49" s="101">
        <f t="shared" si="32"/>
        <v>35</v>
      </c>
      <c r="CJ49" s="101">
        <f t="shared" si="32"/>
        <v>35</v>
      </c>
      <c r="CK49" s="101">
        <f t="shared" si="32"/>
        <v>35</v>
      </c>
      <c r="CL49" s="101">
        <f t="shared" si="32"/>
        <v>35</v>
      </c>
      <c r="CM49" s="101">
        <f t="shared" si="32"/>
        <v>35</v>
      </c>
      <c r="CN49" s="101">
        <f t="shared" si="32"/>
        <v>35</v>
      </c>
      <c r="CO49" s="101">
        <f t="shared" si="32"/>
        <v>35</v>
      </c>
      <c r="CP49" s="101">
        <f t="shared" si="32"/>
        <v>35</v>
      </c>
      <c r="CQ49" s="101">
        <f t="shared" si="32"/>
        <v>35</v>
      </c>
      <c r="CR49" s="101">
        <f t="shared" si="32"/>
        <v>35</v>
      </c>
      <c r="CS49" s="101">
        <f t="shared" si="32"/>
        <v>35</v>
      </c>
      <c r="CT49" s="101">
        <f t="shared" si="32"/>
        <v>35</v>
      </c>
      <c r="CU49" s="101">
        <f t="shared" si="32"/>
        <v>35</v>
      </c>
      <c r="CV49" s="101">
        <f t="shared" si="32"/>
        <v>35</v>
      </c>
      <c r="CW49" s="101">
        <f t="shared" si="32"/>
        <v>35</v>
      </c>
      <c r="CX49" s="101">
        <f t="shared" si="32"/>
        <v>35</v>
      </c>
      <c r="CY49" s="101">
        <f t="shared" si="32"/>
        <v>35</v>
      </c>
      <c r="CZ49" s="101">
        <f t="shared" si="32"/>
        <v>35</v>
      </c>
      <c r="DA49" s="101">
        <f t="shared" si="32"/>
        <v>35</v>
      </c>
      <c r="DB49" s="101">
        <f t="shared" si="32"/>
        <v>35</v>
      </c>
      <c r="DC49" s="101">
        <f t="shared" si="32"/>
        <v>35</v>
      </c>
      <c r="DD49" s="101">
        <f t="shared" si="32"/>
        <v>35</v>
      </c>
      <c r="DE49" s="101">
        <f t="shared" si="32"/>
        <v>35</v>
      </c>
      <c r="DF49" s="101">
        <f t="shared" si="32"/>
        <v>35</v>
      </c>
      <c r="DG49" s="101">
        <f t="shared" si="32"/>
        <v>35</v>
      </c>
      <c r="DH49" s="101">
        <f t="shared" si="32"/>
        <v>35</v>
      </c>
      <c r="DI49" s="101">
        <f t="shared" si="32"/>
        <v>35</v>
      </c>
      <c r="DJ49" s="101">
        <f t="shared" si="32"/>
        <v>35</v>
      </c>
      <c r="DK49" s="101">
        <f t="shared" si="32"/>
        <v>35</v>
      </c>
      <c r="DL49" s="101">
        <f t="shared" si="32"/>
        <v>35</v>
      </c>
      <c r="DM49" s="101">
        <f t="shared" si="32"/>
        <v>35</v>
      </c>
      <c r="DN49" s="101">
        <f t="shared" si="32"/>
        <v>35</v>
      </c>
      <c r="DO49" s="101">
        <f t="shared" si="32"/>
        <v>35</v>
      </c>
      <c r="DP49" s="101">
        <f t="shared" si="32"/>
        <v>35</v>
      </c>
      <c r="DQ49" s="101">
        <f t="shared" si="32"/>
        <v>35</v>
      </c>
      <c r="DR49" s="101">
        <f t="shared" si="32"/>
        <v>35</v>
      </c>
      <c r="DS49" s="101">
        <f t="shared" si="32"/>
        <v>35</v>
      </c>
      <c r="DT49" s="101">
        <f t="shared" si="32"/>
        <v>35</v>
      </c>
      <c r="DU49" s="101">
        <f t="shared" si="32"/>
        <v>35</v>
      </c>
      <c r="DV49" s="101">
        <f t="shared" si="32"/>
        <v>35</v>
      </c>
      <c r="DW49" s="101">
        <f t="shared" si="32"/>
        <v>35</v>
      </c>
      <c r="DX49" s="101">
        <f t="shared" si="32"/>
        <v>35</v>
      </c>
      <c r="DY49" s="101">
        <f t="shared" si="32"/>
        <v>35</v>
      </c>
      <c r="DZ49" s="101">
        <f t="shared" si="32"/>
        <v>35</v>
      </c>
      <c r="EA49" s="101">
        <f t="shared" si="32"/>
        <v>35</v>
      </c>
      <c r="EB49" s="101">
        <f t="shared" si="32"/>
        <v>35</v>
      </c>
      <c r="EC49" s="101">
        <f t="shared" si="32"/>
        <v>35</v>
      </c>
      <c r="ED49" s="101">
        <f t="shared" si="32"/>
        <v>35</v>
      </c>
      <c r="EE49" s="101">
        <f t="shared" si="32"/>
        <v>35</v>
      </c>
      <c r="EF49" s="101">
        <f t="shared" si="32"/>
        <v>35</v>
      </c>
      <c r="EG49" s="101">
        <f t="shared" si="32"/>
        <v>35</v>
      </c>
      <c r="EH49" s="101">
        <f t="shared" si="32"/>
        <v>35</v>
      </c>
      <c r="EI49" s="101">
        <f t="shared" si="32"/>
        <v>35</v>
      </c>
      <c r="EJ49" s="101">
        <f t="shared" si="32"/>
        <v>35</v>
      </c>
      <c r="EK49" s="101">
        <f t="shared" si="32"/>
        <v>35</v>
      </c>
      <c r="EL49" s="101">
        <f t="shared" si="32"/>
        <v>35</v>
      </c>
      <c r="EM49" s="101">
        <f t="shared" si="32"/>
        <v>35</v>
      </c>
      <c r="EN49" s="101">
        <f t="shared" si="32"/>
        <v>35</v>
      </c>
      <c r="EO49" s="101">
        <f t="shared" si="32"/>
        <v>35</v>
      </c>
      <c r="EP49" s="101">
        <f t="shared" si="32"/>
        <v>35</v>
      </c>
      <c r="EQ49" s="101">
        <f t="shared" si="32"/>
        <v>35</v>
      </c>
      <c r="FI49" s="99"/>
      <c r="FJ49" s="99"/>
      <c r="FK49" s="99"/>
      <c r="FL49" s="99"/>
      <c r="FM49" s="99"/>
      <c r="FN49" s="99"/>
      <c r="FO49" s="99"/>
      <c r="FP49" s="99"/>
      <c r="FQ49" s="99"/>
      <c r="FR49" s="99"/>
      <c r="FS49" s="99"/>
      <c r="FT49" s="99"/>
      <c r="FU49" s="99"/>
    </row>
    <row r="50" spans="4:177" ht="15.75" customHeight="1" x14ac:dyDescent="0.25">
      <c r="D50" s="94"/>
      <c r="FI50" s="99"/>
      <c r="FJ50" s="99"/>
      <c r="FK50" s="99"/>
      <c r="FL50" s="99"/>
      <c r="FM50" s="99"/>
      <c r="FN50" s="99"/>
      <c r="FO50" s="99"/>
      <c r="FP50" s="99"/>
      <c r="FQ50" s="99"/>
      <c r="FR50" s="99"/>
      <c r="FS50" s="99"/>
      <c r="FT50" s="99"/>
      <c r="FU50" s="99"/>
    </row>
    <row r="51" spans="4:177" ht="15.75" customHeight="1" x14ac:dyDescent="0.25">
      <c r="D51" s="94"/>
      <c r="FI51" s="99"/>
      <c r="FJ51" s="99"/>
      <c r="FK51" s="99"/>
      <c r="FL51" s="99"/>
      <c r="FM51" s="99"/>
      <c r="FN51" s="99"/>
      <c r="FO51" s="99"/>
      <c r="FP51" s="99"/>
      <c r="FQ51" s="99"/>
      <c r="FR51" s="99"/>
      <c r="FS51" s="99"/>
      <c r="FT51" s="99"/>
      <c r="FU51" s="99"/>
    </row>
    <row r="52" spans="4:177" ht="15.75" customHeight="1" x14ac:dyDescent="0.25">
      <c r="D52" s="94"/>
      <c r="FI52" s="99"/>
      <c r="FJ52" s="99"/>
      <c r="FK52" s="99"/>
      <c r="FL52" s="99"/>
      <c r="FM52" s="99"/>
      <c r="FN52" s="99"/>
      <c r="FO52" s="99"/>
      <c r="FP52" s="99"/>
      <c r="FQ52" s="99"/>
      <c r="FR52" s="99"/>
      <c r="FS52" s="99"/>
      <c r="FT52" s="99"/>
      <c r="FU52" s="99"/>
    </row>
    <row r="53" spans="4:177" ht="15.75" customHeight="1" x14ac:dyDescent="0.25">
      <c r="D53" s="94"/>
      <c r="FI53" s="99"/>
      <c r="FJ53" s="99"/>
      <c r="FK53" s="99"/>
      <c r="FL53" s="99"/>
      <c r="FM53" s="99"/>
      <c r="FN53" s="99"/>
      <c r="FO53" s="99"/>
      <c r="FP53" s="99"/>
      <c r="FQ53" s="99"/>
      <c r="FR53" s="99"/>
      <c r="FS53" s="99"/>
      <c r="FT53" s="99"/>
      <c r="FU53" s="99"/>
    </row>
    <row r="54" spans="4:177" ht="15.75" customHeight="1" x14ac:dyDescent="0.25">
      <c r="D54" s="94"/>
      <c r="FI54" s="99"/>
      <c r="FJ54" s="99"/>
      <c r="FK54" s="99"/>
      <c r="FL54" s="99"/>
      <c r="FM54" s="99"/>
      <c r="FN54" s="99"/>
      <c r="FO54" s="99"/>
      <c r="FP54" s="99"/>
      <c r="FQ54" s="99"/>
      <c r="FR54" s="99"/>
      <c r="FS54" s="99"/>
      <c r="FT54" s="99"/>
      <c r="FU54" s="99"/>
    </row>
    <row r="55" spans="4:177" ht="15.75" customHeight="1" x14ac:dyDescent="0.25">
      <c r="D55" s="94"/>
      <c r="FI55" s="99"/>
      <c r="FJ55" s="99"/>
      <c r="FK55" s="99"/>
      <c r="FL55" s="99"/>
      <c r="FM55" s="99"/>
      <c r="FN55" s="99"/>
      <c r="FO55" s="99"/>
      <c r="FP55" s="99"/>
      <c r="FQ55" s="99"/>
      <c r="FR55" s="99"/>
      <c r="FS55" s="99"/>
      <c r="FT55" s="99"/>
      <c r="FU55" s="99"/>
    </row>
    <row r="56" spans="4:177" ht="15.75" customHeight="1" x14ac:dyDescent="0.25">
      <c r="D56" s="94"/>
      <c r="FI56" s="99"/>
      <c r="FJ56" s="99"/>
      <c r="FK56" s="99"/>
      <c r="FL56" s="99"/>
      <c r="FM56" s="99"/>
      <c r="FN56" s="99"/>
      <c r="FO56" s="99"/>
      <c r="FP56" s="99"/>
      <c r="FQ56" s="99"/>
      <c r="FR56" s="99"/>
      <c r="FS56" s="99"/>
      <c r="FT56" s="99"/>
      <c r="FU56" s="99"/>
    </row>
    <row r="57" spans="4:177" ht="15.75" customHeight="1" x14ac:dyDescent="0.25">
      <c r="D57" s="94"/>
      <c r="FI57" s="99"/>
      <c r="FJ57" s="99"/>
      <c r="FK57" s="99"/>
      <c r="FL57" s="99"/>
      <c r="FM57" s="99"/>
      <c r="FN57" s="99"/>
      <c r="FO57" s="99"/>
      <c r="FP57" s="99"/>
      <c r="FQ57" s="99"/>
      <c r="FR57" s="99"/>
      <c r="FS57" s="99"/>
      <c r="FT57" s="99"/>
      <c r="FU57" s="99"/>
    </row>
    <row r="58" spans="4:177" ht="15.75" customHeight="1" x14ac:dyDescent="0.25">
      <c r="D58" s="94"/>
      <c r="FI58" s="99"/>
      <c r="FJ58" s="99"/>
      <c r="FK58" s="99"/>
      <c r="FL58" s="99"/>
      <c r="FM58" s="99"/>
      <c r="FN58" s="99"/>
      <c r="FO58" s="99"/>
      <c r="FP58" s="99"/>
      <c r="FQ58" s="99"/>
      <c r="FR58" s="99"/>
      <c r="FS58" s="99"/>
      <c r="FT58" s="99"/>
      <c r="FU58" s="99"/>
    </row>
    <row r="59" spans="4:177" ht="15.75" customHeight="1" x14ac:dyDescent="0.25">
      <c r="D59" s="94"/>
      <c r="FI59" s="99"/>
      <c r="FJ59" s="99"/>
      <c r="FK59" s="99"/>
      <c r="FL59" s="99"/>
      <c r="FM59" s="99"/>
      <c r="FN59" s="99"/>
      <c r="FO59" s="99"/>
      <c r="FP59" s="99"/>
      <c r="FQ59" s="99"/>
      <c r="FR59" s="99"/>
      <c r="FS59" s="99"/>
      <c r="FT59" s="99"/>
      <c r="FU59" s="99"/>
    </row>
    <row r="60" spans="4:177" ht="15.75" customHeight="1" x14ac:dyDescent="0.25">
      <c r="D60" s="94"/>
      <c r="FI60" s="99"/>
      <c r="FJ60" s="99"/>
      <c r="FK60" s="99"/>
      <c r="FL60" s="99"/>
      <c r="FM60" s="99"/>
      <c r="FN60" s="99"/>
      <c r="FO60" s="99"/>
      <c r="FP60" s="99"/>
      <c r="FQ60" s="99"/>
      <c r="FR60" s="99"/>
      <c r="FS60" s="99"/>
      <c r="FT60" s="99"/>
      <c r="FU60" s="99"/>
    </row>
    <row r="61" spans="4:177" ht="15.75" customHeight="1" x14ac:dyDescent="0.25">
      <c r="D61" s="94"/>
      <c r="FI61" s="99"/>
      <c r="FJ61" s="99"/>
      <c r="FK61" s="99"/>
      <c r="FL61" s="99"/>
      <c r="FM61" s="99"/>
      <c r="FN61" s="99"/>
      <c r="FO61" s="99"/>
      <c r="FP61" s="99"/>
      <c r="FQ61" s="99"/>
      <c r="FR61" s="99"/>
      <c r="FS61" s="99"/>
      <c r="FT61" s="99"/>
      <c r="FU61" s="99"/>
    </row>
    <row r="62" spans="4:177" ht="15.75" customHeight="1" x14ac:dyDescent="0.25">
      <c r="D62" s="94"/>
      <c r="FI62" s="99"/>
      <c r="FJ62" s="99"/>
      <c r="FK62" s="99"/>
      <c r="FL62" s="99"/>
      <c r="FM62" s="99"/>
      <c r="FN62" s="99"/>
      <c r="FO62" s="99"/>
      <c r="FP62" s="99"/>
      <c r="FQ62" s="99"/>
      <c r="FR62" s="99"/>
      <c r="FS62" s="99"/>
      <c r="FT62" s="99"/>
      <c r="FU62" s="99"/>
    </row>
    <row r="63" spans="4:177" ht="15.75" customHeight="1" x14ac:dyDescent="0.25">
      <c r="D63" s="94"/>
      <c r="FI63" s="99"/>
      <c r="FJ63" s="99"/>
      <c r="FK63" s="99"/>
      <c r="FL63" s="99"/>
      <c r="FM63" s="99"/>
      <c r="FN63" s="99"/>
      <c r="FO63" s="99"/>
      <c r="FP63" s="99"/>
      <c r="FQ63" s="99"/>
      <c r="FR63" s="99"/>
      <c r="FS63" s="99"/>
      <c r="FT63" s="99"/>
      <c r="FU63" s="99"/>
    </row>
    <row r="64" spans="4:177" ht="15.75" customHeight="1" x14ac:dyDescent="0.25">
      <c r="D64" s="94"/>
      <c r="FI64" s="99"/>
      <c r="FJ64" s="99"/>
      <c r="FK64" s="99"/>
      <c r="FL64" s="99"/>
      <c r="FM64" s="99"/>
      <c r="FN64" s="99"/>
      <c r="FO64" s="99"/>
      <c r="FP64" s="99"/>
      <c r="FQ64" s="99"/>
      <c r="FR64" s="99"/>
      <c r="FS64" s="99"/>
      <c r="FT64" s="99"/>
      <c r="FU64" s="99"/>
    </row>
    <row r="65" spans="4:177" ht="15.75" customHeight="1" x14ac:dyDescent="0.25">
      <c r="D65" s="94"/>
      <c r="FI65" s="99"/>
      <c r="FJ65" s="99"/>
      <c r="FK65" s="99"/>
      <c r="FL65" s="99"/>
      <c r="FM65" s="99"/>
      <c r="FN65" s="99"/>
      <c r="FO65" s="99"/>
      <c r="FP65" s="99"/>
      <c r="FQ65" s="99"/>
      <c r="FR65" s="99"/>
      <c r="FS65" s="99"/>
      <c r="FT65" s="99"/>
      <c r="FU65" s="99"/>
    </row>
    <row r="66" spans="4:177" ht="15.75" customHeight="1" x14ac:dyDescent="0.25">
      <c r="D66" s="94"/>
      <c r="FI66" s="99"/>
      <c r="FJ66" s="99"/>
      <c r="FK66" s="99"/>
      <c r="FL66" s="99"/>
      <c r="FM66" s="99"/>
      <c r="FN66" s="99"/>
      <c r="FO66" s="99"/>
      <c r="FP66" s="99"/>
      <c r="FQ66" s="99"/>
      <c r="FR66" s="99"/>
      <c r="FS66" s="99"/>
      <c r="FT66" s="99"/>
      <c r="FU66" s="99"/>
    </row>
    <row r="67" spans="4:177" ht="15.75" customHeight="1" x14ac:dyDescent="0.25">
      <c r="D67" s="94"/>
      <c r="FI67" s="99"/>
      <c r="FJ67" s="99"/>
      <c r="FK67" s="99"/>
      <c r="FL67" s="99"/>
      <c r="FM67" s="99"/>
      <c r="FN67" s="99"/>
      <c r="FO67" s="99"/>
      <c r="FP67" s="99"/>
      <c r="FQ67" s="99"/>
      <c r="FR67" s="99"/>
      <c r="FS67" s="99"/>
      <c r="FT67" s="99"/>
      <c r="FU67" s="99"/>
    </row>
    <row r="68" spans="4:177" ht="15.75" customHeight="1" x14ac:dyDescent="0.25">
      <c r="D68" s="94"/>
      <c r="FI68" s="99"/>
      <c r="FJ68" s="99"/>
      <c r="FK68" s="99"/>
      <c r="FL68" s="99"/>
      <c r="FM68" s="99"/>
      <c r="FN68" s="99"/>
      <c r="FO68" s="99"/>
      <c r="FP68" s="99"/>
      <c r="FQ68" s="99"/>
      <c r="FR68" s="99"/>
      <c r="FS68" s="99"/>
      <c r="FT68" s="99"/>
      <c r="FU68" s="99"/>
    </row>
    <row r="69" spans="4:177" ht="15.75" customHeight="1" x14ac:dyDescent="0.25">
      <c r="D69" s="94"/>
      <c r="FI69" s="99"/>
      <c r="FJ69" s="99"/>
      <c r="FK69" s="99"/>
      <c r="FL69" s="99"/>
      <c r="FM69" s="99"/>
      <c r="FN69" s="99"/>
      <c r="FO69" s="99"/>
      <c r="FP69" s="99"/>
      <c r="FQ69" s="99"/>
      <c r="FR69" s="99"/>
      <c r="FS69" s="99"/>
      <c r="FT69" s="99"/>
      <c r="FU69" s="99"/>
    </row>
    <row r="70" spans="4:177" ht="15.75" customHeight="1" x14ac:dyDescent="0.25">
      <c r="D70" s="94"/>
      <c r="FI70" s="99"/>
      <c r="FJ70" s="99"/>
      <c r="FK70" s="99"/>
      <c r="FL70" s="99"/>
      <c r="FM70" s="99"/>
      <c r="FN70" s="99"/>
      <c r="FO70" s="99"/>
      <c r="FP70" s="99"/>
      <c r="FQ70" s="99"/>
      <c r="FR70" s="99"/>
      <c r="FS70" s="99"/>
      <c r="FT70" s="99"/>
      <c r="FU70" s="99"/>
    </row>
    <row r="71" spans="4:177" ht="15.75" customHeight="1" x14ac:dyDescent="0.25">
      <c r="D71" s="94"/>
      <c r="FI71" s="99"/>
      <c r="FJ71" s="99"/>
      <c r="FK71" s="99"/>
      <c r="FL71" s="99"/>
      <c r="FM71" s="99"/>
      <c r="FN71" s="99"/>
      <c r="FO71" s="99"/>
      <c r="FP71" s="99"/>
      <c r="FQ71" s="99"/>
      <c r="FR71" s="99"/>
      <c r="FS71" s="99"/>
      <c r="FT71" s="99"/>
      <c r="FU71" s="99"/>
    </row>
    <row r="72" spans="4:177" ht="15.75" customHeight="1" x14ac:dyDescent="0.25">
      <c r="D72" s="94"/>
      <c r="FI72" s="99"/>
      <c r="FJ72" s="99"/>
      <c r="FK72" s="99"/>
      <c r="FL72" s="99"/>
      <c r="FM72" s="99"/>
      <c r="FN72" s="99"/>
      <c r="FO72" s="99"/>
      <c r="FP72" s="99"/>
      <c r="FQ72" s="99"/>
      <c r="FR72" s="99"/>
      <c r="FS72" s="99"/>
      <c r="FT72" s="99"/>
      <c r="FU72" s="99"/>
    </row>
    <row r="73" spans="4:177" ht="15.75" customHeight="1" x14ac:dyDescent="0.25">
      <c r="D73" s="94"/>
      <c r="FI73" s="99"/>
      <c r="FJ73" s="99"/>
      <c r="FK73" s="99"/>
      <c r="FL73" s="99"/>
      <c r="FM73" s="99"/>
      <c r="FN73" s="99"/>
      <c r="FO73" s="99"/>
      <c r="FP73" s="99"/>
      <c r="FQ73" s="99"/>
      <c r="FR73" s="99"/>
      <c r="FS73" s="99"/>
      <c r="FT73" s="99"/>
      <c r="FU73" s="99"/>
    </row>
    <row r="74" spans="4:177" ht="15.75" customHeight="1" x14ac:dyDescent="0.25">
      <c r="D74" s="94"/>
      <c r="FI74" s="99"/>
      <c r="FJ74" s="99"/>
      <c r="FK74" s="99"/>
      <c r="FL74" s="99"/>
      <c r="FM74" s="99"/>
      <c r="FN74" s="99"/>
      <c r="FO74" s="99"/>
      <c r="FP74" s="99"/>
      <c r="FQ74" s="99"/>
      <c r="FR74" s="99"/>
      <c r="FS74" s="99"/>
      <c r="FT74" s="99"/>
      <c r="FU74" s="99"/>
    </row>
    <row r="75" spans="4:177" ht="15.75" customHeight="1" x14ac:dyDescent="0.25">
      <c r="D75" s="94"/>
      <c r="FI75" s="99"/>
      <c r="FJ75" s="99"/>
      <c r="FK75" s="99"/>
      <c r="FL75" s="99"/>
      <c r="FM75" s="99"/>
      <c r="FN75" s="99"/>
      <c r="FO75" s="99"/>
      <c r="FP75" s="99"/>
      <c r="FQ75" s="99"/>
      <c r="FR75" s="99"/>
      <c r="FS75" s="99"/>
      <c r="FT75" s="99"/>
      <c r="FU75" s="99"/>
    </row>
    <row r="76" spans="4:177" ht="15.75" customHeight="1" x14ac:dyDescent="0.25">
      <c r="D76" s="94"/>
      <c r="FI76" s="99"/>
      <c r="FJ76" s="99"/>
      <c r="FK76" s="99"/>
      <c r="FL76" s="99"/>
      <c r="FM76" s="99"/>
      <c r="FN76" s="99"/>
      <c r="FO76" s="99"/>
      <c r="FP76" s="99"/>
      <c r="FQ76" s="99"/>
      <c r="FR76" s="99"/>
      <c r="FS76" s="99"/>
      <c r="FT76" s="99"/>
      <c r="FU76" s="99"/>
    </row>
    <row r="77" spans="4:177" ht="15.75" customHeight="1" x14ac:dyDescent="0.25">
      <c r="D77" s="94"/>
      <c r="FI77" s="99"/>
      <c r="FJ77" s="99"/>
      <c r="FK77" s="99"/>
      <c r="FL77" s="99"/>
      <c r="FM77" s="99"/>
      <c r="FN77" s="99"/>
      <c r="FO77" s="99"/>
      <c r="FP77" s="99"/>
      <c r="FQ77" s="99"/>
      <c r="FR77" s="99"/>
      <c r="FS77" s="99"/>
      <c r="FT77" s="99"/>
      <c r="FU77" s="99"/>
    </row>
    <row r="78" spans="4:177" ht="15.75" customHeight="1" x14ac:dyDescent="0.25">
      <c r="D78" s="94"/>
      <c r="FI78" s="99"/>
      <c r="FJ78" s="99"/>
      <c r="FK78" s="99"/>
      <c r="FL78" s="99"/>
      <c r="FM78" s="99"/>
      <c r="FN78" s="99"/>
      <c r="FO78" s="99"/>
      <c r="FP78" s="99"/>
      <c r="FQ78" s="99"/>
      <c r="FR78" s="99"/>
      <c r="FS78" s="99"/>
      <c r="FT78" s="99"/>
      <c r="FU78" s="99"/>
    </row>
    <row r="79" spans="4:177" ht="15.75" customHeight="1" x14ac:dyDescent="0.25">
      <c r="D79" s="94"/>
      <c r="FI79" s="99"/>
      <c r="FJ79" s="99"/>
      <c r="FK79" s="99"/>
      <c r="FL79" s="99"/>
      <c r="FM79" s="99"/>
      <c r="FN79" s="99"/>
      <c r="FO79" s="99"/>
      <c r="FP79" s="99"/>
      <c r="FQ79" s="99"/>
      <c r="FR79" s="99"/>
      <c r="FS79" s="99"/>
      <c r="FT79" s="99"/>
      <c r="FU79" s="99"/>
    </row>
    <row r="80" spans="4:177" ht="15.75" customHeight="1" x14ac:dyDescent="0.25">
      <c r="D80" s="94"/>
      <c r="FI80" s="99"/>
      <c r="FJ80" s="99"/>
      <c r="FK80" s="99"/>
      <c r="FL80" s="99"/>
      <c r="FM80" s="99"/>
      <c r="FN80" s="99"/>
      <c r="FO80" s="99"/>
      <c r="FP80" s="99"/>
      <c r="FQ80" s="99"/>
      <c r="FR80" s="99"/>
      <c r="FS80" s="99"/>
      <c r="FT80" s="99"/>
      <c r="FU80" s="99"/>
    </row>
    <row r="81" spans="4:177" ht="15.75" customHeight="1" x14ac:dyDescent="0.25">
      <c r="D81" s="94"/>
      <c r="FI81" s="99"/>
      <c r="FJ81" s="99"/>
      <c r="FK81" s="99"/>
      <c r="FL81" s="99"/>
      <c r="FM81" s="99"/>
      <c r="FN81" s="99"/>
      <c r="FO81" s="99"/>
      <c r="FP81" s="99"/>
      <c r="FQ81" s="99"/>
      <c r="FR81" s="99"/>
      <c r="FS81" s="99"/>
      <c r="FT81" s="99"/>
      <c r="FU81" s="99"/>
    </row>
    <row r="82" spans="4:177" ht="15.75" customHeight="1" x14ac:dyDescent="0.25">
      <c r="D82" s="94"/>
      <c r="FI82" s="99"/>
      <c r="FJ82" s="99"/>
      <c r="FK82" s="99"/>
      <c r="FL82" s="99"/>
      <c r="FM82" s="99"/>
      <c r="FN82" s="99"/>
      <c r="FO82" s="99"/>
      <c r="FP82" s="99"/>
      <c r="FQ82" s="99"/>
      <c r="FR82" s="99"/>
      <c r="FS82" s="99"/>
      <c r="FT82" s="99"/>
      <c r="FU82" s="99"/>
    </row>
    <row r="83" spans="4:177" ht="15.75" customHeight="1" x14ac:dyDescent="0.25">
      <c r="D83" s="94"/>
      <c r="FI83" s="99"/>
      <c r="FJ83" s="99"/>
      <c r="FK83" s="99"/>
      <c r="FL83" s="99"/>
      <c r="FM83" s="99"/>
      <c r="FN83" s="99"/>
      <c r="FO83" s="99"/>
      <c r="FP83" s="99"/>
      <c r="FQ83" s="99"/>
      <c r="FR83" s="99"/>
      <c r="FS83" s="99"/>
      <c r="FT83" s="99"/>
      <c r="FU83" s="99"/>
    </row>
    <row r="84" spans="4:177" ht="15.75" customHeight="1" x14ac:dyDescent="0.25">
      <c r="D84" s="94"/>
      <c r="FI84" s="99"/>
      <c r="FJ84" s="99"/>
      <c r="FK84" s="99"/>
      <c r="FL84" s="99"/>
      <c r="FM84" s="99"/>
      <c r="FN84" s="99"/>
      <c r="FO84" s="99"/>
      <c r="FP84" s="99"/>
      <c r="FQ84" s="99"/>
      <c r="FR84" s="99"/>
      <c r="FS84" s="99"/>
      <c r="FT84" s="99"/>
      <c r="FU84" s="99"/>
    </row>
    <row r="85" spans="4:177" ht="15.75" customHeight="1" x14ac:dyDescent="0.25">
      <c r="D85" s="94"/>
      <c r="FI85" s="99"/>
      <c r="FJ85" s="99"/>
      <c r="FK85" s="99"/>
      <c r="FL85" s="99"/>
      <c r="FM85" s="99"/>
      <c r="FN85" s="99"/>
      <c r="FO85" s="99"/>
      <c r="FP85" s="99"/>
      <c r="FQ85" s="99"/>
      <c r="FR85" s="99"/>
      <c r="FS85" s="99"/>
      <c r="FT85" s="99"/>
      <c r="FU85" s="99"/>
    </row>
    <row r="86" spans="4:177" ht="15.75" customHeight="1" x14ac:dyDescent="0.25">
      <c r="D86" s="94"/>
      <c r="FI86" s="99"/>
      <c r="FJ86" s="99"/>
      <c r="FK86" s="99"/>
      <c r="FL86" s="99"/>
      <c r="FM86" s="99"/>
      <c r="FN86" s="99"/>
      <c r="FO86" s="99"/>
      <c r="FP86" s="99"/>
      <c r="FQ86" s="99"/>
      <c r="FR86" s="99"/>
      <c r="FS86" s="99"/>
      <c r="FT86" s="99"/>
      <c r="FU86" s="99"/>
    </row>
    <row r="87" spans="4:177" ht="15.75" customHeight="1" x14ac:dyDescent="0.25">
      <c r="D87" s="94"/>
      <c r="FI87" s="99"/>
      <c r="FJ87" s="99"/>
      <c r="FK87" s="99"/>
      <c r="FL87" s="99"/>
      <c r="FM87" s="99"/>
      <c r="FN87" s="99"/>
      <c r="FO87" s="99"/>
      <c r="FP87" s="99"/>
      <c r="FQ87" s="99"/>
      <c r="FR87" s="99"/>
      <c r="FS87" s="99"/>
      <c r="FT87" s="99"/>
      <c r="FU87" s="99"/>
    </row>
    <row r="88" spans="4:177" ht="15.75" customHeight="1" x14ac:dyDescent="0.25">
      <c r="D88" s="94"/>
      <c r="FI88" s="99"/>
      <c r="FJ88" s="99"/>
      <c r="FK88" s="99"/>
      <c r="FL88" s="99"/>
      <c r="FM88" s="99"/>
      <c r="FN88" s="99"/>
      <c r="FO88" s="99"/>
      <c r="FP88" s="99"/>
      <c r="FQ88" s="99"/>
      <c r="FR88" s="99"/>
      <c r="FS88" s="99"/>
      <c r="FT88" s="99"/>
      <c r="FU88" s="99"/>
    </row>
    <row r="89" spans="4:177" ht="15.75" customHeight="1" x14ac:dyDescent="0.25">
      <c r="D89" s="94"/>
      <c r="FI89" s="99"/>
      <c r="FJ89" s="99"/>
      <c r="FK89" s="99"/>
      <c r="FL89" s="99"/>
      <c r="FM89" s="99"/>
      <c r="FN89" s="99"/>
      <c r="FO89" s="99"/>
      <c r="FP89" s="99"/>
      <c r="FQ89" s="99"/>
      <c r="FR89" s="99"/>
      <c r="FS89" s="99"/>
      <c r="FT89" s="99"/>
      <c r="FU89" s="99"/>
    </row>
    <row r="90" spans="4:177" ht="15.75" customHeight="1" x14ac:dyDescent="0.25">
      <c r="D90" s="94"/>
      <c r="FI90" s="99"/>
      <c r="FJ90" s="99"/>
      <c r="FK90" s="99"/>
      <c r="FL90" s="99"/>
      <c r="FM90" s="99"/>
      <c r="FN90" s="99"/>
      <c r="FO90" s="99"/>
      <c r="FP90" s="99"/>
      <c r="FQ90" s="99"/>
      <c r="FR90" s="99"/>
      <c r="FS90" s="99"/>
      <c r="FT90" s="99"/>
      <c r="FU90" s="99"/>
    </row>
    <row r="91" spans="4:177" ht="15.75" customHeight="1" x14ac:dyDescent="0.25">
      <c r="D91" s="94"/>
      <c r="FI91" s="99"/>
      <c r="FJ91" s="99"/>
      <c r="FK91" s="99"/>
      <c r="FL91" s="99"/>
      <c r="FM91" s="99"/>
      <c r="FN91" s="99"/>
      <c r="FO91" s="99"/>
      <c r="FP91" s="99"/>
      <c r="FQ91" s="99"/>
      <c r="FR91" s="99"/>
      <c r="FS91" s="99"/>
      <c r="FT91" s="99"/>
      <c r="FU91" s="99"/>
    </row>
    <row r="92" spans="4:177" ht="15.75" customHeight="1" x14ac:dyDescent="0.25">
      <c r="D92" s="94"/>
      <c r="FI92" s="99"/>
      <c r="FJ92" s="99"/>
      <c r="FK92" s="99"/>
      <c r="FL92" s="99"/>
      <c r="FM92" s="99"/>
      <c r="FN92" s="99"/>
      <c r="FO92" s="99"/>
      <c r="FP92" s="99"/>
      <c r="FQ92" s="99"/>
      <c r="FR92" s="99"/>
      <c r="FS92" s="99"/>
      <c r="FT92" s="99"/>
      <c r="FU92" s="99"/>
    </row>
    <row r="93" spans="4:177" ht="15.75" customHeight="1" x14ac:dyDescent="0.25">
      <c r="D93" s="94"/>
      <c r="FI93" s="99"/>
      <c r="FJ93" s="99"/>
      <c r="FK93" s="99"/>
      <c r="FL93" s="99"/>
      <c r="FM93" s="99"/>
      <c r="FN93" s="99"/>
      <c r="FO93" s="99"/>
      <c r="FP93" s="99"/>
      <c r="FQ93" s="99"/>
      <c r="FR93" s="99"/>
      <c r="FS93" s="99"/>
      <c r="FT93" s="99"/>
      <c r="FU93" s="99"/>
    </row>
    <row r="94" spans="4:177" ht="15.75" customHeight="1" x14ac:dyDescent="0.25">
      <c r="D94" s="94"/>
      <c r="FI94" s="99"/>
      <c r="FJ94" s="99"/>
      <c r="FK94" s="99"/>
      <c r="FL94" s="99"/>
      <c r="FM94" s="99"/>
      <c r="FN94" s="99"/>
      <c r="FO94" s="99"/>
      <c r="FP94" s="99"/>
      <c r="FQ94" s="99"/>
      <c r="FR94" s="99"/>
      <c r="FS94" s="99"/>
      <c r="FT94" s="99"/>
      <c r="FU94" s="99"/>
    </row>
    <row r="95" spans="4:177" ht="15.75" customHeight="1" x14ac:dyDescent="0.25">
      <c r="D95" s="94"/>
      <c r="FI95" s="99"/>
      <c r="FJ95" s="99"/>
      <c r="FK95" s="99"/>
      <c r="FL95" s="99"/>
      <c r="FM95" s="99"/>
      <c r="FN95" s="99"/>
      <c r="FO95" s="99"/>
      <c r="FP95" s="99"/>
      <c r="FQ95" s="99"/>
      <c r="FR95" s="99"/>
      <c r="FS95" s="99"/>
      <c r="FT95" s="99"/>
      <c r="FU95" s="99"/>
    </row>
    <row r="96" spans="4:177" ht="15.75" customHeight="1" x14ac:dyDescent="0.25">
      <c r="D96" s="94"/>
      <c r="FI96" s="99"/>
      <c r="FJ96" s="99"/>
      <c r="FK96" s="99"/>
      <c r="FL96" s="99"/>
      <c r="FM96" s="99"/>
      <c r="FN96" s="99"/>
      <c r="FO96" s="99"/>
      <c r="FP96" s="99"/>
      <c r="FQ96" s="99"/>
      <c r="FR96" s="99"/>
      <c r="FS96" s="99"/>
      <c r="FT96" s="99"/>
      <c r="FU96" s="99"/>
    </row>
    <row r="97" spans="4:177" ht="15.75" customHeight="1" x14ac:dyDescent="0.25">
      <c r="D97" s="94"/>
      <c r="FI97" s="99"/>
      <c r="FJ97" s="99"/>
      <c r="FK97" s="99"/>
      <c r="FL97" s="99"/>
      <c r="FM97" s="99"/>
      <c r="FN97" s="99"/>
      <c r="FO97" s="99"/>
      <c r="FP97" s="99"/>
      <c r="FQ97" s="99"/>
      <c r="FR97" s="99"/>
      <c r="FS97" s="99"/>
      <c r="FT97" s="99"/>
      <c r="FU97" s="99"/>
    </row>
    <row r="98" spans="4:177" ht="15.75" customHeight="1" x14ac:dyDescent="0.25">
      <c r="D98" s="94"/>
      <c r="FI98" s="99"/>
      <c r="FJ98" s="99"/>
      <c r="FK98" s="99"/>
      <c r="FL98" s="99"/>
      <c r="FM98" s="99"/>
      <c r="FN98" s="99"/>
      <c r="FO98" s="99"/>
      <c r="FP98" s="99"/>
      <c r="FQ98" s="99"/>
      <c r="FR98" s="99"/>
      <c r="FS98" s="99"/>
      <c r="FT98" s="99"/>
      <c r="FU98" s="99"/>
    </row>
    <row r="99" spans="4:177" ht="15.75" customHeight="1" x14ac:dyDescent="0.25">
      <c r="D99" s="94"/>
      <c r="FI99" s="99"/>
      <c r="FJ99" s="99"/>
      <c r="FK99" s="99"/>
      <c r="FL99" s="99"/>
      <c r="FM99" s="99"/>
      <c r="FN99" s="99"/>
      <c r="FO99" s="99"/>
      <c r="FP99" s="99"/>
      <c r="FQ99" s="99"/>
      <c r="FR99" s="99"/>
      <c r="FS99" s="99"/>
      <c r="FT99" s="99"/>
      <c r="FU99" s="99"/>
    </row>
    <row r="100" spans="4:177" ht="15.75" customHeight="1" x14ac:dyDescent="0.25">
      <c r="D100" s="94"/>
      <c r="FI100" s="99"/>
      <c r="FJ100" s="99"/>
      <c r="FK100" s="99"/>
      <c r="FL100" s="99"/>
      <c r="FM100" s="99"/>
      <c r="FN100" s="99"/>
      <c r="FO100" s="99"/>
      <c r="FP100" s="99"/>
      <c r="FQ100" s="99"/>
      <c r="FR100" s="99"/>
      <c r="FS100" s="99"/>
      <c r="FT100" s="99"/>
      <c r="FU100" s="99"/>
    </row>
    <row r="101" spans="4:177" ht="15.75" customHeight="1" x14ac:dyDescent="0.25">
      <c r="D101" s="94"/>
      <c r="FI101" s="99"/>
      <c r="FJ101" s="99"/>
      <c r="FK101" s="99"/>
      <c r="FL101" s="99"/>
      <c r="FM101" s="99"/>
      <c r="FN101" s="99"/>
      <c r="FO101" s="99"/>
      <c r="FP101" s="99"/>
      <c r="FQ101" s="99"/>
      <c r="FR101" s="99"/>
      <c r="FS101" s="99"/>
      <c r="FT101" s="99"/>
      <c r="FU101" s="99"/>
    </row>
    <row r="102" spans="4:177" ht="15.75" customHeight="1" x14ac:dyDescent="0.25">
      <c r="D102" s="94"/>
      <c r="FI102" s="99"/>
      <c r="FJ102" s="99"/>
      <c r="FK102" s="99"/>
      <c r="FL102" s="99"/>
      <c r="FM102" s="99"/>
      <c r="FN102" s="99"/>
      <c r="FO102" s="99"/>
      <c r="FP102" s="99"/>
      <c r="FQ102" s="99"/>
      <c r="FR102" s="99"/>
      <c r="FS102" s="99"/>
      <c r="FT102" s="99"/>
      <c r="FU102" s="99"/>
    </row>
    <row r="103" spans="4:177" ht="15.75" customHeight="1" x14ac:dyDescent="0.25">
      <c r="D103" s="94"/>
      <c r="FI103" s="99"/>
      <c r="FJ103" s="99"/>
      <c r="FK103" s="99"/>
      <c r="FL103" s="99"/>
      <c r="FM103" s="99"/>
      <c r="FN103" s="99"/>
      <c r="FO103" s="99"/>
      <c r="FP103" s="99"/>
      <c r="FQ103" s="99"/>
      <c r="FR103" s="99"/>
      <c r="FS103" s="99"/>
      <c r="FT103" s="99"/>
      <c r="FU103" s="99"/>
    </row>
    <row r="104" spans="4:177" ht="15.75" customHeight="1" x14ac:dyDescent="0.25">
      <c r="D104" s="94"/>
      <c r="FI104" s="99"/>
      <c r="FJ104" s="99"/>
      <c r="FK104" s="99"/>
      <c r="FL104" s="99"/>
      <c r="FM104" s="99"/>
      <c r="FN104" s="99"/>
      <c r="FO104" s="99"/>
      <c r="FP104" s="99"/>
      <c r="FQ104" s="99"/>
      <c r="FR104" s="99"/>
      <c r="FS104" s="99"/>
      <c r="FT104" s="99"/>
      <c r="FU104" s="99"/>
    </row>
    <row r="105" spans="4:177" ht="15.75" customHeight="1" x14ac:dyDescent="0.25">
      <c r="D105" s="94"/>
      <c r="FI105" s="99"/>
      <c r="FJ105" s="99"/>
      <c r="FK105" s="99"/>
      <c r="FL105" s="99"/>
      <c r="FM105" s="99"/>
      <c r="FN105" s="99"/>
      <c r="FO105" s="99"/>
      <c r="FP105" s="99"/>
      <c r="FQ105" s="99"/>
      <c r="FR105" s="99"/>
      <c r="FS105" s="99"/>
      <c r="FT105" s="99"/>
      <c r="FU105" s="99"/>
    </row>
    <row r="106" spans="4:177" ht="15.75" customHeight="1" x14ac:dyDescent="0.25">
      <c r="D106" s="94"/>
      <c r="FI106" s="99"/>
      <c r="FJ106" s="99"/>
      <c r="FK106" s="99"/>
      <c r="FL106" s="99"/>
      <c r="FM106" s="99"/>
      <c r="FN106" s="99"/>
      <c r="FO106" s="99"/>
      <c r="FP106" s="99"/>
      <c r="FQ106" s="99"/>
      <c r="FR106" s="99"/>
      <c r="FS106" s="99"/>
      <c r="FT106" s="99"/>
      <c r="FU106" s="99"/>
    </row>
    <row r="107" spans="4:177" ht="15.75" customHeight="1" x14ac:dyDescent="0.25">
      <c r="D107" s="94"/>
      <c r="FI107" s="99"/>
      <c r="FJ107" s="99"/>
      <c r="FK107" s="99"/>
      <c r="FL107" s="99"/>
      <c r="FM107" s="99"/>
      <c r="FN107" s="99"/>
      <c r="FO107" s="99"/>
      <c r="FP107" s="99"/>
      <c r="FQ107" s="99"/>
      <c r="FR107" s="99"/>
      <c r="FS107" s="99"/>
      <c r="FT107" s="99"/>
      <c r="FU107" s="99"/>
    </row>
    <row r="108" spans="4:177" ht="15.75" customHeight="1" x14ac:dyDescent="0.25">
      <c r="D108" s="94"/>
      <c r="FI108" s="99"/>
      <c r="FJ108" s="99"/>
      <c r="FK108" s="99"/>
      <c r="FL108" s="99"/>
      <c r="FM108" s="99"/>
      <c r="FN108" s="99"/>
      <c r="FO108" s="99"/>
      <c r="FP108" s="99"/>
      <c r="FQ108" s="99"/>
      <c r="FR108" s="99"/>
      <c r="FS108" s="99"/>
      <c r="FT108" s="99"/>
      <c r="FU108" s="99"/>
    </row>
    <row r="109" spans="4:177" ht="15.75" customHeight="1" x14ac:dyDescent="0.25">
      <c r="D109" s="94"/>
      <c r="FI109" s="99"/>
      <c r="FJ109" s="99"/>
      <c r="FK109" s="99"/>
      <c r="FL109" s="99"/>
      <c r="FM109" s="99"/>
      <c r="FN109" s="99"/>
      <c r="FO109" s="99"/>
      <c r="FP109" s="99"/>
      <c r="FQ109" s="99"/>
      <c r="FR109" s="99"/>
      <c r="FS109" s="99"/>
      <c r="FT109" s="99"/>
      <c r="FU109" s="99"/>
    </row>
    <row r="110" spans="4:177" ht="15.75" customHeight="1" x14ac:dyDescent="0.25">
      <c r="D110" s="94"/>
      <c r="FI110" s="99"/>
      <c r="FJ110" s="99"/>
      <c r="FK110" s="99"/>
      <c r="FL110" s="99"/>
      <c r="FM110" s="99"/>
      <c r="FN110" s="99"/>
      <c r="FO110" s="99"/>
      <c r="FP110" s="99"/>
      <c r="FQ110" s="99"/>
      <c r="FR110" s="99"/>
      <c r="FS110" s="99"/>
      <c r="FT110" s="99"/>
      <c r="FU110" s="99"/>
    </row>
    <row r="111" spans="4:177" ht="15.75" customHeight="1" x14ac:dyDescent="0.25">
      <c r="D111" s="94"/>
      <c r="FI111" s="99"/>
      <c r="FJ111" s="99"/>
      <c r="FK111" s="99"/>
      <c r="FL111" s="99"/>
      <c r="FM111" s="99"/>
      <c r="FN111" s="99"/>
      <c r="FO111" s="99"/>
      <c r="FP111" s="99"/>
      <c r="FQ111" s="99"/>
      <c r="FR111" s="99"/>
      <c r="FS111" s="99"/>
      <c r="FT111" s="99"/>
      <c r="FU111" s="99"/>
    </row>
    <row r="112" spans="4:177" ht="15.75" customHeight="1" x14ac:dyDescent="0.25">
      <c r="D112" s="94"/>
      <c r="FI112" s="99"/>
      <c r="FJ112" s="99"/>
      <c r="FK112" s="99"/>
      <c r="FL112" s="99"/>
      <c r="FM112" s="99"/>
      <c r="FN112" s="99"/>
      <c r="FO112" s="99"/>
      <c r="FP112" s="99"/>
      <c r="FQ112" s="99"/>
      <c r="FR112" s="99"/>
      <c r="FS112" s="99"/>
      <c r="FT112" s="99"/>
      <c r="FU112" s="99"/>
    </row>
    <row r="113" spans="4:177" ht="15.75" customHeight="1" x14ac:dyDescent="0.25">
      <c r="D113" s="94"/>
      <c r="FI113" s="99"/>
      <c r="FJ113" s="99"/>
      <c r="FK113" s="99"/>
      <c r="FL113" s="99"/>
      <c r="FM113" s="99"/>
      <c r="FN113" s="99"/>
      <c r="FO113" s="99"/>
      <c r="FP113" s="99"/>
      <c r="FQ113" s="99"/>
      <c r="FR113" s="99"/>
      <c r="FS113" s="99"/>
      <c r="FT113" s="99"/>
      <c r="FU113" s="99"/>
    </row>
    <row r="114" spans="4:177" ht="15.75" customHeight="1" x14ac:dyDescent="0.25">
      <c r="D114" s="94"/>
      <c r="FI114" s="99"/>
      <c r="FJ114" s="99"/>
      <c r="FK114" s="99"/>
      <c r="FL114" s="99"/>
      <c r="FM114" s="99"/>
      <c r="FN114" s="99"/>
      <c r="FO114" s="99"/>
      <c r="FP114" s="99"/>
      <c r="FQ114" s="99"/>
      <c r="FR114" s="99"/>
      <c r="FS114" s="99"/>
      <c r="FT114" s="99"/>
      <c r="FU114" s="99"/>
    </row>
    <row r="115" spans="4:177" ht="15.75" customHeight="1" x14ac:dyDescent="0.25">
      <c r="D115" s="94"/>
      <c r="FI115" s="99"/>
      <c r="FJ115" s="99"/>
      <c r="FK115" s="99"/>
      <c r="FL115" s="99"/>
      <c r="FM115" s="99"/>
      <c r="FN115" s="99"/>
      <c r="FO115" s="99"/>
      <c r="FP115" s="99"/>
      <c r="FQ115" s="99"/>
      <c r="FR115" s="99"/>
      <c r="FS115" s="99"/>
      <c r="FT115" s="99"/>
      <c r="FU115" s="99"/>
    </row>
    <row r="116" spans="4:177" ht="15.75" customHeight="1" x14ac:dyDescent="0.25">
      <c r="D116" s="94"/>
      <c r="FI116" s="99"/>
      <c r="FJ116" s="99"/>
      <c r="FK116" s="99"/>
      <c r="FL116" s="99"/>
      <c r="FM116" s="99"/>
      <c r="FN116" s="99"/>
      <c r="FO116" s="99"/>
      <c r="FP116" s="99"/>
      <c r="FQ116" s="99"/>
      <c r="FR116" s="99"/>
      <c r="FS116" s="99"/>
      <c r="FT116" s="99"/>
      <c r="FU116" s="99"/>
    </row>
    <row r="117" spans="4:177" ht="15.75" customHeight="1" x14ac:dyDescent="0.25">
      <c r="D117" s="94"/>
      <c r="FI117" s="99"/>
      <c r="FJ117" s="99"/>
      <c r="FK117" s="99"/>
      <c r="FL117" s="99"/>
      <c r="FM117" s="99"/>
      <c r="FN117" s="99"/>
      <c r="FO117" s="99"/>
      <c r="FP117" s="99"/>
      <c r="FQ117" s="99"/>
      <c r="FR117" s="99"/>
      <c r="FS117" s="99"/>
      <c r="FT117" s="99"/>
      <c r="FU117" s="99"/>
    </row>
    <row r="118" spans="4:177" ht="15.75" customHeight="1" x14ac:dyDescent="0.25">
      <c r="D118" s="94"/>
      <c r="FI118" s="99"/>
      <c r="FJ118" s="99"/>
      <c r="FK118" s="99"/>
      <c r="FL118" s="99"/>
      <c r="FM118" s="99"/>
      <c r="FN118" s="99"/>
      <c r="FO118" s="99"/>
      <c r="FP118" s="99"/>
      <c r="FQ118" s="99"/>
      <c r="FR118" s="99"/>
      <c r="FS118" s="99"/>
      <c r="FT118" s="99"/>
      <c r="FU118" s="99"/>
    </row>
    <row r="119" spans="4:177" ht="15.75" customHeight="1" x14ac:dyDescent="0.25">
      <c r="D119" s="94"/>
      <c r="FI119" s="99"/>
      <c r="FJ119" s="99"/>
      <c r="FK119" s="99"/>
      <c r="FL119" s="99"/>
      <c r="FM119" s="99"/>
      <c r="FN119" s="99"/>
      <c r="FO119" s="99"/>
      <c r="FP119" s="99"/>
      <c r="FQ119" s="99"/>
      <c r="FR119" s="99"/>
      <c r="FS119" s="99"/>
      <c r="FT119" s="99"/>
      <c r="FU119" s="99"/>
    </row>
    <row r="120" spans="4:177" ht="15.75" customHeight="1" x14ac:dyDescent="0.25">
      <c r="D120" s="94"/>
      <c r="FI120" s="99"/>
      <c r="FJ120" s="99"/>
      <c r="FK120" s="99"/>
      <c r="FL120" s="99"/>
      <c r="FM120" s="99"/>
      <c r="FN120" s="99"/>
      <c r="FO120" s="99"/>
      <c r="FP120" s="99"/>
      <c r="FQ120" s="99"/>
      <c r="FR120" s="99"/>
      <c r="FS120" s="99"/>
      <c r="FT120" s="99"/>
      <c r="FU120" s="99"/>
    </row>
    <row r="121" spans="4:177" ht="15.75" customHeight="1" x14ac:dyDescent="0.25">
      <c r="D121" s="94"/>
      <c r="FI121" s="99"/>
      <c r="FJ121" s="99"/>
      <c r="FK121" s="99"/>
      <c r="FL121" s="99"/>
      <c r="FM121" s="99"/>
      <c r="FN121" s="99"/>
      <c r="FO121" s="99"/>
      <c r="FP121" s="99"/>
      <c r="FQ121" s="99"/>
      <c r="FR121" s="99"/>
      <c r="FS121" s="99"/>
      <c r="FT121" s="99"/>
      <c r="FU121" s="99"/>
    </row>
    <row r="122" spans="4:177" ht="15.75" customHeight="1" x14ac:dyDescent="0.25">
      <c r="D122" s="94"/>
      <c r="FI122" s="99"/>
      <c r="FJ122" s="99"/>
      <c r="FK122" s="99"/>
      <c r="FL122" s="99"/>
      <c r="FM122" s="99"/>
      <c r="FN122" s="99"/>
      <c r="FO122" s="99"/>
      <c r="FP122" s="99"/>
      <c r="FQ122" s="99"/>
      <c r="FR122" s="99"/>
      <c r="FS122" s="99"/>
      <c r="FT122" s="99"/>
      <c r="FU122" s="99"/>
    </row>
    <row r="123" spans="4:177" ht="15.75" customHeight="1" x14ac:dyDescent="0.25">
      <c r="D123" s="94"/>
      <c r="FI123" s="99"/>
      <c r="FJ123" s="99"/>
      <c r="FK123" s="99"/>
      <c r="FL123" s="99"/>
      <c r="FM123" s="99"/>
      <c r="FN123" s="99"/>
      <c r="FO123" s="99"/>
      <c r="FP123" s="99"/>
      <c r="FQ123" s="99"/>
      <c r="FR123" s="99"/>
      <c r="FS123" s="99"/>
      <c r="FT123" s="99"/>
      <c r="FU123" s="99"/>
    </row>
    <row r="124" spans="4:177" ht="15.75" customHeight="1" x14ac:dyDescent="0.25">
      <c r="D124" s="94"/>
      <c r="FI124" s="99"/>
      <c r="FJ124" s="99"/>
      <c r="FK124" s="99"/>
      <c r="FL124" s="99"/>
      <c r="FM124" s="99"/>
      <c r="FN124" s="99"/>
      <c r="FO124" s="99"/>
      <c r="FP124" s="99"/>
      <c r="FQ124" s="99"/>
      <c r="FR124" s="99"/>
      <c r="FS124" s="99"/>
      <c r="FT124" s="99"/>
      <c r="FU124" s="99"/>
    </row>
    <row r="125" spans="4:177" ht="15.75" customHeight="1" x14ac:dyDescent="0.25">
      <c r="D125" s="94"/>
      <c r="FI125" s="99"/>
      <c r="FJ125" s="99"/>
      <c r="FK125" s="99"/>
      <c r="FL125" s="99"/>
      <c r="FM125" s="99"/>
      <c r="FN125" s="99"/>
      <c r="FO125" s="99"/>
      <c r="FP125" s="99"/>
      <c r="FQ125" s="99"/>
      <c r="FR125" s="99"/>
      <c r="FS125" s="99"/>
      <c r="FT125" s="99"/>
      <c r="FU125" s="99"/>
    </row>
    <row r="126" spans="4:177" ht="15.75" customHeight="1" x14ac:dyDescent="0.25">
      <c r="D126" s="94"/>
      <c r="FI126" s="99"/>
      <c r="FJ126" s="99"/>
      <c r="FK126" s="99"/>
      <c r="FL126" s="99"/>
      <c r="FM126" s="99"/>
      <c r="FN126" s="99"/>
      <c r="FO126" s="99"/>
      <c r="FP126" s="99"/>
      <c r="FQ126" s="99"/>
      <c r="FR126" s="99"/>
      <c r="FS126" s="99"/>
      <c r="FT126" s="99"/>
      <c r="FU126" s="99"/>
    </row>
    <row r="127" spans="4:177" ht="15.75" customHeight="1" x14ac:dyDescent="0.25">
      <c r="D127" s="94"/>
      <c r="FI127" s="99"/>
      <c r="FJ127" s="99"/>
      <c r="FK127" s="99"/>
      <c r="FL127" s="99"/>
      <c r="FM127" s="99"/>
      <c r="FN127" s="99"/>
      <c r="FO127" s="99"/>
      <c r="FP127" s="99"/>
      <c r="FQ127" s="99"/>
      <c r="FR127" s="99"/>
      <c r="FS127" s="99"/>
      <c r="FT127" s="99"/>
      <c r="FU127" s="99"/>
    </row>
    <row r="128" spans="4:177" ht="15.75" customHeight="1" x14ac:dyDescent="0.25">
      <c r="D128" s="94"/>
      <c r="FI128" s="99"/>
      <c r="FJ128" s="99"/>
      <c r="FK128" s="99"/>
      <c r="FL128" s="99"/>
      <c r="FM128" s="99"/>
      <c r="FN128" s="99"/>
      <c r="FO128" s="99"/>
      <c r="FP128" s="99"/>
      <c r="FQ128" s="99"/>
      <c r="FR128" s="99"/>
      <c r="FS128" s="99"/>
      <c r="FT128" s="99"/>
      <c r="FU128" s="99"/>
    </row>
    <row r="129" spans="4:177" ht="15.75" customHeight="1" x14ac:dyDescent="0.25">
      <c r="D129" s="94"/>
      <c r="FI129" s="99"/>
      <c r="FJ129" s="99"/>
      <c r="FK129" s="99"/>
      <c r="FL129" s="99"/>
      <c r="FM129" s="99"/>
      <c r="FN129" s="99"/>
      <c r="FO129" s="99"/>
      <c r="FP129" s="99"/>
      <c r="FQ129" s="99"/>
      <c r="FR129" s="99"/>
      <c r="FS129" s="99"/>
      <c r="FT129" s="99"/>
      <c r="FU129" s="99"/>
    </row>
    <row r="130" spans="4:177" ht="15.75" customHeight="1" x14ac:dyDescent="0.25">
      <c r="D130" s="94"/>
      <c r="FI130" s="99"/>
      <c r="FJ130" s="99"/>
      <c r="FK130" s="99"/>
      <c r="FL130" s="99"/>
      <c r="FM130" s="99"/>
      <c r="FN130" s="99"/>
      <c r="FO130" s="99"/>
      <c r="FP130" s="99"/>
      <c r="FQ130" s="99"/>
      <c r="FR130" s="99"/>
      <c r="FS130" s="99"/>
      <c r="FT130" s="99"/>
      <c r="FU130" s="99"/>
    </row>
    <row r="131" spans="4:177" ht="15.75" customHeight="1" x14ac:dyDescent="0.25">
      <c r="D131" s="94"/>
      <c r="FI131" s="99"/>
      <c r="FJ131" s="99"/>
      <c r="FK131" s="99"/>
      <c r="FL131" s="99"/>
      <c r="FM131" s="99"/>
      <c r="FN131" s="99"/>
      <c r="FO131" s="99"/>
      <c r="FP131" s="99"/>
      <c r="FQ131" s="99"/>
      <c r="FR131" s="99"/>
      <c r="FS131" s="99"/>
      <c r="FT131" s="99"/>
      <c r="FU131" s="99"/>
    </row>
    <row r="132" spans="4:177" ht="15.75" customHeight="1" x14ac:dyDescent="0.25">
      <c r="D132" s="94"/>
      <c r="FI132" s="99"/>
      <c r="FJ132" s="99"/>
      <c r="FK132" s="99"/>
      <c r="FL132" s="99"/>
      <c r="FM132" s="99"/>
      <c r="FN132" s="99"/>
      <c r="FO132" s="99"/>
      <c r="FP132" s="99"/>
      <c r="FQ132" s="99"/>
      <c r="FR132" s="99"/>
      <c r="FS132" s="99"/>
      <c r="FT132" s="99"/>
      <c r="FU132" s="99"/>
    </row>
    <row r="133" spans="4:177" ht="15.75" customHeight="1" x14ac:dyDescent="0.25">
      <c r="D133" s="94"/>
      <c r="FI133" s="99"/>
      <c r="FJ133" s="99"/>
      <c r="FK133" s="99"/>
      <c r="FL133" s="99"/>
      <c r="FM133" s="99"/>
      <c r="FN133" s="99"/>
      <c r="FO133" s="99"/>
      <c r="FP133" s="99"/>
      <c r="FQ133" s="99"/>
      <c r="FR133" s="99"/>
      <c r="FS133" s="99"/>
      <c r="FT133" s="99"/>
      <c r="FU133" s="99"/>
    </row>
    <row r="134" spans="4:177" ht="15.75" customHeight="1" x14ac:dyDescent="0.25">
      <c r="D134" s="94"/>
      <c r="FI134" s="99"/>
      <c r="FJ134" s="99"/>
      <c r="FK134" s="99"/>
      <c r="FL134" s="99"/>
      <c r="FM134" s="99"/>
      <c r="FN134" s="99"/>
      <c r="FO134" s="99"/>
      <c r="FP134" s="99"/>
      <c r="FQ134" s="99"/>
      <c r="FR134" s="99"/>
      <c r="FS134" s="99"/>
      <c r="FT134" s="99"/>
      <c r="FU134" s="99"/>
    </row>
    <row r="135" spans="4:177" ht="15.75" customHeight="1" x14ac:dyDescent="0.25">
      <c r="D135" s="94"/>
      <c r="FI135" s="99"/>
      <c r="FJ135" s="99"/>
      <c r="FK135" s="99"/>
      <c r="FL135" s="99"/>
      <c r="FM135" s="99"/>
      <c r="FN135" s="99"/>
      <c r="FO135" s="99"/>
      <c r="FP135" s="99"/>
      <c r="FQ135" s="99"/>
      <c r="FR135" s="99"/>
      <c r="FS135" s="99"/>
      <c r="FT135" s="99"/>
      <c r="FU135" s="99"/>
    </row>
    <row r="136" spans="4:177" ht="15.75" customHeight="1" x14ac:dyDescent="0.25">
      <c r="D136" s="94"/>
      <c r="FI136" s="99"/>
      <c r="FJ136" s="99"/>
      <c r="FK136" s="99"/>
      <c r="FL136" s="99"/>
      <c r="FM136" s="99"/>
      <c r="FN136" s="99"/>
      <c r="FO136" s="99"/>
      <c r="FP136" s="99"/>
      <c r="FQ136" s="99"/>
      <c r="FR136" s="99"/>
      <c r="FS136" s="99"/>
      <c r="FT136" s="99"/>
      <c r="FU136" s="99"/>
    </row>
    <row r="137" spans="4:177" ht="15.75" customHeight="1" x14ac:dyDescent="0.25">
      <c r="D137" s="94"/>
      <c r="FI137" s="99"/>
      <c r="FJ137" s="99"/>
      <c r="FK137" s="99"/>
      <c r="FL137" s="99"/>
      <c r="FM137" s="99"/>
      <c r="FN137" s="99"/>
      <c r="FO137" s="99"/>
      <c r="FP137" s="99"/>
      <c r="FQ137" s="99"/>
      <c r="FR137" s="99"/>
      <c r="FS137" s="99"/>
      <c r="FT137" s="99"/>
      <c r="FU137" s="99"/>
    </row>
    <row r="138" spans="4:177" ht="15.75" customHeight="1" x14ac:dyDescent="0.25">
      <c r="D138" s="94"/>
      <c r="FI138" s="99"/>
      <c r="FJ138" s="99"/>
      <c r="FK138" s="99"/>
      <c r="FL138" s="99"/>
      <c r="FM138" s="99"/>
      <c r="FN138" s="99"/>
      <c r="FO138" s="99"/>
      <c r="FP138" s="99"/>
      <c r="FQ138" s="99"/>
      <c r="FR138" s="99"/>
      <c r="FS138" s="99"/>
      <c r="FT138" s="99"/>
      <c r="FU138" s="99"/>
    </row>
    <row r="139" spans="4:177" ht="15.75" customHeight="1" x14ac:dyDescent="0.25">
      <c r="D139" s="94"/>
      <c r="FI139" s="99"/>
      <c r="FJ139" s="99"/>
      <c r="FK139" s="99"/>
      <c r="FL139" s="99"/>
      <c r="FM139" s="99"/>
      <c r="FN139" s="99"/>
      <c r="FO139" s="99"/>
      <c r="FP139" s="99"/>
      <c r="FQ139" s="99"/>
      <c r="FR139" s="99"/>
      <c r="FS139" s="99"/>
      <c r="FT139" s="99"/>
      <c r="FU139" s="99"/>
    </row>
    <row r="140" spans="4:177" ht="15.75" customHeight="1" x14ac:dyDescent="0.25">
      <c r="D140" s="94"/>
      <c r="FI140" s="99"/>
      <c r="FJ140" s="99"/>
      <c r="FK140" s="99"/>
      <c r="FL140" s="99"/>
      <c r="FM140" s="99"/>
      <c r="FN140" s="99"/>
      <c r="FO140" s="99"/>
      <c r="FP140" s="99"/>
      <c r="FQ140" s="99"/>
      <c r="FR140" s="99"/>
      <c r="FS140" s="99"/>
      <c r="FT140" s="99"/>
      <c r="FU140" s="99"/>
    </row>
    <row r="141" spans="4:177" ht="15.75" customHeight="1" x14ac:dyDescent="0.25">
      <c r="D141" s="94"/>
      <c r="FI141" s="99"/>
      <c r="FJ141" s="99"/>
      <c r="FK141" s="99"/>
      <c r="FL141" s="99"/>
      <c r="FM141" s="99"/>
      <c r="FN141" s="99"/>
      <c r="FO141" s="99"/>
      <c r="FP141" s="99"/>
      <c r="FQ141" s="99"/>
      <c r="FR141" s="99"/>
      <c r="FS141" s="99"/>
      <c r="FT141" s="99"/>
      <c r="FU141" s="99"/>
    </row>
    <row r="142" spans="4:177" ht="15.75" customHeight="1" x14ac:dyDescent="0.25">
      <c r="D142" s="94"/>
      <c r="FI142" s="99"/>
      <c r="FJ142" s="99"/>
      <c r="FK142" s="99"/>
      <c r="FL142" s="99"/>
      <c r="FM142" s="99"/>
      <c r="FN142" s="99"/>
      <c r="FO142" s="99"/>
      <c r="FP142" s="99"/>
      <c r="FQ142" s="99"/>
      <c r="FR142" s="99"/>
      <c r="FS142" s="99"/>
      <c r="FT142" s="99"/>
      <c r="FU142" s="99"/>
    </row>
    <row r="143" spans="4:177" ht="15.75" customHeight="1" x14ac:dyDescent="0.25">
      <c r="D143" s="94"/>
      <c r="FI143" s="99"/>
      <c r="FJ143" s="99"/>
      <c r="FK143" s="99"/>
      <c r="FL143" s="99"/>
      <c r="FM143" s="99"/>
      <c r="FN143" s="99"/>
      <c r="FO143" s="99"/>
      <c r="FP143" s="99"/>
      <c r="FQ143" s="99"/>
      <c r="FR143" s="99"/>
      <c r="FS143" s="99"/>
      <c r="FT143" s="99"/>
      <c r="FU143" s="99"/>
    </row>
    <row r="144" spans="4:177" ht="15.75" customHeight="1" x14ac:dyDescent="0.25">
      <c r="D144" s="94"/>
      <c r="FI144" s="99"/>
      <c r="FJ144" s="99"/>
      <c r="FK144" s="99"/>
      <c r="FL144" s="99"/>
      <c r="FM144" s="99"/>
      <c r="FN144" s="99"/>
      <c r="FO144" s="99"/>
      <c r="FP144" s="99"/>
      <c r="FQ144" s="99"/>
      <c r="FR144" s="99"/>
      <c r="FS144" s="99"/>
      <c r="FT144" s="99"/>
      <c r="FU144" s="99"/>
    </row>
    <row r="145" spans="4:177" ht="15.75" customHeight="1" x14ac:dyDescent="0.25">
      <c r="D145" s="94"/>
      <c r="FI145" s="99"/>
      <c r="FJ145" s="99"/>
      <c r="FK145" s="99"/>
      <c r="FL145" s="99"/>
      <c r="FM145" s="99"/>
      <c r="FN145" s="99"/>
      <c r="FO145" s="99"/>
      <c r="FP145" s="99"/>
      <c r="FQ145" s="99"/>
      <c r="FR145" s="99"/>
      <c r="FS145" s="99"/>
      <c r="FT145" s="99"/>
      <c r="FU145" s="99"/>
    </row>
    <row r="146" spans="4:177" ht="15.75" customHeight="1" x14ac:dyDescent="0.25">
      <c r="D146" s="94"/>
      <c r="FI146" s="99"/>
      <c r="FJ146" s="99"/>
      <c r="FK146" s="99"/>
      <c r="FL146" s="99"/>
      <c r="FM146" s="99"/>
      <c r="FN146" s="99"/>
      <c r="FO146" s="99"/>
      <c r="FP146" s="99"/>
      <c r="FQ146" s="99"/>
      <c r="FR146" s="99"/>
      <c r="FS146" s="99"/>
      <c r="FT146" s="99"/>
      <c r="FU146" s="99"/>
    </row>
    <row r="147" spans="4:177" ht="15.75" customHeight="1" x14ac:dyDescent="0.25">
      <c r="D147" s="94"/>
      <c r="FI147" s="99"/>
      <c r="FJ147" s="99"/>
      <c r="FK147" s="99"/>
      <c r="FL147" s="99"/>
      <c r="FM147" s="99"/>
      <c r="FN147" s="99"/>
      <c r="FO147" s="99"/>
      <c r="FP147" s="99"/>
      <c r="FQ147" s="99"/>
      <c r="FR147" s="99"/>
      <c r="FS147" s="99"/>
      <c r="FT147" s="99"/>
      <c r="FU147" s="99"/>
    </row>
    <row r="148" spans="4:177" ht="15.75" customHeight="1" x14ac:dyDescent="0.25">
      <c r="D148" s="94"/>
      <c r="FI148" s="99"/>
      <c r="FJ148" s="99"/>
      <c r="FK148" s="99"/>
      <c r="FL148" s="99"/>
      <c r="FM148" s="99"/>
      <c r="FN148" s="99"/>
      <c r="FO148" s="99"/>
      <c r="FP148" s="99"/>
      <c r="FQ148" s="99"/>
      <c r="FR148" s="99"/>
      <c r="FS148" s="99"/>
      <c r="FT148" s="99"/>
      <c r="FU148" s="99"/>
    </row>
    <row r="149" spans="4:177" ht="15.75" customHeight="1" x14ac:dyDescent="0.25">
      <c r="D149" s="94"/>
      <c r="FI149" s="99"/>
      <c r="FJ149" s="99"/>
      <c r="FK149" s="99"/>
      <c r="FL149" s="99"/>
      <c r="FM149" s="99"/>
      <c r="FN149" s="99"/>
      <c r="FO149" s="99"/>
      <c r="FP149" s="99"/>
      <c r="FQ149" s="99"/>
      <c r="FR149" s="99"/>
      <c r="FS149" s="99"/>
      <c r="FT149" s="99"/>
      <c r="FU149" s="99"/>
    </row>
    <row r="150" spans="4:177" ht="15.75" customHeight="1" x14ac:dyDescent="0.25">
      <c r="D150" s="94"/>
      <c r="FI150" s="99"/>
      <c r="FJ150" s="99"/>
      <c r="FK150" s="99"/>
      <c r="FL150" s="99"/>
      <c r="FM150" s="99"/>
      <c r="FN150" s="99"/>
      <c r="FO150" s="99"/>
      <c r="FP150" s="99"/>
      <c r="FQ150" s="99"/>
      <c r="FR150" s="99"/>
      <c r="FS150" s="99"/>
      <c r="FT150" s="99"/>
      <c r="FU150" s="99"/>
    </row>
    <row r="151" spans="4:177" ht="15.75" customHeight="1" x14ac:dyDescent="0.25">
      <c r="D151" s="94"/>
      <c r="FI151" s="99"/>
      <c r="FJ151" s="99"/>
      <c r="FK151" s="99"/>
      <c r="FL151" s="99"/>
      <c r="FM151" s="99"/>
      <c r="FN151" s="99"/>
      <c r="FO151" s="99"/>
      <c r="FP151" s="99"/>
      <c r="FQ151" s="99"/>
      <c r="FR151" s="99"/>
      <c r="FS151" s="99"/>
      <c r="FT151" s="99"/>
      <c r="FU151" s="99"/>
    </row>
    <row r="152" spans="4:177" ht="15.75" customHeight="1" x14ac:dyDescent="0.25">
      <c r="D152" s="94"/>
      <c r="FI152" s="99"/>
      <c r="FJ152" s="99"/>
      <c r="FK152" s="99"/>
      <c r="FL152" s="99"/>
      <c r="FM152" s="99"/>
      <c r="FN152" s="99"/>
      <c r="FO152" s="99"/>
      <c r="FP152" s="99"/>
      <c r="FQ152" s="99"/>
      <c r="FR152" s="99"/>
      <c r="FS152" s="99"/>
      <c r="FT152" s="99"/>
      <c r="FU152" s="99"/>
    </row>
    <row r="153" spans="4:177" ht="15.75" customHeight="1" x14ac:dyDescent="0.25">
      <c r="D153" s="94"/>
      <c r="FI153" s="99"/>
      <c r="FJ153" s="99"/>
      <c r="FK153" s="99"/>
      <c r="FL153" s="99"/>
      <c r="FM153" s="99"/>
      <c r="FN153" s="99"/>
      <c r="FO153" s="99"/>
      <c r="FP153" s="99"/>
      <c r="FQ153" s="99"/>
      <c r="FR153" s="99"/>
      <c r="FS153" s="99"/>
      <c r="FT153" s="99"/>
      <c r="FU153" s="99"/>
    </row>
    <row r="154" spans="4:177" ht="15.75" customHeight="1" x14ac:dyDescent="0.25">
      <c r="D154" s="94"/>
      <c r="FI154" s="99"/>
      <c r="FJ154" s="99"/>
      <c r="FK154" s="99"/>
      <c r="FL154" s="99"/>
      <c r="FM154" s="99"/>
      <c r="FN154" s="99"/>
      <c r="FO154" s="99"/>
      <c r="FP154" s="99"/>
      <c r="FQ154" s="99"/>
      <c r="FR154" s="99"/>
      <c r="FS154" s="99"/>
      <c r="FT154" s="99"/>
      <c r="FU154" s="99"/>
    </row>
    <row r="155" spans="4:177" ht="15.75" customHeight="1" x14ac:dyDescent="0.25">
      <c r="D155" s="94"/>
      <c r="FI155" s="99"/>
      <c r="FJ155" s="99"/>
      <c r="FK155" s="99"/>
      <c r="FL155" s="99"/>
      <c r="FM155" s="99"/>
      <c r="FN155" s="99"/>
      <c r="FO155" s="99"/>
      <c r="FP155" s="99"/>
      <c r="FQ155" s="99"/>
      <c r="FR155" s="99"/>
      <c r="FS155" s="99"/>
      <c r="FT155" s="99"/>
      <c r="FU155" s="99"/>
    </row>
    <row r="156" spans="4:177" ht="15.75" customHeight="1" x14ac:dyDescent="0.25">
      <c r="D156" s="94"/>
      <c r="FI156" s="99"/>
      <c r="FJ156" s="99"/>
      <c r="FK156" s="99"/>
      <c r="FL156" s="99"/>
      <c r="FM156" s="99"/>
      <c r="FN156" s="99"/>
      <c r="FO156" s="99"/>
      <c r="FP156" s="99"/>
      <c r="FQ156" s="99"/>
      <c r="FR156" s="99"/>
      <c r="FS156" s="99"/>
      <c r="FT156" s="99"/>
      <c r="FU156" s="99"/>
    </row>
    <row r="157" spans="4:177" ht="15.75" customHeight="1" x14ac:dyDescent="0.25">
      <c r="D157" s="94"/>
      <c r="FI157" s="99"/>
      <c r="FJ157" s="99"/>
      <c r="FK157" s="99"/>
      <c r="FL157" s="99"/>
      <c r="FM157" s="99"/>
      <c r="FN157" s="99"/>
      <c r="FO157" s="99"/>
      <c r="FP157" s="99"/>
      <c r="FQ157" s="99"/>
      <c r="FR157" s="99"/>
      <c r="FS157" s="99"/>
      <c r="FT157" s="99"/>
      <c r="FU157" s="99"/>
    </row>
    <row r="158" spans="4:177" ht="15.75" customHeight="1" x14ac:dyDescent="0.25">
      <c r="D158" s="94"/>
      <c r="FI158" s="99"/>
      <c r="FJ158" s="99"/>
      <c r="FK158" s="99"/>
      <c r="FL158" s="99"/>
      <c r="FM158" s="99"/>
      <c r="FN158" s="99"/>
      <c r="FO158" s="99"/>
      <c r="FP158" s="99"/>
      <c r="FQ158" s="99"/>
      <c r="FR158" s="99"/>
      <c r="FS158" s="99"/>
      <c r="FT158" s="99"/>
      <c r="FU158" s="99"/>
    </row>
    <row r="159" spans="4:177" ht="15.75" customHeight="1" x14ac:dyDescent="0.25">
      <c r="D159" s="94"/>
      <c r="FI159" s="99"/>
      <c r="FJ159" s="99"/>
      <c r="FK159" s="99"/>
      <c r="FL159" s="99"/>
      <c r="FM159" s="99"/>
      <c r="FN159" s="99"/>
      <c r="FO159" s="99"/>
      <c r="FP159" s="99"/>
      <c r="FQ159" s="99"/>
      <c r="FR159" s="99"/>
      <c r="FS159" s="99"/>
      <c r="FT159" s="99"/>
      <c r="FU159" s="99"/>
    </row>
    <row r="160" spans="4:177" ht="15.75" customHeight="1" x14ac:dyDescent="0.25">
      <c r="D160" s="94"/>
      <c r="FI160" s="99"/>
      <c r="FJ160" s="99"/>
      <c r="FK160" s="99"/>
      <c r="FL160" s="99"/>
      <c r="FM160" s="99"/>
      <c r="FN160" s="99"/>
      <c r="FO160" s="99"/>
      <c r="FP160" s="99"/>
      <c r="FQ160" s="99"/>
      <c r="FR160" s="99"/>
      <c r="FS160" s="99"/>
      <c r="FT160" s="99"/>
      <c r="FU160" s="99"/>
    </row>
    <row r="161" spans="4:177" ht="15.75" customHeight="1" x14ac:dyDescent="0.25">
      <c r="D161" s="94"/>
      <c r="FI161" s="99"/>
      <c r="FJ161" s="99"/>
      <c r="FK161" s="99"/>
      <c r="FL161" s="99"/>
      <c r="FM161" s="99"/>
      <c r="FN161" s="99"/>
      <c r="FO161" s="99"/>
      <c r="FP161" s="99"/>
      <c r="FQ161" s="99"/>
      <c r="FR161" s="99"/>
      <c r="FS161" s="99"/>
      <c r="FT161" s="99"/>
      <c r="FU161" s="99"/>
    </row>
    <row r="162" spans="4:177" ht="15.75" customHeight="1" x14ac:dyDescent="0.25">
      <c r="D162" s="94"/>
      <c r="FI162" s="99"/>
      <c r="FJ162" s="99"/>
      <c r="FK162" s="99"/>
      <c r="FL162" s="99"/>
      <c r="FM162" s="99"/>
      <c r="FN162" s="99"/>
      <c r="FO162" s="99"/>
      <c r="FP162" s="99"/>
      <c r="FQ162" s="99"/>
      <c r="FR162" s="99"/>
      <c r="FS162" s="99"/>
      <c r="FT162" s="99"/>
      <c r="FU162" s="99"/>
    </row>
    <row r="163" spans="4:177" ht="15.75" customHeight="1" x14ac:dyDescent="0.25">
      <c r="D163" s="94"/>
      <c r="FI163" s="99"/>
      <c r="FJ163" s="99"/>
      <c r="FK163" s="99"/>
      <c r="FL163" s="99"/>
      <c r="FM163" s="99"/>
      <c r="FN163" s="99"/>
      <c r="FO163" s="99"/>
      <c r="FP163" s="99"/>
      <c r="FQ163" s="99"/>
      <c r="FR163" s="99"/>
      <c r="FS163" s="99"/>
      <c r="FT163" s="99"/>
      <c r="FU163" s="99"/>
    </row>
    <row r="164" spans="4:177" ht="15.75" customHeight="1" x14ac:dyDescent="0.25">
      <c r="D164" s="94"/>
      <c r="FI164" s="99"/>
      <c r="FJ164" s="99"/>
      <c r="FK164" s="99"/>
      <c r="FL164" s="99"/>
      <c r="FM164" s="99"/>
      <c r="FN164" s="99"/>
      <c r="FO164" s="99"/>
      <c r="FP164" s="99"/>
      <c r="FQ164" s="99"/>
      <c r="FR164" s="99"/>
      <c r="FS164" s="99"/>
      <c r="FT164" s="99"/>
      <c r="FU164" s="99"/>
    </row>
    <row r="165" spans="4:177" ht="15.75" customHeight="1" x14ac:dyDescent="0.25">
      <c r="D165" s="94"/>
      <c r="FI165" s="99"/>
      <c r="FJ165" s="99"/>
      <c r="FK165" s="99"/>
      <c r="FL165" s="99"/>
      <c r="FM165" s="99"/>
      <c r="FN165" s="99"/>
      <c r="FO165" s="99"/>
      <c r="FP165" s="99"/>
      <c r="FQ165" s="99"/>
      <c r="FR165" s="99"/>
      <c r="FS165" s="99"/>
      <c r="FT165" s="99"/>
      <c r="FU165" s="99"/>
    </row>
    <row r="166" spans="4:177" ht="15.75" customHeight="1" x14ac:dyDescent="0.25">
      <c r="D166" s="94"/>
      <c r="FI166" s="99"/>
      <c r="FJ166" s="99"/>
      <c r="FK166" s="99"/>
      <c r="FL166" s="99"/>
      <c r="FM166" s="99"/>
      <c r="FN166" s="99"/>
      <c r="FO166" s="99"/>
      <c r="FP166" s="99"/>
      <c r="FQ166" s="99"/>
      <c r="FR166" s="99"/>
      <c r="FS166" s="99"/>
      <c r="FT166" s="99"/>
      <c r="FU166" s="99"/>
    </row>
    <row r="167" spans="4:177" ht="15.75" customHeight="1" x14ac:dyDescent="0.25">
      <c r="D167" s="94"/>
      <c r="FI167" s="99"/>
      <c r="FJ167" s="99"/>
      <c r="FK167" s="99"/>
      <c r="FL167" s="99"/>
      <c r="FM167" s="99"/>
      <c r="FN167" s="99"/>
      <c r="FO167" s="99"/>
      <c r="FP167" s="99"/>
      <c r="FQ167" s="99"/>
      <c r="FR167" s="99"/>
      <c r="FS167" s="99"/>
      <c r="FT167" s="99"/>
      <c r="FU167" s="99"/>
    </row>
    <row r="168" spans="4:177" ht="15.75" customHeight="1" x14ac:dyDescent="0.25">
      <c r="D168" s="94"/>
      <c r="FI168" s="99"/>
      <c r="FJ168" s="99"/>
      <c r="FK168" s="99"/>
      <c r="FL168" s="99"/>
      <c r="FM168" s="99"/>
      <c r="FN168" s="99"/>
      <c r="FO168" s="99"/>
      <c r="FP168" s="99"/>
      <c r="FQ168" s="99"/>
      <c r="FR168" s="99"/>
      <c r="FS168" s="99"/>
      <c r="FT168" s="99"/>
      <c r="FU168" s="99"/>
    </row>
    <row r="169" spans="4:177" ht="15.75" customHeight="1" x14ac:dyDescent="0.25">
      <c r="D169" s="94"/>
      <c r="FI169" s="99"/>
      <c r="FJ169" s="99"/>
      <c r="FK169" s="99"/>
      <c r="FL169" s="99"/>
      <c r="FM169" s="99"/>
      <c r="FN169" s="99"/>
      <c r="FO169" s="99"/>
      <c r="FP169" s="99"/>
      <c r="FQ169" s="99"/>
      <c r="FR169" s="99"/>
      <c r="FS169" s="99"/>
      <c r="FT169" s="99"/>
      <c r="FU169" s="99"/>
    </row>
    <row r="170" spans="4:177" ht="15.75" customHeight="1" x14ac:dyDescent="0.25">
      <c r="D170" s="94"/>
      <c r="FI170" s="99"/>
      <c r="FJ170" s="99"/>
      <c r="FK170" s="99"/>
      <c r="FL170" s="99"/>
      <c r="FM170" s="99"/>
      <c r="FN170" s="99"/>
      <c r="FO170" s="99"/>
      <c r="FP170" s="99"/>
      <c r="FQ170" s="99"/>
      <c r="FR170" s="99"/>
      <c r="FS170" s="99"/>
      <c r="FT170" s="99"/>
      <c r="FU170" s="99"/>
    </row>
    <row r="171" spans="4:177" ht="15.75" customHeight="1" x14ac:dyDescent="0.25">
      <c r="D171" s="94"/>
      <c r="FI171" s="99"/>
      <c r="FJ171" s="99"/>
      <c r="FK171" s="99"/>
      <c r="FL171" s="99"/>
      <c r="FM171" s="99"/>
      <c r="FN171" s="99"/>
      <c r="FO171" s="99"/>
      <c r="FP171" s="99"/>
      <c r="FQ171" s="99"/>
      <c r="FR171" s="99"/>
      <c r="FS171" s="99"/>
      <c r="FT171" s="99"/>
      <c r="FU171" s="99"/>
    </row>
    <row r="172" spans="4:177" ht="15.75" customHeight="1" x14ac:dyDescent="0.25">
      <c r="D172" s="94"/>
      <c r="FI172" s="99"/>
      <c r="FJ172" s="99"/>
      <c r="FK172" s="99"/>
      <c r="FL172" s="99"/>
      <c r="FM172" s="99"/>
      <c r="FN172" s="99"/>
      <c r="FO172" s="99"/>
      <c r="FP172" s="99"/>
      <c r="FQ172" s="99"/>
      <c r="FR172" s="99"/>
      <c r="FS172" s="99"/>
      <c r="FT172" s="99"/>
      <c r="FU172" s="99"/>
    </row>
    <row r="173" spans="4:177" ht="15.75" customHeight="1" x14ac:dyDescent="0.25">
      <c r="D173" s="94"/>
      <c r="FI173" s="99"/>
      <c r="FJ173" s="99"/>
      <c r="FK173" s="99"/>
      <c r="FL173" s="99"/>
      <c r="FM173" s="99"/>
      <c r="FN173" s="99"/>
      <c r="FO173" s="99"/>
      <c r="FP173" s="99"/>
      <c r="FQ173" s="99"/>
      <c r="FR173" s="99"/>
      <c r="FS173" s="99"/>
      <c r="FT173" s="99"/>
      <c r="FU173" s="99"/>
    </row>
    <row r="174" spans="4:177" ht="15.75" customHeight="1" x14ac:dyDescent="0.25">
      <c r="D174" s="94"/>
      <c r="FI174" s="99"/>
      <c r="FJ174" s="99"/>
      <c r="FK174" s="99"/>
      <c r="FL174" s="99"/>
      <c r="FM174" s="99"/>
      <c r="FN174" s="99"/>
      <c r="FO174" s="99"/>
      <c r="FP174" s="99"/>
      <c r="FQ174" s="99"/>
      <c r="FR174" s="99"/>
      <c r="FS174" s="99"/>
      <c r="FT174" s="99"/>
      <c r="FU174" s="99"/>
    </row>
    <row r="175" spans="4:177" ht="15.75" customHeight="1" x14ac:dyDescent="0.25">
      <c r="D175" s="94"/>
      <c r="FI175" s="99"/>
      <c r="FJ175" s="99"/>
      <c r="FK175" s="99"/>
      <c r="FL175" s="99"/>
      <c r="FM175" s="99"/>
      <c r="FN175" s="99"/>
      <c r="FO175" s="99"/>
      <c r="FP175" s="99"/>
      <c r="FQ175" s="99"/>
      <c r="FR175" s="99"/>
      <c r="FS175" s="99"/>
      <c r="FT175" s="99"/>
      <c r="FU175" s="99"/>
    </row>
    <row r="176" spans="4:177" ht="15.75" customHeight="1" x14ac:dyDescent="0.25">
      <c r="D176" s="94"/>
      <c r="FI176" s="99"/>
      <c r="FJ176" s="99"/>
      <c r="FK176" s="99"/>
      <c r="FL176" s="99"/>
      <c r="FM176" s="99"/>
      <c r="FN176" s="99"/>
      <c r="FO176" s="99"/>
      <c r="FP176" s="99"/>
      <c r="FQ176" s="99"/>
      <c r="FR176" s="99"/>
      <c r="FS176" s="99"/>
      <c r="FT176" s="99"/>
      <c r="FU176" s="99"/>
    </row>
    <row r="177" spans="4:177" ht="15.75" customHeight="1" x14ac:dyDescent="0.25">
      <c r="D177" s="94"/>
      <c r="FI177" s="99"/>
      <c r="FJ177" s="99"/>
      <c r="FK177" s="99"/>
      <c r="FL177" s="99"/>
      <c r="FM177" s="99"/>
      <c r="FN177" s="99"/>
      <c r="FO177" s="99"/>
      <c r="FP177" s="99"/>
      <c r="FQ177" s="99"/>
      <c r="FR177" s="99"/>
      <c r="FS177" s="99"/>
      <c r="FT177" s="99"/>
      <c r="FU177" s="99"/>
    </row>
    <row r="178" spans="4:177" ht="15.75" customHeight="1" x14ac:dyDescent="0.25">
      <c r="D178" s="94"/>
      <c r="FI178" s="99"/>
      <c r="FJ178" s="99"/>
      <c r="FK178" s="99"/>
      <c r="FL178" s="99"/>
      <c r="FM178" s="99"/>
      <c r="FN178" s="99"/>
      <c r="FO178" s="99"/>
      <c r="FP178" s="99"/>
      <c r="FQ178" s="99"/>
      <c r="FR178" s="99"/>
      <c r="FS178" s="99"/>
      <c r="FT178" s="99"/>
      <c r="FU178" s="99"/>
    </row>
    <row r="179" spans="4:177" ht="15.75" customHeight="1" x14ac:dyDescent="0.25">
      <c r="D179" s="94"/>
      <c r="FI179" s="99"/>
      <c r="FJ179" s="99"/>
      <c r="FK179" s="99"/>
      <c r="FL179" s="99"/>
      <c r="FM179" s="99"/>
      <c r="FN179" s="99"/>
      <c r="FO179" s="99"/>
      <c r="FP179" s="99"/>
      <c r="FQ179" s="99"/>
      <c r="FR179" s="99"/>
      <c r="FS179" s="99"/>
      <c r="FT179" s="99"/>
      <c r="FU179" s="99"/>
    </row>
    <row r="180" spans="4:177" ht="15.75" customHeight="1" x14ac:dyDescent="0.25">
      <c r="D180" s="94"/>
      <c r="FI180" s="99"/>
      <c r="FJ180" s="99"/>
      <c r="FK180" s="99"/>
      <c r="FL180" s="99"/>
      <c r="FM180" s="99"/>
      <c r="FN180" s="99"/>
      <c r="FO180" s="99"/>
      <c r="FP180" s="99"/>
      <c r="FQ180" s="99"/>
      <c r="FR180" s="99"/>
      <c r="FS180" s="99"/>
      <c r="FT180" s="99"/>
      <c r="FU180" s="99"/>
    </row>
    <row r="181" spans="4:177" ht="15.75" customHeight="1" x14ac:dyDescent="0.25">
      <c r="D181" s="94"/>
      <c r="FI181" s="99"/>
      <c r="FJ181" s="99"/>
      <c r="FK181" s="99"/>
      <c r="FL181" s="99"/>
      <c r="FM181" s="99"/>
      <c r="FN181" s="99"/>
      <c r="FO181" s="99"/>
      <c r="FP181" s="99"/>
      <c r="FQ181" s="99"/>
      <c r="FR181" s="99"/>
      <c r="FS181" s="99"/>
      <c r="FT181" s="99"/>
      <c r="FU181" s="99"/>
    </row>
    <row r="182" spans="4:177" ht="15.75" customHeight="1" x14ac:dyDescent="0.25">
      <c r="D182" s="94"/>
      <c r="FI182" s="99"/>
      <c r="FJ182" s="99"/>
      <c r="FK182" s="99"/>
      <c r="FL182" s="99"/>
      <c r="FM182" s="99"/>
      <c r="FN182" s="99"/>
      <c r="FO182" s="99"/>
      <c r="FP182" s="99"/>
      <c r="FQ182" s="99"/>
      <c r="FR182" s="99"/>
      <c r="FS182" s="99"/>
      <c r="FT182" s="99"/>
      <c r="FU182" s="99"/>
    </row>
    <row r="183" spans="4:177" ht="15.75" customHeight="1" x14ac:dyDescent="0.25">
      <c r="D183" s="94"/>
      <c r="FI183" s="99"/>
      <c r="FJ183" s="99"/>
      <c r="FK183" s="99"/>
      <c r="FL183" s="99"/>
      <c r="FM183" s="99"/>
      <c r="FN183" s="99"/>
      <c r="FO183" s="99"/>
      <c r="FP183" s="99"/>
      <c r="FQ183" s="99"/>
      <c r="FR183" s="99"/>
      <c r="FS183" s="99"/>
      <c r="FT183" s="99"/>
      <c r="FU183" s="99"/>
    </row>
    <row r="184" spans="4:177" ht="15.75" customHeight="1" x14ac:dyDescent="0.25">
      <c r="D184" s="94"/>
      <c r="FI184" s="99"/>
      <c r="FJ184" s="99"/>
      <c r="FK184" s="99"/>
      <c r="FL184" s="99"/>
      <c r="FM184" s="99"/>
      <c r="FN184" s="99"/>
      <c r="FO184" s="99"/>
      <c r="FP184" s="99"/>
      <c r="FQ184" s="99"/>
      <c r="FR184" s="99"/>
      <c r="FS184" s="99"/>
      <c r="FT184" s="99"/>
      <c r="FU184" s="99"/>
    </row>
    <row r="185" spans="4:177" ht="15.75" customHeight="1" x14ac:dyDescent="0.25">
      <c r="D185" s="94"/>
      <c r="FI185" s="99"/>
      <c r="FJ185" s="99"/>
      <c r="FK185" s="99"/>
      <c r="FL185" s="99"/>
      <c r="FM185" s="99"/>
      <c r="FN185" s="99"/>
      <c r="FO185" s="99"/>
      <c r="FP185" s="99"/>
      <c r="FQ185" s="99"/>
      <c r="FR185" s="99"/>
      <c r="FS185" s="99"/>
      <c r="FT185" s="99"/>
      <c r="FU185" s="99"/>
    </row>
    <row r="186" spans="4:177" ht="15.75" customHeight="1" x14ac:dyDescent="0.25">
      <c r="D186" s="94"/>
      <c r="FI186" s="99"/>
      <c r="FJ186" s="99"/>
      <c r="FK186" s="99"/>
      <c r="FL186" s="99"/>
      <c r="FM186" s="99"/>
      <c r="FN186" s="99"/>
      <c r="FO186" s="99"/>
      <c r="FP186" s="99"/>
      <c r="FQ186" s="99"/>
      <c r="FR186" s="99"/>
      <c r="FS186" s="99"/>
      <c r="FT186" s="99"/>
      <c r="FU186" s="99"/>
    </row>
    <row r="187" spans="4:177" ht="15.75" customHeight="1" x14ac:dyDescent="0.25">
      <c r="D187" s="94"/>
      <c r="FI187" s="99"/>
      <c r="FJ187" s="99"/>
      <c r="FK187" s="99"/>
      <c r="FL187" s="99"/>
      <c r="FM187" s="99"/>
      <c r="FN187" s="99"/>
      <c r="FO187" s="99"/>
      <c r="FP187" s="99"/>
      <c r="FQ187" s="99"/>
      <c r="FR187" s="99"/>
      <c r="FS187" s="99"/>
      <c r="FT187" s="99"/>
      <c r="FU187" s="99"/>
    </row>
    <row r="188" spans="4:177" ht="15.75" customHeight="1" x14ac:dyDescent="0.25">
      <c r="D188" s="94"/>
      <c r="FI188" s="99"/>
      <c r="FJ188" s="99"/>
      <c r="FK188" s="99"/>
      <c r="FL188" s="99"/>
      <c r="FM188" s="99"/>
      <c r="FN188" s="99"/>
      <c r="FO188" s="99"/>
      <c r="FP188" s="99"/>
      <c r="FQ188" s="99"/>
      <c r="FR188" s="99"/>
      <c r="FS188" s="99"/>
      <c r="FT188" s="99"/>
      <c r="FU188" s="99"/>
    </row>
    <row r="189" spans="4:177" ht="15.75" customHeight="1" x14ac:dyDescent="0.25">
      <c r="D189" s="94"/>
      <c r="FI189" s="99"/>
      <c r="FJ189" s="99"/>
      <c r="FK189" s="99"/>
      <c r="FL189" s="99"/>
      <c r="FM189" s="99"/>
      <c r="FN189" s="99"/>
      <c r="FO189" s="99"/>
      <c r="FP189" s="99"/>
      <c r="FQ189" s="99"/>
      <c r="FR189" s="99"/>
      <c r="FS189" s="99"/>
      <c r="FT189" s="99"/>
      <c r="FU189" s="99"/>
    </row>
    <row r="190" spans="4:177" ht="15.75" customHeight="1" x14ac:dyDescent="0.25">
      <c r="D190" s="94"/>
      <c r="FI190" s="99"/>
      <c r="FJ190" s="99"/>
      <c r="FK190" s="99"/>
      <c r="FL190" s="99"/>
      <c r="FM190" s="99"/>
      <c r="FN190" s="99"/>
      <c r="FO190" s="99"/>
      <c r="FP190" s="99"/>
      <c r="FQ190" s="99"/>
      <c r="FR190" s="99"/>
      <c r="FS190" s="99"/>
      <c r="FT190" s="99"/>
      <c r="FU190" s="99"/>
    </row>
    <row r="191" spans="4:177" ht="15.75" customHeight="1" x14ac:dyDescent="0.25">
      <c r="D191" s="94"/>
      <c r="FI191" s="99"/>
      <c r="FJ191" s="99"/>
      <c r="FK191" s="99"/>
      <c r="FL191" s="99"/>
      <c r="FM191" s="99"/>
      <c r="FN191" s="99"/>
      <c r="FO191" s="99"/>
      <c r="FP191" s="99"/>
      <c r="FQ191" s="99"/>
      <c r="FR191" s="99"/>
      <c r="FS191" s="99"/>
      <c r="FT191" s="99"/>
      <c r="FU191" s="99"/>
    </row>
    <row r="192" spans="4:177" ht="15.75" customHeight="1" x14ac:dyDescent="0.25">
      <c r="D192" s="94"/>
      <c r="FI192" s="99"/>
      <c r="FJ192" s="99"/>
      <c r="FK192" s="99"/>
      <c r="FL192" s="99"/>
      <c r="FM192" s="99"/>
      <c r="FN192" s="99"/>
      <c r="FO192" s="99"/>
      <c r="FP192" s="99"/>
      <c r="FQ192" s="99"/>
      <c r="FR192" s="99"/>
      <c r="FS192" s="99"/>
      <c r="FT192" s="99"/>
      <c r="FU192" s="99"/>
    </row>
    <row r="193" spans="4:177" ht="15.75" customHeight="1" x14ac:dyDescent="0.25">
      <c r="D193" s="94"/>
      <c r="FI193" s="99"/>
      <c r="FJ193" s="99"/>
      <c r="FK193" s="99"/>
      <c r="FL193" s="99"/>
      <c r="FM193" s="99"/>
      <c r="FN193" s="99"/>
      <c r="FO193" s="99"/>
      <c r="FP193" s="99"/>
      <c r="FQ193" s="99"/>
      <c r="FR193" s="99"/>
      <c r="FS193" s="99"/>
      <c r="FT193" s="99"/>
      <c r="FU193" s="99"/>
    </row>
    <row r="194" spans="4:177" ht="15.75" customHeight="1" x14ac:dyDescent="0.25">
      <c r="D194" s="94"/>
      <c r="FI194" s="99"/>
      <c r="FJ194" s="99"/>
      <c r="FK194" s="99"/>
      <c r="FL194" s="99"/>
      <c r="FM194" s="99"/>
      <c r="FN194" s="99"/>
      <c r="FO194" s="99"/>
      <c r="FP194" s="99"/>
      <c r="FQ194" s="99"/>
      <c r="FR194" s="99"/>
      <c r="FS194" s="99"/>
      <c r="FT194" s="99"/>
      <c r="FU194" s="99"/>
    </row>
    <row r="195" spans="4:177" ht="15.75" customHeight="1" x14ac:dyDescent="0.25">
      <c r="D195" s="94"/>
      <c r="FI195" s="99"/>
      <c r="FJ195" s="99"/>
      <c r="FK195" s="99"/>
      <c r="FL195" s="99"/>
      <c r="FM195" s="99"/>
      <c r="FN195" s="99"/>
      <c r="FO195" s="99"/>
      <c r="FP195" s="99"/>
      <c r="FQ195" s="99"/>
      <c r="FR195" s="99"/>
      <c r="FS195" s="99"/>
      <c r="FT195" s="99"/>
      <c r="FU195" s="99"/>
    </row>
    <row r="196" spans="4:177" ht="15.75" customHeight="1" x14ac:dyDescent="0.25">
      <c r="D196" s="94"/>
      <c r="FI196" s="99"/>
      <c r="FJ196" s="99"/>
      <c r="FK196" s="99"/>
      <c r="FL196" s="99"/>
      <c r="FM196" s="99"/>
      <c r="FN196" s="99"/>
      <c r="FO196" s="99"/>
      <c r="FP196" s="99"/>
      <c r="FQ196" s="99"/>
      <c r="FR196" s="99"/>
      <c r="FS196" s="99"/>
      <c r="FT196" s="99"/>
      <c r="FU196" s="99"/>
    </row>
    <row r="197" spans="4:177" ht="15.75" customHeight="1" x14ac:dyDescent="0.25">
      <c r="D197" s="94"/>
      <c r="FI197" s="99"/>
      <c r="FJ197" s="99"/>
      <c r="FK197" s="99"/>
      <c r="FL197" s="99"/>
      <c r="FM197" s="99"/>
      <c r="FN197" s="99"/>
      <c r="FO197" s="99"/>
      <c r="FP197" s="99"/>
      <c r="FQ197" s="99"/>
      <c r="FR197" s="99"/>
      <c r="FS197" s="99"/>
      <c r="FT197" s="99"/>
      <c r="FU197" s="99"/>
    </row>
    <row r="198" spans="4:177" ht="15.75" customHeight="1" x14ac:dyDescent="0.25">
      <c r="D198" s="94"/>
      <c r="FI198" s="99"/>
      <c r="FJ198" s="99"/>
      <c r="FK198" s="99"/>
      <c r="FL198" s="99"/>
      <c r="FM198" s="99"/>
      <c r="FN198" s="99"/>
      <c r="FO198" s="99"/>
      <c r="FP198" s="99"/>
      <c r="FQ198" s="99"/>
      <c r="FR198" s="99"/>
      <c r="FS198" s="99"/>
      <c r="FT198" s="99"/>
      <c r="FU198" s="99"/>
    </row>
    <row r="199" spans="4:177" ht="15.75" customHeight="1" x14ac:dyDescent="0.25">
      <c r="D199" s="94"/>
      <c r="FI199" s="99"/>
      <c r="FJ199" s="99"/>
      <c r="FK199" s="99"/>
      <c r="FL199" s="99"/>
      <c r="FM199" s="99"/>
      <c r="FN199" s="99"/>
      <c r="FO199" s="99"/>
      <c r="FP199" s="99"/>
      <c r="FQ199" s="99"/>
      <c r="FR199" s="99"/>
      <c r="FS199" s="99"/>
      <c r="FT199" s="99"/>
      <c r="FU199" s="99"/>
    </row>
    <row r="200" spans="4:177" ht="15.75" customHeight="1" x14ac:dyDescent="0.25">
      <c r="D200" s="94"/>
      <c r="FI200" s="99"/>
      <c r="FJ200" s="99"/>
      <c r="FK200" s="99"/>
      <c r="FL200" s="99"/>
      <c r="FM200" s="99"/>
      <c r="FN200" s="99"/>
      <c r="FO200" s="99"/>
      <c r="FP200" s="99"/>
      <c r="FQ200" s="99"/>
      <c r="FR200" s="99"/>
      <c r="FS200" s="99"/>
      <c r="FT200" s="99"/>
      <c r="FU200" s="99"/>
    </row>
    <row r="201" spans="4:177" ht="15.75" customHeight="1" x14ac:dyDescent="0.25">
      <c r="D201" s="94"/>
      <c r="FI201" s="99"/>
      <c r="FJ201" s="99"/>
      <c r="FK201" s="99"/>
      <c r="FL201" s="99"/>
      <c r="FM201" s="99"/>
      <c r="FN201" s="99"/>
      <c r="FO201" s="99"/>
      <c r="FP201" s="99"/>
      <c r="FQ201" s="99"/>
      <c r="FR201" s="99"/>
      <c r="FS201" s="99"/>
      <c r="FT201" s="99"/>
      <c r="FU201" s="99"/>
    </row>
    <row r="202" spans="4:177" ht="15.75" customHeight="1" x14ac:dyDescent="0.25">
      <c r="D202" s="94"/>
      <c r="FI202" s="99"/>
      <c r="FJ202" s="99"/>
      <c r="FK202" s="99"/>
      <c r="FL202" s="99"/>
      <c r="FM202" s="99"/>
      <c r="FN202" s="99"/>
      <c r="FO202" s="99"/>
      <c r="FP202" s="99"/>
      <c r="FQ202" s="99"/>
      <c r="FR202" s="99"/>
      <c r="FS202" s="99"/>
      <c r="FT202" s="99"/>
      <c r="FU202" s="99"/>
    </row>
    <row r="203" spans="4:177" ht="15.75" customHeight="1" x14ac:dyDescent="0.25">
      <c r="D203" s="94"/>
      <c r="FI203" s="99"/>
      <c r="FJ203" s="99"/>
      <c r="FK203" s="99"/>
      <c r="FL203" s="99"/>
      <c r="FM203" s="99"/>
      <c r="FN203" s="99"/>
      <c r="FO203" s="99"/>
      <c r="FP203" s="99"/>
      <c r="FQ203" s="99"/>
      <c r="FR203" s="99"/>
      <c r="FS203" s="99"/>
      <c r="FT203" s="99"/>
      <c r="FU203" s="99"/>
    </row>
    <row r="204" spans="4:177" ht="15.75" customHeight="1" x14ac:dyDescent="0.25">
      <c r="D204" s="94"/>
      <c r="FI204" s="99"/>
      <c r="FJ204" s="99"/>
      <c r="FK204" s="99"/>
      <c r="FL204" s="99"/>
      <c r="FM204" s="99"/>
      <c r="FN204" s="99"/>
      <c r="FO204" s="99"/>
      <c r="FP204" s="99"/>
      <c r="FQ204" s="99"/>
      <c r="FR204" s="99"/>
      <c r="FS204" s="99"/>
      <c r="FT204" s="99"/>
      <c r="FU204" s="99"/>
    </row>
    <row r="205" spans="4:177" ht="15.75" customHeight="1" x14ac:dyDescent="0.25">
      <c r="D205" s="94"/>
      <c r="FI205" s="99"/>
      <c r="FJ205" s="99"/>
      <c r="FK205" s="99"/>
      <c r="FL205" s="99"/>
      <c r="FM205" s="99"/>
      <c r="FN205" s="99"/>
      <c r="FO205" s="99"/>
      <c r="FP205" s="99"/>
      <c r="FQ205" s="99"/>
      <c r="FR205" s="99"/>
      <c r="FS205" s="99"/>
      <c r="FT205" s="99"/>
      <c r="FU205" s="99"/>
    </row>
    <row r="206" spans="4:177" ht="15.75" customHeight="1" x14ac:dyDescent="0.25">
      <c r="D206" s="94"/>
      <c r="FI206" s="99"/>
      <c r="FJ206" s="99"/>
      <c r="FK206" s="99"/>
      <c r="FL206" s="99"/>
      <c r="FM206" s="99"/>
      <c r="FN206" s="99"/>
      <c r="FO206" s="99"/>
      <c r="FP206" s="99"/>
      <c r="FQ206" s="99"/>
      <c r="FR206" s="99"/>
      <c r="FS206" s="99"/>
      <c r="FT206" s="99"/>
      <c r="FU206" s="99"/>
    </row>
    <row r="207" spans="4:177" ht="15.75" customHeight="1" x14ac:dyDescent="0.25">
      <c r="D207" s="94"/>
      <c r="FI207" s="99"/>
      <c r="FJ207" s="99"/>
      <c r="FK207" s="99"/>
      <c r="FL207" s="99"/>
      <c r="FM207" s="99"/>
      <c r="FN207" s="99"/>
      <c r="FO207" s="99"/>
      <c r="FP207" s="99"/>
      <c r="FQ207" s="99"/>
      <c r="FR207" s="99"/>
      <c r="FS207" s="99"/>
      <c r="FT207" s="99"/>
      <c r="FU207" s="99"/>
    </row>
    <row r="208" spans="4:177" ht="15.75" customHeight="1" x14ac:dyDescent="0.25">
      <c r="D208" s="94"/>
      <c r="FI208" s="99"/>
      <c r="FJ208" s="99"/>
      <c r="FK208" s="99"/>
      <c r="FL208" s="99"/>
      <c r="FM208" s="99"/>
      <c r="FN208" s="99"/>
      <c r="FO208" s="99"/>
      <c r="FP208" s="99"/>
      <c r="FQ208" s="99"/>
      <c r="FR208" s="99"/>
      <c r="FS208" s="99"/>
      <c r="FT208" s="99"/>
      <c r="FU208" s="99"/>
    </row>
    <row r="209" spans="4:177" ht="15.75" customHeight="1" x14ac:dyDescent="0.25">
      <c r="D209" s="94"/>
      <c r="FI209" s="99"/>
      <c r="FJ209" s="99"/>
      <c r="FK209" s="99"/>
      <c r="FL209" s="99"/>
      <c r="FM209" s="99"/>
      <c r="FN209" s="99"/>
      <c r="FO209" s="99"/>
      <c r="FP209" s="99"/>
      <c r="FQ209" s="99"/>
      <c r="FR209" s="99"/>
      <c r="FS209" s="99"/>
      <c r="FT209" s="99"/>
      <c r="FU209" s="99"/>
    </row>
    <row r="210" spans="4:177" ht="15.75" customHeight="1" x14ac:dyDescent="0.25">
      <c r="D210" s="94"/>
      <c r="FI210" s="99"/>
      <c r="FJ210" s="99"/>
      <c r="FK210" s="99"/>
      <c r="FL210" s="99"/>
      <c r="FM210" s="99"/>
      <c r="FN210" s="99"/>
      <c r="FO210" s="99"/>
      <c r="FP210" s="99"/>
      <c r="FQ210" s="99"/>
      <c r="FR210" s="99"/>
      <c r="FS210" s="99"/>
      <c r="FT210" s="99"/>
      <c r="FU210" s="99"/>
    </row>
    <row r="211" spans="4:177" ht="15.75" customHeight="1" x14ac:dyDescent="0.25">
      <c r="D211" s="94"/>
      <c r="FI211" s="99"/>
      <c r="FJ211" s="99"/>
      <c r="FK211" s="99"/>
      <c r="FL211" s="99"/>
      <c r="FM211" s="99"/>
      <c r="FN211" s="99"/>
      <c r="FO211" s="99"/>
      <c r="FP211" s="99"/>
      <c r="FQ211" s="99"/>
      <c r="FR211" s="99"/>
      <c r="FS211" s="99"/>
      <c r="FT211" s="99"/>
      <c r="FU211" s="99"/>
    </row>
    <row r="212" spans="4:177" ht="15.75" customHeight="1" x14ac:dyDescent="0.25">
      <c r="D212" s="94"/>
      <c r="FI212" s="99"/>
      <c r="FJ212" s="99"/>
      <c r="FK212" s="99"/>
      <c r="FL212" s="99"/>
      <c r="FM212" s="99"/>
      <c r="FN212" s="99"/>
      <c r="FO212" s="99"/>
      <c r="FP212" s="99"/>
      <c r="FQ212" s="99"/>
      <c r="FR212" s="99"/>
      <c r="FS212" s="99"/>
      <c r="FT212" s="99"/>
      <c r="FU212" s="99"/>
    </row>
    <row r="213" spans="4:177" ht="15.75" customHeight="1" x14ac:dyDescent="0.25">
      <c r="D213" s="94"/>
      <c r="FI213" s="99"/>
      <c r="FJ213" s="99"/>
      <c r="FK213" s="99"/>
      <c r="FL213" s="99"/>
      <c r="FM213" s="99"/>
      <c r="FN213" s="99"/>
      <c r="FO213" s="99"/>
      <c r="FP213" s="99"/>
      <c r="FQ213" s="99"/>
      <c r="FR213" s="99"/>
      <c r="FS213" s="99"/>
      <c r="FT213" s="99"/>
      <c r="FU213" s="99"/>
    </row>
    <row r="214" spans="4:177" ht="15.75" customHeight="1" x14ac:dyDescent="0.25">
      <c r="D214" s="94"/>
      <c r="FI214" s="99"/>
      <c r="FJ214" s="99"/>
      <c r="FK214" s="99"/>
      <c r="FL214" s="99"/>
      <c r="FM214" s="99"/>
      <c r="FN214" s="99"/>
      <c r="FO214" s="99"/>
      <c r="FP214" s="99"/>
      <c r="FQ214" s="99"/>
      <c r="FR214" s="99"/>
      <c r="FS214" s="99"/>
      <c r="FT214" s="99"/>
      <c r="FU214" s="99"/>
    </row>
    <row r="215" spans="4:177" ht="15.75" customHeight="1" x14ac:dyDescent="0.25">
      <c r="D215" s="94"/>
      <c r="FI215" s="99"/>
      <c r="FJ215" s="99"/>
      <c r="FK215" s="99"/>
      <c r="FL215" s="99"/>
      <c r="FM215" s="99"/>
      <c r="FN215" s="99"/>
      <c r="FO215" s="99"/>
      <c r="FP215" s="99"/>
      <c r="FQ215" s="99"/>
      <c r="FR215" s="99"/>
      <c r="FS215" s="99"/>
      <c r="FT215" s="99"/>
      <c r="FU215" s="99"/>
    </row>
    <row r="216" spans="4:177" ht="15.75" customHeight="1" x14ac:dyDescent="0.25">
      <c r="D216" s="94"/>
      <c r="FI216" s="99"/>
      <c r="FJ216" s="99"/>
      <c r="FK216" s="99"/>
      <c r="FL216" s="99"/>
      <c r="FM216" s="99"/>
      <c r="FN216" s="99"/>
      <c r="FO216" s="99"/>
      <c r="FP216" s="99"/>
      <c r="FQ216" s="99"/>
      <c r="FR216" s="99"/>
      <c r="FS216" s="99"/>
      <c r="FT216" s="99"/>
      <c r="FU216" s="99"/>
    </row>
    <row r="217" spans="4:177" ht="15.75" customHeight="1" x14ac:dyDescent="0.25">
      <c r="D217" s="94"/>
      <c r="FI217" s="99"/>
      <c r="FJ217" s="99"/>
      <c r="FK217" s="99"/>
      <c r="FL217" s="99"/>
      <c r="FM217" s="99"/>
      <c r="FN217" s="99"/>
      <c r="FO217" s="99"/>
      <c r="FP217" s="99"/>
      <c r="FQ217" s="99"/>
      <c r="FR217" s="99"/>
      <c r="FS217" s="99"/>
      <c r="FT217" s="99"/>
      <c r="FU217" s="99"/>
    </row>
    <row r="218" spans="4:177" ht="15.75" customHeight="1" x14ac:dyDescent="0.25">
      <c r="D218" s="94"/>
      <c r="FI218" s="99"/>
      <c r="FJ218" s="99"/>
      <c r="FK218" s="99"/>
      <c r="FL218" s="99"/>
      <c r="FM218" s="99"/>
      <c r="FN218" s="99"/>
      <c r="FO218" s="99"/>
      <c r="FP218" s="99"/>
      <c r="FQ218" s="99"/>
      <c r="FR218" s="99"/>
      <c r="FS218" s="99"/>
      <c r="FT218" s="99"/>
      <c r="FU218" s="99"/>
    </row>
    <row r="219" spans="4:177" ht="15.75" customHeight="1" x14ac:dyDescent="0.25">
      <c r="D219" s="94"/>
      <c r="FI219" s="99"/>
      <c r="FJ219" s="99"/>
      <c r="FK219" s="99"/>
      <c r="FL219" s="99"/>
      <c r="FM219" s="99"/>
      <c r="FN219" s="99"/>
      <c r="FO219" s="99"/>
      <c r="FP219" s="99"/>
      <c r="FQ219" s="99"/>
      <c r="FR219" s="99"/>
      <c r="FS219" s="99"/>
      <c r="FT219" s="99"/>
      <c r="FU219" s="99"/>
    </row>
    <row r="220" spans="4:177" ht="15.75" customHeight="1" x14ac:dyDescent="0.25">
      <c r="D220" s="94"/>
      <c r="FI220" s="99"/>
      <c r="FJ220" s="99"/>
      <c r="FK220" s="99"/>
      <c r="FL220" s="99"/>
      <c r="FM220" s="99"/>
      <c r="FN220" s="99"/>
      <c r="FO220" s="99"/>
      <c r="FP220" s="99"/>
      <c r="FQ220" s="99"/>
      <c r="FR220" s="99"/>
      <c r="FS220" s="99"/>
      <c r="FT220" s="99"/>
      <c r="FU220" s="99"/>
    </row>
    <row r="221" spans="4:177" ht="15.75" customHeight="1" x14ac:dyDescent="0.25">
      <c r="D221" s="94"/>
      <c r="FI221" s="99"/>
      <c r="FJ221" s="99"/>
      <c r="FK221" s="99"/>
      <c r="FL221" s="99"/>
      <c r="FM221" s="99"/>
      <c r="FN221" s="99"/>
      <c r="FO221" s="99"/>
      <c r="FP221" s="99"/>
      <c r="FQ221" s="99"/>
      <c r="FR221" s="99"/>
      <c r="FS221" s="99"/>
      <c r="FT221" s="99"/>
      <c r="FU221" s="99"/>
    </row>
    <row r="222" spans="4:177" ht="15.75" customHeight="1" x14ac:dyDescent="0.25">
      <c r="D222" s="94"/>
      <c r="FI222" s="99"/>
      <c r="FJ222" s="99"/>
      <c r="FK222" s="99"/>
      <c r="FL222" s="99"/>
      <c r="FM222" s="99"/>
      <c r="FN222" s="99"/>
      <c r="FO222" s="99"/>
      <c r="FP222" s="99"/>
      <c r="FQ222" s="99"/>
      <c r="FR222" s="99"/>
      <c r="FS222" s="99"/>
      <c r="FT222" s="99"/>
      <c r="FU222" s="99"/>
    </row>
    <row r="223" spans="4:177" ht="15.75" customHeight="1" x14ac:dyDescent="0.25">
      <c r="D223" s="94"/>
      <c r="FI223" s="99"/>
      <c r="FJ223" s="99"/>
      <c r="FK223" s="99"/>
      <c r="FL223" s="99"/>
      <c r="FM223" s="99"/>
      <c r="FN223" s="99"/>
      <c r="FO223" s="99"/>
      <c r="FP223" s="99"/>
      <c r="FQ223" s="99"/>
      <c r="FR223" s="99"/>
      <c r="FS223" s="99"/>
      <c r="FT223" s="99"/>
      <c r="FU223" s="99"/>
    </row>
    <row r="224" spans="4:177" ht="15.75" customHeight="1" x14ac:dyDescent="0.25">
      <c r="D224" s="94"/>
      <c r="FI224" s="99"/>
      <c r="FJ224" s="99"/>
      <c r="FK224" s="99"/>
      <c r="FL224" s="99"/>
      <c r="FM224" s="99"/>
      <c r="FN224" s="99"/>
      <c r="FO224" s="99"/>
      <c r="FP224" s="99"/>
      <c r="FQ224" s="99"/>
      <c r="FR224" s="99"/>
      <c r="FS224" s="99"/>
      <c r="FT224" s="99"/>
      <c r="FU224" s="99"/>
    </row>
    <row r="225" spans="4:177" ht="15.75" customHeight="1" x14ac:dyDescent="0.25">
      <c r="D225" s="94"/>
      <c r="FI225" s="99"/>
      <c r="FJ225" s="99"/>
      <c r="FK225" s="99"/>
      <c r="FL225" s="99"/>
      <c r="FM225" s="99"/>
      <c r="FN225" s="99"/>
      <c r="FO225" s="99"/>
      <c r="FP225" s="99"/>
      <c r="FQ225" s="99"/>
      <c r="FR225" s="99"/>
      <c r="FS225" s="99"/>
      <c r="FT225" s="99"/>
      <c r="FU225" s="99"/>
    </row>
    <row r="226" spans="4:177" ht="15.75" customHeight="1" x14ac:dyDescent="0.25">
      <c r="D226" s="94"/>
      <c r="FI226" s="99"/>
      <c r="FJ226" s="99"/>
      <c r="FK226" s="99"/>
      <c r="FL226" s="99"/>
      <c r="FM226" s="99"/>
      <c r="FN226" s="99"/>
      <c r="FO226" s="99"/>
      <c r="FP226" s="99"/>
      <c r="FQ226" s="99"/>
      <c r="FR226" s="99"/>
      <c r="FS226" s="99"/>
      <c r="FT226" s="99"/>
      <c r="FU226" s="99"/>
    </row>
    <row r="227" spans="4:177" ht="15.75" customHeight="1" x14ac:dyDescent="0.25">
      <c r="D227" s="94"/>
      <c r="FI227" s="99"/>
      <c r="FJ227" s="99"/>
      <c r="FK227" s="99"/>
      <c r="FL227" s="99"/>
      <c r="FM227" s="99"/>
      <c r="FN227" s="99"/>
      <c r="FO227" s="99"/>
      <c r="FP227" s="99"/>
      <c r="FQ227" s="99"/>
      <c r="FR227" s="99"/>
      <c r="FS227" s="99"/>
      <c r="FT227" s="99"/>
      <c r="FU227" s="99"/>
    </row>
    <row r="228" spans="4:177" ht="15.75" customHeight="1" x14ac:dyDescent="0.25">
      <c r="D228" s="94"/>
      <c r="FI228" s="99"/>
      <c r="FJ228" s="99"/>
      <c r="FK228" s="99"/>
      <c r="FL228" s="99"/>
      <c r="FM228" s="99"/>
      <c r="FN228" s="99"/>
      <c r="FO228" s="99"/>
      <c r="FP228" s="99"/>
      <c r="FQ228" s="99"/>
      <c r="FR228" s="99"/>
      <c r="FS228" s="99"/>
      <c r="FT228" s="99"/>
      <c r="FU228" s="99"/>
    </row>
    <row r="229" spans="4:177" ht="15.75" customHeight="1" x14ac:dyDescent="0.25">
      <c r="D229" s="94"/>
      <c r="FI229" s="99"/>
      <c r="FJ229" s="99"/>
      <c r="FK229" s="99"/>
      <c r="FL229" s="99"/>
      <c r="FM229" s="99"/>
      <c r="FN229" s="99"/>
      <c r="FO229" s="99"/>
      <c r="FP229" s="99"/>
      <c r="FQ229" s="99"/>
      <c r="FR229" s="99"/>
      <c r="FS229" s="99"/>
      <c r="FT229" s="99"/>
      <c r="FU229" s="99"/>
    </row>
    <row r="230" spans="4:177" ht="15.75" customHeight="1" x14ac:dyDescent="0.25">
      <c r="D230" s="94"/>
      <c r="FI230" s="99"/>
      <c r="FJ230" s="99"/>
      <c r="FK230" s="99"/>
      <c r="FL230" s="99"/>
      <c r="FM230" s="99"/>
      <c r="FN230" s="99"/>
      <c r="FO230" s="99"/>
      <c r="FP230" s="99"/>
      <c r="FQ230" s="99"/>
      <c r="FR230" s="99"/>
      <c r="FS230" s="99"/>
      <c r="FT230" s="99"/>
      <c r="FU230" s="99"/>
    </row>
    <row r="231" spans="4:177" ht="15.75" customHeight="1" x14ac:dyDescent="0.25">
      <c r="D231" s="94"/>
      <c r="FI231" s="99"/>
      <c r="FJ231" s="99"/>
      <c r="FK231" s="99"/>
      <c r="FL231" s="99"/>
      <c r="FM231" s="99"/>
      <c r="FN231" s="99"/>
      <c r="FO231" s="99"/>
      <c r="FP231" s="99"/>
      <c r="FQ231" s="99"/>
      <c r="FR231" s="99"/>
      <c r="FS231" s="99"/>
      <c r="FT231" s="99"/>
      <c r="FU231" s="99"/>
    </row>
    <row r="232" spans="4:177" ht="15.75" customHeight="1" x14ac:dyDescent="0.25">
      <c r="D232" s="94"/>
      <c r="FI232" s="99"/>
      <c r="FJ232" s="99"/>
      <c r="FK232" s="99"/>
      <c r="FL232" s="99"/>
      <c r="FM232" s="99"/>
      <c r="FN232" s="99"/>
      <c r="FO232" s="99"/>
      <c r="FP232" s="99"/>
      <c r="FQ232" s="99"/>
      <c r="FR232" s="99"/>
      <c r="FS232" s="99"/>
      <c r="FT232" s="99"/>
      <c r="FU232" s="99"/>
    </row>
    <row r="233" spans="4:177" ht="15.75" customHeight="1" x14ac:dyDescent="0.25">
      <c r="D233" s="94"/>
      <c r="FI233" s="99"/>
      <c r="FJ233" s="99"/>
      <c r="FK233" s="99"/>
      <c r="FL233" s="99"/>
      <c r="FM233" s="99"/>
      <c r="FN233" s="99"/>
      <c r="FO233" s="99"/>
      <c r="FP233" s="99"/>
      <c r="FQ233" s="99"/>
      <c r="FR233" s="99"/>
      <c r="FS233" s="99"/>
      <c r="FT233" s="99"/>
      <c r="FU233" s="99"/>
    </row>
    <row r="234" spans="4:177" ht="15.75" customHeight="1" x14ac:dyDescent="0.25">
      <c r="D234" s="94"/>
      <c r="FI234" s="99"/>
      <c r="FJ234" s="99"/>
      <c r="FK234" s="99"/>
      <c r="FL234" s="99"/>
      <c r="FM234" s="99"/>
      <c r="FN234" s="99"/>
      <c r="FO234" s="99"/>
      <c r="FP234" s="99"/>
      <c r="FQ234" s="99"/>
      <c r="FR234" s="99"/>
      <c r="FS234" s="99"/>
      <c r="FT234" s="99"/>
      <c r="FU234" s="99"/>
    </row>
    <row r="235" spans="4:177" ht="15.75" customHeight="1" x14ac:dyDescent="0.25">
      <c r="D235" s="94"/>
      <c r="FI235" s="99"/>
      <c r="FJ235" s="99"/>
      <c r="FK235" s="99"/>
      <c r="FL235" s="99"/>
      <c r="FM235" s="99"/>
      <c r="FN235" s="99"/>
      <c r="FO235" s="99"/>
      <c r="FP235" s="99"/>
      <c r="FQ235" s="99"/>
      <c r="FR235" s="99"/>
      <c r="FS235" s="99"/>
      <c r="FT235" s="99"/>
      <c r="FU235" s="99"/>
    </row>
    <row r="236" spans="4:177" ht="15.75" customHeight="1" x14ac:dyDescent="0.25">
      <c r="D236" s="94"/>
      <c r="FI236" s="99"/>
      <c r="FJ236" s="99"/>
      <c r="FK236" s="99"/>
      <c r="FL236" s="99"/>
      <c r="FM236" s="99"/>
      <c r="FN236" s="99"/>
      <c r="FO236" s="99"/>
      <c r="FP236" s="99"/>
      <c r="FQ236" s="99"/>
      <c r="FR236" s="99"/>
      <c r="FS236" s="99"/>
      <c r="FT236" s="99"/>
      <c r="FU236" s="99"/>
    </row>
    <row r="237" spans="4:177" ht="15.75" customHeight="1" x14ac:dyDescent="0.25">
      <c r="D237" s="94"/>
      <c r="FI237" s="99"/>
      <c r="FJ237" s="99"/>
      <c r="FK237" s="99"/>
      <c r="FL237" s="99"/>
      <c r="FM237" s="99"/>
      <c r="FN237" s="99"/>
      <c r="FO237" s="99"/>
      <c r="FP237" s="99"/>
      <c r="FQ237" s="99"/>
      <c r="FR237" s="99"/>
      <c r="FS237" s="99"/>
      <c r="FT237" s="99"/>
      <c r="FU237" s="99"/>
    </row>
    <row r="238" spans="4:177" ht="15.75" customHeight="1" x14ac:dyDescent="0.25">
      <c r="D238" s="94"/>
      <c r="FI238" s="99"/>
      <c r="FJ238" s="99"/>
      <c r="FK238" s="99"/>
      <c r="FL238" s="99"/>
      <c r="FM238" s="99"/>
      <c r="FN238" s="99"/>
      <c r="FO238" s="99"/>
      <c r="FP238" s="99"/>
      <c r="FQ238" s="99"/>
      <c r="FR238" s="99"/>
      <c r="FS238" s="99"/>
      <c r="FT238" s="99"/>
      <c r="FU238" s="99"/>
    </row>
    <row r="239" spans="4:177" ht="15.75" customHeight="1" x14ac:dyDescent="0.25">
      <c r="D239" s="94"/>
      <c r="FI239" s="99"/>
      <c r="FJ239" s="99"/>
      <c r="FK239" s="99"/>
      <c r="FL239" s="99"/>
      <c r="FM239" s="99"/>
      <c r="FN239" s="99"/>
      <c r="FO239" s="99"/>
      <c r="FP239" s="99"/>
      <c r="FQ239" s="99"/>
      <c r="FR239" s="99"/>
      <c r="FS239" s="99"/>
      <c r="FT239" s="99"/>
      <c r="FU239" s="99"/>
    </row>
    <row r="240" spans="4:177" ht="15.75" customHeight="1" x14ac:dyDescent="0.25">
      <c r="D240" s="94"/>
      <c r="FI240" s="99"/>
      <c r="FJ240" s="99"/>
      <c r="FK240" s="99"/>
      <c r="FL240" s="99"/>
      <c r="FM240" s="99"/>
      <c r="FN240" s="99"/>
      <c r="FO240" s="99"/>
      <c r="FP240" s="99"/>
      <c r="FQ240" s="99"/>
      <c r="FR240" s="99"/>
      <c r="FS240" s="99"/>
      <c r="FT240" s="99"/>
      <c r="FU240" s="99"/>
    </row>
    <row r="241" spans="4:177" ht="15.75" customHeight="1" x14ac:dyDescent="0.25">
      <c r="D241" s="94"/>
      <c r="FI241" s="99"/>
      <c r="FJ241" s="99"/>
      <c r="FK241" s="99"/>
      <c r="FL241" s="99"/>
      <c r="FM241" s="99"/>
      <c r="FN241" s="99"/>
      <c r="FO241" s="99"/>
      <c r="FP241" s="99"/>
      <c r="FQ241" s="99"/>
      <c r="FR241" s="99"/>
      <c r="FS241" s="99"/>
      <c r="FT241" s="99"/>
      <c r="FU241" s="99"/>
    </row>
    <row r="242" spans="4:177" ht="15.75" customHeight="1" x14ac:dyDescent="0.25">
      <c r="D242" s="94"/>
      <c r="FI242" s="99"/>
      <c r="FJ242" s="99"/>
      <c r="FK242" s="99"/>
      <c r="FL242" s="99"/>
      <c r="FM242" s="99"/>
      <c r="FN242" s="99"/>
      <c r="FO242" s="99"/>
      <c r="FP242" s="99"/>
      <c r="FQ242" s="99"/>
      <c r="FR242" s="99"/>
      <c r="FS242" s="99"/>
      <c r="FT242" s="99"/>
      <c r="FU242" s="99"/>
    </row>
    <row r="243" spans="4:177" ht="15.75" customHeight="1" x14ac:dyDescent="0.25">
      <c r="D243" s="94"/>
      <c r="FI243" s="99"/>
      <c r="FJ243" s="99"/>
      <c r="FK243" s="99"/>
      <c r="FL243" s="99"/>
      <c r="FM243" s="99"/>
      <c r="FN243" s="99"/>
      <c r="FO243" s="99"/>
      <c r="FP243" s="99"/>
      <c r="FQ243" s="99"/>
      <c r="FR243" s="99"/>
      <c r="FS243" s="99"/>
      <c r="FT243" s="99"/>
      <c r="FU243" s="99"/>
    </row>
    <row r="244" spans="4:177" ht="15.75" customHeight="1" x14ac:dyDescent="0.25">
      <c r="D244" s="94"/>
      <c r="FI244" s="99"/>
      <c r="FJ244" s="99"/>
      <c r="FK244" s="99"/>
      <c r="FL244" s="99"/>
      <c r="FM244" s="99"/>
      <c r="FN244" s="99"/>
      <c r="FO244" s="99"/>
      <c r="FP244" s="99"/>
      <c r="FQ244" s="99"/>
      <c r="FR244" s="99"/>
      <c r="FS244" s="99"/>
      <c r="FT244" s="99"/>
      <c r="FU244" s="99"/>
    </row>
    <row r="245" spans="4:177" ht="15.75" customHeight="1" x14ac:dyDescent="0.25">
      <c r="D245" s="94"/>
      <c r="FI245" s="99"/>
      <c r="FJ245" s="99"/>
      <c r="FK245" s="99"/>
      <c r="FL245" s="99"/>
      <c r="FM245" s="99"/>
      <c r="FN245" s="99"/>
      <c r="FO245" s="99"/>
      <c r="FP245" s="99"/>
      <c r="FQ245" s="99"/>
      <c r="FR245" s="99"/>
      <c r="FS245" s="99"/>
      <c r="FT245" s="99"/>
      <c r="FU245" s="99"/>
    </row>
    <row r="246" spans="4:177" ht="15.75" customHeight="1" x14ac:dyDescent="0.25">
      <c r="D246" s="94"/>
      <c r="FI246" s="99"/>
      <c r="FJ246" s="99"/>
      <c r="FK246" s="99"/>
      <c r="FL246" s="99"/>
      <c r="FM246" s="99"/>
      <c r="FN246" s="99"/>
      <c r="FO246" s="99"/>
      <c r="FP246" s="99"/>
      <c r="FQ246" s="99"/>
      <c r="FR246" s="99"/>
      <c r="FS246" s="99"/>
      <c r="FT246" s="99"/>
      <c r="FU246" s="99"/>
    </row>
    <row r="247" spans="4:177" ht="15.75" customHeight="1" x14ac:dyDescent="0.25">
      <c r="D247" s="94"/>
      <c r="FI247" s="99"/>
      <c r="FJ247" s="99"/>
      <c r="FK247" s="99"/>
      <c r="FL247" s="99"/>
      <c r="FM247" s="99"/>
      <c r="FN247" s="99"/>
      <c r="FO247" s="99"/>
      <c r="FP247" s="99"/>
      <c r="FQ247" s="99"/>
      <c r="FR247" s="99"/>
      <c r="FS247" s="99"/>
      <c r="FT247" s="99"/>
      <c r="FU247" s="99"/>
    </row>
    <row r="248" spans="4:177" ht="15.75" customHeight="1" x14ac:dyDescent="0.25">
      <c r="D248" s="94"/>
      <c r="FI248" s="99"/>
      <c r="FJ248" s="99"/>
      <c r="FK248" s="99"/>
      <c r="FL248" s="99"/>
      <c r="FM248" s="99"/>
      <c r="FN248" s="99"/>
      <c r="FO248" s="99"/>
      <c r="FP248" s="99"/>
      <c r="FQ248" s="99"/>
      <c r="FR248" s="99"/>
      <c r="FS248" s="99"/>
      <c r="FT248" s="99"/>
      <c r="FU248" s="99"/>
    </row>
    <row r="249" spans="4:177" ht="15.75" customHeight="1" x14ac:dyDescent="0.25">
      <c r="D249" s="94"/>
      <c r="FI249" s="99"/>
      <c r="FJ249" s="99"/>
      <c r="FK249" s="99"/>
      <c r="FL249" s="99"/>
      <c r="FM249" s="99"/>
      <c r="FN249" s="99"/>
      <c r="FO249" s="99"/>
      <c r="FP249" s="99"/>
      <c r="FQ249" s="99"/>
      <c r="FR249" s="99"/>
      <c r="FS249" s="99"/>
      <c r="FT249" s="99"/>
      <c r="FU249" s="99"/>
    </row>
  </sheetData>
  <mergeCells count="57">
    <mergeCell ref="FU7:FU8"/>
    <mergeCell ref="FL7:FL8"/>
    <mergeCell ref="FM7:FM8"/>
    <mergeCell ref="FN7:FN8"/>
    <mergeCell ref="FO7:FO8"/>
    <mergeCell ref="FP7:FP8"/>
    <mergeCell ref="FQ7:FQ8"/>
    <mergeCell ref="FR7:FR8"/>
    <mergeCell ref="G12:G46"/>
    <mergeCell ref="FJ7:FJ8"/>
    <mergeCell ref="FK7:FK8"/>
    <mergeCell ref="FS7:FS8"/>
    <mergeCell ref="FT7:FT8"/>
    <mergeCell ref="FE7:FE8"/>
    <mergeCell ref="FF7:FF8"/>
    <mergeCell ref="FG7:FG8"/>
    <mergeCell ref="FH7:FH8"/>
    <mergeCell ref="FI7:FI8"/>
    <mergeCell ref="A1:G1"/>
    <mergeCell ref="R2:R5"/>
    <mergeCell ref="A3:G3"/>
    <mergeCell ref="A4:G4"/>
    <mergeCell ref="A5:G5"/>
    <mergeCell ref="A7:A11"/>
    <mergeCell ref="F7:F11"/>
    <mergeCell ref="A6:G6"/>
    <mergeCell ref="H7:Q7"/>
    <mergeCell ref="R7:AA7"/>
    <mergeCell ref="B7:B11"/>
    <mergeCell ref="C7:C11"/>
    <mergeCell ref="D7:D11"/>
    <mergeCell ref="E7:E11"/>
    <mergeCell ref="AB7:AK7"/>
    <mergeCell ref="AL7:AU7"/>
    <mergeCell ref="AV7:BE7"/>
    <mergeCell ref="BF7:BO7"/>
    <mergeCell ref="BP7:BY7"/>
    <mergeCell ref="BZ7:CI7"/>
    <mergeCell ref="CJ7:CS7"/>
    <mergeCell ref="CT7:DC7"/>
    <mergeCell ref="DD7:DM7"/>
    <mergeCell ref="DN7:DW7"/>
    <mergeCell ref="DX7:EG7"/>
    <mergeCell ref="EH7:EQ7"/>
    <mergeCell ref="ER7:ER8"/>
    <mergeCell ref="ES7:ES8"/>
    <mergeCell ref="ET7:ET8"/>
    <mergeCell ref="EU7:EU8"/>
    <mergeCell ref="EV7:EV8"/>
    <mergeCell ref="EW7:EW8"/>
    <mergeCell ref="EX7:EX8"/>
    <mergeCell ref="EY7:EY8"/>
    <mergeCell ref="EZ7:EZ8"/>
    <mergeCell ref="FA7:FA8"/>
    <mergeCell ref="FB7:FB8"/>
    <mergeCell ref="FC7:FC8"/>
    <mergeCell ref="FD7:FD8"/>
  </mergeCells>
  <conditionalFormatting sqref="FH1:FH249">
    <cfRule type="cellIs" dxfId="9" priority="1" operator="greaterThan">
      <formula>100</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outlinePr summaryBelow="0" summaryRight="0"/>
  </sheetPr>
  <dimension ref="A1:FU249"/>
  <sheetViews>
    <sheetView workbookViewId="0">
      <pane xSplit="7" topLeftCell="H1" activePane="topRight" state="frozen"/>
      <selection pane="topRight" activeCell="I2" sqref="I2"/>
    </sheetView>
  </sheetViews>
  <sheetFormatPr defaultColWidth="12.6640625" defaultRowHeight="15" customHeight="1" x14ac:dyDescent="0.25"/>
  <cols>
    <col min="1" max="1" width="8.109375" customWidth="1"/>
    <col min="2" max="2" width="7.109375" customWidth="1"/>
    <col min="3" max="3" width="7.6640625" customWidth="1"/>
    <col min="4" max="4" width="15.109375" customWidth="1"/>
    <col min="5" max="5" width="48" customWidth="1"/>
    <col min="6" max="6" width="12.88671875" customWidth="1"/>
    <col min="7" max="7" width="8.109375" customWidth="1"/>
    <col min="8" max="8" width="6.33203125" customWidth="1"/>
    <col min="9" max="9" width="7.6640625" customWidth="1"/>
    <col min="10" max="10" width="6.6640625" customWidth="1"/>
    <col min="11" max="11" width="5.88671875" customWidth="1"/>
    <col min="12" max="12" width="5.6640625" customWidth="1"/>
    <col min="13" max="13" width="5.33203125" customWidth="1"/>
    <col min="14" max="14" width="5.77734375" customWidth="1"/>
    <col min="15" max="15" width="6.21875" customWidth="1"/>
    <col min="16" max="16" width="6.44140625" customWidth="1"/>
    <col min="17" max="17" width="4.6640625" customWidth="1"/>
    <col min="18" max="18" width="7.21875" customWidth="1"/>
    <col min="19" max="19" width="6.88671875" customWidth="1"/>
    <col min="20" max="21" width="6" customWidth="1"/>
    <col min="22" max="22" width="6.21875" customWidth="1"/>
    <col min="23" max="23" width="7.109375" customWidth="1"/>
    <col min="24" max="24" width="6.77734375" customWidth="1"/>
    <col min="25" max="25" width="8" customWidth="1"/>
    <col min="26" max="26" width="7.33203125" customWidth="1"/>
    <col min="27" max="27" width="6" customWidth="1"/>
    <col min="28" max="28" width="7.44140625" customWidth="1"/>
    <col min="29" max="30" width="7.6640625" customWidth="1"/>
    <col min="31" max="31" width="6.6640625" customWidth="1"/>
    <col min="32" max="32" width="8.109375" customWidth="1"/>
    <col min="33" max="34" width="7.33203125" customWidth="1"/>
    <col min="35" max="35" width="6.88671875" customWidth="1"/>
    <col min="36" max="36" width="8.44140625" customWidth="1"/>
    <col min="37" max="37" width="7.6640625" customWidth="1"/>
    <col min="38" max="39" width="7.21875" customWidth="1"/>
    <col min="40" max="40" width="7.44140625" customWidth="1"/>
    <col min="41" max="41" width="6.109375" customWidth="1"/>
    <col min="42" max="42" width="7.33203125" customWidth="1"/>
    <col min="43" max="43" width="7.6640625" customWidth="1"/>
    <col min="44" max="44" width="6.6640625" customWidth="1"/>
    <col min="45" max="45" width="6.88671875" customWidth="1"/>
    <col min="46" max="46" width="6.21875" customWidth="1"/>
    <col min="47" max="48" width="6.77734375" customWidth="1"/>
    <col min="49" max="49" width="6.33203125" customWidth="1"/>
    <col min="50" max="50" width="6.44140625" customWidth="1"/>
    <col min="51" max="51" width="8.21875" customWidth="1"/>
    <col min="52" max="52" width="7.88671875" customWidth="1"/>
    <col min="53" max="53" width="7.109375" customWidth="1"/>
    <col min="54" max="54" width="5.77734375" customWidth="1"/>
    <col min="55" max="55" width="4.88671875" customWidth="1"/>
    <col min="56" max="56" width="5.6640625" customWidth="1"/>
    <col min="57" max="57" width="5.109375" customWidth="1"/>
    <col min="58" max="58" width="6" customWidth="1"/>
    <col min="59" max="60" width="7" customWidth="1"/>
    <col min="61" max="61" width="7.88671875" customWidth="1"/>
    <col min="62" max="62" width="6.33203125" customWidth="1"/>
    <col min="63" max="63" width="6.44140625" customWidth="1"/>
    <col min="64" max="64" width="6.6640625" customWidth="1"/>
    <col min="65" max="65" width="7" customWidth="1"/>
    <col min="66" max="66" width="6.109375" customWidth="1"/>
    <col min="67" max="67" width="5.77734375" customWidth="1"/>
    <col min="68" max="68" width="7.109375" customWidth="1"/>
    <col min="69" max="69" width="8.109375" customWidth="1"/>
    <col min="70" max="70" width="7.21875" customWidth="1"/>
    <col min="71" max="71" width="7.6640625" customWidth="1"/>
    <col min="72" max="72" width="5.88671875" customWidth="1"/>
    <col min="73" max="73" width="5.6640625" customWidth="1"/>
    <col min="74" max="74" width="6.109375" customWidth="1"/>
    <col min="75" max="75" width="6.88671875" customWidth="1"/>
    <col min="76" max="76" width="6.6640625" customWidth="1"/>
    <col min="77" max="77" width="6.21875" customWidth="1"/>
    <col min="78" max="78" width="6.33203125" customWidth="1"/>
    <col min="79" max="79" width="6.6640625" customWidth="1"/>
    <col min="80" max="80" width="6.21875" customWidth="1"/>
    <col min="81" max="82" width="6.77734375" customWidth="1"/>
    <col min="83" max="83" width="7.44140625" customWidth="1"/>
    <col min="84" max="84" width="7.77734375" customWidth="1"/>
    <col min="85" max="85" width="8.77734375" customWidth="1"/>
    <col min="86" max="86" width="6.44140625" customWidth="1"/>
    <col min="87" max="87" width="6.88671875" customWidth="1"/>
    <col min="88" max="88" width="5.77734375" customWidth="1"/>
    <col min="89" max="89" width="7" customWidth="1"/>
    <col min="90" max="90" width="8.44140625" customWidth="1"/>
    <col min="91" max="91" width="8.21875" customWidth="1"/>
    <col min="92" max="92" width="7.44140625" customWidth="1"/>
    <col min="93" max="93" width="8.33203125" customWidth="1"/>
    <col min="94" max="94" width="6.21875" customWidth="1"/>
    <col min="95" max="95" width="7.21875" customWidth="1"/>
    <col min="96" max="96" width="6.21875" customWidth="1"/>
    <col min="97" max="147" width="6.77734375" customWidth="1"/>
    <col min="148" max="148" width="8.77734375" customWidth="1"/>
    <col min="149" max="149" width="8.109375" customWidth="1"/>
    <col min="150" max="150" width="8.21875" customWidth="1"/>
    <col min="151" max="151" width="7.77734375" customWidth="1"/>
    <col min="152" max="152" width="8.109375" customWidth="1"/>
    <col min="153" max="153" width="7.88671875" customWidth="1"/>
    <col min="154" max="154" width="8.21875" customWidth="1"/>
    <col min="155" max="155" width="8.109375" customWidth="1"/>
    <col min="156" max="177" width="8" customWidth="1"/>
  </cols>
  <sheetData>
    <row r="1" spans="1:177" ht="15.75" customHeight="1" x14ac:dyDescent="0.3">
      <c r="A1" s="322" t="s">
        <v>0</v>
      </c>
      <c r="B1" s="320"/>
      <c r="C1" s="320"/>
      <c r="D1" s="320"/>
      <c r="E1" s="320"/>
      <c r="F1" s="320"/>
      <c r="G1" s="321"/>
      <c r="H1" s="1"/>
      <c r="I1" s="1"/>
      <c r="J1" s="1"/>
      <c r="K1" s="1"/>
      <c r="L1" s="1"/>
      <c r="M1" s="1"/>
      <c r="BL1" s="2"/>
      <c r="EV1" s="2"/>
      <c r="FI1" s="3"/>
      <c r="FJ1" s="3"/>
      <c r="FK1" s="3"/>
      <c r="FL1" s="3"/>
      <c r="FM1" s="3"/>
      <c r="FN1" s="3"/>
      <c r="FO1" s="3"/>
      <c r="FP1" s="3"/>
      <c r="FQ1" s="3"/>
      <c r="FR1" s="3"/>
      <c r="FS1" s="3"/>
      <c r="FT1" s="3"/>
      <c r="FU1" s="3"/>
    </row>
    <row r="2" spans="1:177" ht="15.75" customHeight="1" x14ac:dyDescent="0.25">
      <c r="A2" s="4" t="s">
        <v>1</v>
      </c>
      <c r="B2" s="5"/>
      <c r="C2" s="5"/>
      <c r="D2" s="5"/>
      <c r="E2" s="5"/>
      <c r="F2" s="5"/>
      <c r="G2" s="6"/>
      <c r="H2" s="7"/>
      <c r="I2" s="7"/>
      <c r="J2" s="7"/>
      <c r="K2" s="7"/>
      <c r="L2" s="7"/>
      <c r="M2" s="7"/>
      <c r="R2" s="323" t="s">
        <v>85</v>
      </c>
      <c r="FI2" s="3"/>
      <c r="FJ2" s="3"/>
      <c r="FK2" s="3"/>
      <c r="FL2" s="3"/>
      <c r="FM2" s="3"/>
      <c r="FN2" s="3"/>
      <c r="FO2" s="3"/>
      <c r="FP2" s="3"/>
      <c r="FQ2" s="3"/>
      <c r="FR2" s="3"/>
      <c r="FS2" s="3"/>
      <c r="FT2" s="3"/>
      <c r="FU2" s="3"/>
    </row>
    <row r="3" spans="1:177" ht="15.75" customHeight="1" x14ac:dyDescent="0.25">
      <c r="A3" s="319" t="s">
        <v>96</v>
      </c>
      <c r="B3" s="320"/>
      <c r="C3" s="320"/>
      <c r="D3" s="320"/>
      <c r="E3" s="320"/>
      <c r="F3" s="320"/>
      <c r="G3" s="321"/>
      <c r="H3" s="8"/>
      <c r="I3" s="8"/>
      <c r="J3" s="8"/>
      <c r="K3" s="8"/>
      <c r="L3" s="8"/>
      <c r="M3" s="8"/>
      <c r="R3" s="314"/>
      <c r="T3" s="9"/>
      <c r="FI3" s="3"/>
      <c r="FJ3" s="3"/>
      <c r="FK3" s="3"/>
      <c r="FL3" s="3"/>
      <c r="FM3" s="3"/>
      <c r="FN3" s="3"/>
      <c r="FO3" s="3"/>
      <c r="FP3" s="3"/>
      <c r="FQ3" s="3"/>
      <c r="FR3" s="3"/>
      <c r="FS3" s="3"/>
      <c r="FT3" s="3"/>
      <c r="FU3" s="3"/>
    </row>
    <row r="4" spans="1:177" ht="15.75" customHeight="1" x14ac:dyDescent="0.25">
      <c r="A4" s="319" t="s">
        <v>97</v>
      </c>
      <c r="B4" s="320"/>
      <c r="C4" s="320"/>
      <c r="D4" s="320"/>
      <c r="E4" s="320"/>
      <c r="F4" s="320"/>
      <c r="G4" s="321"/>
      <c r="H4" s="8"/>
      <c r="I4" s="8"/>
      <c r="J4" s="8"/>
      <c r="K4" s="8"/>
      <c r="L4" s="8"/>
      <c r="M4" s="8"/>
      <c r="R4" s="314"/>
      <c r="FI4" s="3"/>
      <c r="FJ4" s="3"/>
      <c r="FK4" s="3"/>
      <c r="FL4" s="3"/>
      <c r="FM4" s="3"/>
      <c r="FN4" s="3"/>
      <c r="FO4" s="3"/>
      <c r="FP4" s="3"/>
      <c r="FQ4" s="3"/>
      <c r="FR4" s="3"/>
      <c r="FS4" s="3"/>
      <c r="FT4" s="3"/>
      <c r="FU4" s="3"/>
    </row>
    <row r="5" spans="1:177" ht="15.75" customHeight="1" x14ac:dyDescent="0.25">
      <c r="A5" s="319" t="s">
        <v>98</v>
      </c>
      <c r="B5" s="320"/>
      <c r="C5" s="320"/>
      <c r="D5" s="320"/>
      <c r="E5" s="320"/>
      <c r="F5" s="320"/>
      <c r="G5" s="321"/>
      <c r="H5" s="10"/>
      <c r="I5" s="10"/>
      <c r="J5" s="10"/>
      <c r="K5" s="10"/>
      <c r="L5" s="10"/>
      <c r="M5" s="10"/>
      <c r="R5" s="315"/>
      <c r="FI5" s="3"/>
      <c r="FJ5" s="3"/>
      <c r="FK5" s="3"/>
      <c r="FL5" s="3"/>
      <c r="FM5" s="3"/>
      <c r="FN5" s="3"/>
      <c r="FO5" s="3"/>
      <c r="FP5" s="3"/>
      <c r="FQ5" s="3"/>
      <c r="FR5" s="3"/>
      <c r="FS5" s="3"/>
      <c r="FT5" s="3"/>
      <c r="FU5" s="3"/>
    </row>
    <row r="6" spans="1:177" ht="15.75" customHeight="1" x14ac:dyDescent="0.25">
      <c r="A6" s="319" t="s">
        <v>6</v>
      </c>
      <c r="B6" s="320"/>
      <c r="C6" s="320"/>
      <c r="D6" s="320"/>
      <c r="E6" s="320"/>
      <c r="F6" s="320"/>
      <c r="G6" s="321"/>
      <c r="H6" s="11"/>
      <c r="I6" s="11"/>
      <c r="J6" s="11"/>
      <c r="K6" s="11"/>
      <c r="L6" s="11"/>
      <c r="M6" s="11"/>
      <c r="FI6" s="3"/>
      <c r="FJ6" s="3"/>
      <c r="FK6" s="3"/>
      <c r="FL6" s="3"/>
      <c r="FM6" s="3"/>
      <c r="FN6" s="3"/>
      <c r="FO6" s="3"/>
      <c r="FP6" s="3"/>
      <c r="FQ6" s="3"/>
      <c r="FR6" s="3"/>
      <c r="FS6" s="3"/>
      <c r="FT6" s="3"/>
      <c r="FU6" s="3"/>
    </row>
    <row r="7" spans="1:177" ht="35.25" customHeight="1" x14ac:dyDescent="0.25">
      <c r="A7" s="313" t="s">
        <v>7</v>
      </c>
      <c r="B7" s="324" t="s">
        <v>8</v>
      </c>
      <c r="C7" s="324" t="s">
        <v>9</v>
      </c>
      <c r="D7" s="325" t="s">
        <v>10</v>
      </c>
      <c r="E7" s="324" t="s">
        <v>11</v>
      </c>
      <c r="F7" s="316" t="s">
        <v>12</v>
      </c>
      <c r="G7" s="12"/>
      <c r="H7" s="312" t="s">
        <v>13</v>
      </c>
      <c r="I7" s="310"/>
      <c r="J7" s="310"/>
      <c r="K7" s="310"/>
      <c r="L7" s="310"/>
      <c r="M7" s="310"/>
      <c r="N7" s="310"/>
      <c r="O7" s="310"/>
      <c r="P7" s="310"/>
      <c r="Q7" s="311"/>
      <c r="R7" s="309" t="s">
        <v>14</v>
      </c>
      <c r="S7" s="310"/>
      <c r="T7" s="310"/>
      <c r="U7" s="310"/>
      <c r="V7" s="310"/>
      <c r="W7" s="310"/>
      <c r="X7" s="310"/>
      <c r="Y7" s="310"/>
      <c r="Z7" s="310"/>
      <c r="AA7" s="311"/>
      <c r="AB7" s="312" t="s">
        <v>15</v>
      </c>
      <c r="AC7" s="310"/>
      <c r="AD7" s="310"/>
      <c r="AE7" s="310"/>
      <c r="AF7" s="310"/>
      <c r="AG7" s="310"/>
      <c r="AH7" s="310"/>
      <c r="AI7" s="310"/>
      <c r="AJ7" s="310"/>
      <c r="AK7" s="311"/>
      <c r="AL7" s="309" t="s">
        <v>16</v>
      </c>
      <c r="AM7" s="310"/>
      <c r="AN7" s="310"/>
      <c r="AO7" s="310"/>
      <c r="AP7" s="310"/>
      <c r="AQ7" s="310"/>
      <c r="AR7" s="310"/>
      <c r="AS7" s="310"/>
      <c r="AT7" s="310"/>
      <c r="AU7" s="311"/>
      <c r="AV7" s="312" t="s">
        <v>17</v>
      </c>
      <c r="AW7" s="310"/>
      <c r="AX7" s="310"/>
      <c r="AY7" s="310"/>
      <c r="AZ7" s="310"/>
      <c r="BA7" s="310"/>
      <c r="BB7" s="310"/>
      <c r="BC7" s="310"/>
      <c r="BD7" s="310"/>
      <c r="BE7" s="311"/>
      <c r="BF7" s="309" t="s">
        <v>18</v>
      </c>
      <c r="BG7" s="310"/>
      <c r="BH7" s="310"/>
      <c r="BI7" s="310"/>
      <c r="BJ7" s="310"/>
      <c r="BK7" s="310"/>
      <c r="BL7" s="310"/>
      <c r="BM7" s="310"/>
      <c r="BN7" s="310"/>
      <c r="BO7" s="311"/>
      <c r="BP7" s="312" t="s">
        <v>19</v>
      </c>
      <c r="BQ7" s="310"/>
      <c r="BR7" s="310"/>
      <c r="BS7" s="310"/>
      <c r="BT7" s="310"/>
      <c r="BU7" s="310"/>
      <c r="BV7" s="310"/>
      <c r="BW7" s="310"/>
      <c r="BX7" s="310"/>
      <c r="BY7" s="311"/>
      <c r="BZ7" s="309" t="s">
        <v>20</v>
      </c>
      <c r="CA7" s="310"/>
      <c r="CB7" s="310"/>
      <c r="CC7" s="310"/>
      <c r="CD7" s="310"/>
      <c r="CE7" s="310"/>
      <c r="CF7" s="310"/>
      <c r="CG7" s="310"/>
      <c r="CH7" s="310"/>
      <c r="CI7" s="311"/>
      <c r="CJ7" s="312" t="s">
        <v>21</v>
      </c>
      <c r="CK7" s="310"/>
      <c r="CL7" s="310"/>
      <c r="CM7" s="310"/>
      <c r="CN7" s="310"/>
      <c r="CO7" s="310"/>
      <c r="CP7" s="310"/>
      <c r="CQ7" s="310"/>
      <c r="CR7" s="310"/>
      <c r="CS7" s="311"/>
      <c r="CT7" s="309" t="s">
        <v>22</v>
      </c>
      <c r="CU7" s="310"/>
      <c r="CV7" s="310"/>
      <c r="CW7" s="310"/>
      <c r="CX7" s="310"/>
      <c r="CY7" s="310"/>
      <c r="CZ7" s="310"/>
      <c r="DA7" s="310"/>
      <c r="DB7" s="310"/>
      <c r="DC7" s="311"/>
      <c r="DD7" s="312" t="s">
        <v>23</v>
      </c>
      <c r="DE7" s="310"/>
      <c r="DF7" s="310"/>
      <c r="DG7" s="310"/>
      <c r="DH7" s="310"/>
      <c r="DI7" s="310"/>
      <c r="DJ7" s="310"/>
      <c r="DK7" s="310"/>
      <c r="DL7" s="310"/>
      <c r="DM7" s="311"/>
      <c r="DN7" s="309" t="s">
        <v>24</v>
      </c>
      <c r="DO7" s="310"/>
      <c r="DP7" s="310"/>
      <c r="DQ7" s="310"/>
      <c r="DR7" s="310"/>
      <c r="DS7" s="310"/>
      <c r="DT7" s="310"/>
      <c r="DU7" s="310"/>
      <c r="DV7" s="310"/>
      <c r="DW7" s="311"/>
      <c r="DX7" s="301" t="s">
        <v>25</v>
      </c>
      <c r="DY7" s="302"/>
      <c r="DZ7" s="302"/>
      <c r="EA7" s="302"/>
      <c r="EB7" s="302"/>
      <c r="EC7" s="302"/>
      <c r="ED7" s="302"/>
      <c r="EE7" s="302"/>
      <c r="EF7" s="302"/>
      <c r="EG7" s="303"/>
      <c r="EH7" s="301" t="s">
        <v>26</v>
      </c>
      <c r="EI7" s="302"/>
      <c r="EJ7" s="302"/>
      <c r="EK7" s="302"/>
      <c r="EL7" s="302"/>
      <c r="EM7" s="302"/>
      <c r="EN7" s="302"/>
      <c r="EO7" s="302"/>
      <c r="EP7" s="302"/>
      <c r="EQ7" s="303"/>
      <c r="ER7" s="297" t="s">
        <v>13</v>
      </c>
      <c r="ES7" s="297" t="s">
        <v>14</v>
      </c>
      <c r="ET7" s="297" t="s">
        <v>15</v>
      </c>
      <c r="EU7" s="297" t="s">
        <v>16</v>
      </c>
      <c r="EV7" s="297" t="s">
        <v>17</v>
      </c>
      <c r="EW7" s="297" t="s">
        <v>18</v>
      </c>
      <c r="EX7" s="297" t="s">
        <v>19</v>
      </c>
      <c r="EY7" s="297" t="s">
        <v>20</v>
      </c>
      <c r="EZ7" s="297" t="s">
        <v>21</v>
      </c>
      <c r="FA7" s="297" t="s">
        <v>22</v>
      </c>
      <c r="FB7" s="297" t="s">
        <v>23</v>
      </c>
      <c r="FC7" s="299" t="s">
        <v>24</v>
      </c>
      <c r="FD7" s="299" t="s">
        <v>25</v>
      </c>
      <c r="FE7" s="299" t="s">
        <v>26</v>
      </c>
      <c r="FF7" s="331" t="s">
        <v>27</v>
      </c>
      <c r="FG7" s="331" t="s">
        <v>28</v>
      </c>
      <c r="FH7" s="332" t="s">
        <v>29</v>
      </c>
      <c r="FI7" s="329" t="s">
        <v>30</v>
      </c>
      <c r="FJ7" s="329" t="s">
        <v>31</v>
      </c>
      <c r="FK7" s="329" t="s">
        <v>32</v>
      </c>
      <c r="FL7" s="329" t="s">
        <v>33</v>
      </c>
      <c r="FM7" s="329" t="s">
        <v>34</v>
      </c>
      <c r="FN7" s="329" t="s">
        <v>35</v>
      </c>
      <c r="FO7" s="329" t="s">
        <v>36</v>
      </c>
      <c r="FP7" s="329" t="s">
        <v>37</v>
      </c>
      <c r="FQ7" s="329" t="s">
        <v>38</v>
      </c>
      <c r="FR7" s="329" t="s">
        <v>39</v>
      </c>
      <c r="FS7" s="329" t="s">
        <v>40</v>
      </c>
      <c r="FT7" s="329" t="s">
        <v>41</v>
      </c>
      <c r="FU7" s="330" t="s">
        <v>42</v>
      </c>
    </row>
    <row r="8" spans="1:177" ht="27" customHeight="1" x14ac:dyDescent="0.25">
      <c r="A8" s="314"/>
      <c r="B8" s="317"/>
      <c r="C8" s="317"/>
      <c r="D8" s="317"/>
      <c r="E8" s="317"/>
      <c r="F8" s="317"/>
      <c r="G8" s="13" t="s">
        <v>43</v>
      </c>
      <c r="H8" s="14">
        <v>1</v>
      </c>
      <c r="I8" s="15">
        <v>2</v>
      </c>
      <c r="J8" s="15">
        <v>3</v>
      </c>
      <c r="K8" s="15">
        <v>4</v>
      </c>
      <c r="L8" s="15"/>
      <c r="M8" s="15"/>
      <c r="N8" s="15"/>
      <c r="O8" s="15"/>
      <c r="P8" s="15"/>
      <c r="Q8" s="16"/>
      <c r="R8" s="14">
        <v>5</v>
      </c>
      <c r="S8" s="15">
        <v>6</v>
      </c>
      <c r="T8" s="15">
        <v>7</v>
      </c>
      <c r="U8" s="15">
        <v>8</v>
      </c>
      <c r="V8" s="15">
        <v>9</v>
      </c>
      <c r="W8" s="15">
        <v>10</v>
      </c>
      <c r="X8" s="15"/>
      <c r="Y8" s="15"/>
      <c r="Z8" s="15"/>
      <c r="AA8" s="16"/>
      <c r="AB8" s="14">
        <v>11</v>
      </c>
      <c r="AC8" s="15">
        <v>12</v>
      </c>
      <c r="AD8" s="15">
        <v>13</v>
      </c>
      <c r="AE8" s="15">
        <v>14</v>
      </c>
      <c r="AF8" s="15">
        <v>15</v>
      </c>
      <c r="AG8" s="15">
        <v>16</v>
      </c>
      <c r="AH8" s="15"/>
      <c r="AI8" s="15"/>
      <c r="AJ8" s="15"/>
      <c r="AK8" s="16"/>
      <c r="AL8" s="14">
        <v>17</v>
      </c>
      <c r="AM8" s="15">
        <v>18</v>
      </c>
      <c r="AN8" s="15"/>
      <c r="AO8" s="15"/>
      <c r="AP8" s="15"/>
      <c r="AQ8" s="15"/>
      <c r="AR8" s="15"/>
      <c r="AS8" s="15"/>
      <c r="AT8" s="15"/>
      <c r="AU8" s="16"/>
      <c r="AV8" s="14">
        <v>19</v>
      </c>
      <c r="AW8" s="15">
        <v>20</v>
      </c>
      <c r="AX8" s="15">
        <v>21</v>
      </c>
      <c r="AY8" s="15">
        <v>22</v>
      </c>
      <c r="AZ8" s="15"/>
      <c r="BA8" s="15"/>
      <c r="BB8" s="15"/>
      <c r="BC8" s="15"/>
      <c r="BD8" s="15"/>
      <c r="BE8" s="16"/>
      <c r="BF8" s="14">
        <v>23</v>
      </c>
      <c r="BG8" s="15">
        <v>24</v>
      </c>
      <c r="BH8" s="15">
        <v>25</v>
      </c>
      <c r="BI8" s="15">
        <v>26</v>
      </c>
      <c r="BJ8" s="15">
        <v>27</v>
      </c>
      <c r="BK8" s="15">
        <v>28</v>
      </c>
      <c r="BL8" s="15"/>
      <c r="BM8" s="15"/>
      <c r="BN8" s="15"/>
      <c r="BO8" s="16"/>
      <c r="BP8" s="14">
        <v>29</v>
      </c>
      <c r="BQ8" s="15">
        <v>30</v>
      </c>
      <c r="BR8" s="15">
        <v>31</v>
      </c>
      <c r="BS8" s="15">
        <v>32</v>
      </c>
      <c r="BT8" s="15"/>
      <c r="BU8" s="15"/>
      <c r="BV8" s="15"/>
      <c r="BW8" s="15"/>
      <c r="BX8" s="15"/>
      <c r="BY8" s="16"/>
      <c r="BZ8" s="14">
        <v>33</v>
      </c>
      <c r="CA8" s="15">
        <v>34</v>
      </c>
      <c r="CB8" s="15">
        <v>35</v>
      </c>
      <c r="CC8" s="15">
        <v>36</v>
      </c>
      <c r="CD8" s="15">
        <v>37</v>
      </c>
      <c r="CE8" s="15">
        <v>38</v>
      </c>
      <c r="CF8" s="15"/>
      <c r="CG8" s="15"/>
      <c r="CH8" s="15"/>
      <c r="CI8" s="16"/>
      <c r="CJ8" s="14">
        <v>39</v>
      </c>
      <c r="CK8" s="15">
        <v>40</v>
      </c>
      <c r="CL8" s="15">
        <v>41</v>
      </c>
      <c r="CM8" s="15">
        <v>42</v>
      </c>
      <c r="CN8" s="15">
        <v>43</v>
      </c>
      <c r="CO8" s="15">
        <v>44</v>
      </c>
      <c r="CP8" s="15"/>
      <c r="CQ8" s="15"/>
      <c r="CR8" s="15"/>
      <c r="CS8" s="16"/>
      <c r="CT8" s="14">
        <v>45</v>
      </c>
      <c r="CU8" s="15">
        <v>46</v>
      </c>
      <c r="CV8" s="15">
        <v>47</v>
      </c>
      <c r="CW8" s="15">
        <v>48</v>
      </c>
      <c r="CX8" s="15">
        <v>49</v>
      </c>
      <c r="CY8" s="15">
        <v>50</v>
      </c>
      <c r="CZ8" s="17"/>
      <c r="DA8" s="15"/>
      <c r="DB8" s="15"/>
      <c r="DC8" s="16"/>
      <c r="DD8" s="14">
        <v>51</v>
      </c>
      <c r="DE8" s="15">
        <v>52</v>
      </c>
      <c r="DF8" s="15"/>
      <c r="DG8" s="15"/>
      <c r="DH8" s="15"/>
      <c r="DI8" s="15"/>
      <c r="DJ8" s="15"/>
      <c r="DK8" s="15"/>
      <c r="DL8" s="15"/>
      <c r="DM8" s="16"/>
      <c r="DN8" s="14">
        <v>53</v>
      </c>
      <c r="DO8" s="15">
        <v>54</v>
      </c>
      <c r="DP8" s="15">
        <v>55</v>
      </c>
      <c r="DQ8" s="15">
        <v>56</v>
      </c>
      <c r="DR8" s="15">
        <v>57</v>
      </c>
      <c r="DS8" s="15">
        <v>58</v>
      </c>
      <c r="DT8" s="17"/>
      <c r="DU8" s="15"/>
      <c r="DV8" s="15"/>
      <c r="DW8" s="16"/>
      <c r="DX8" s="18">
        <v>59</v>
      </c>
      <c r="DY8" s="15">
        <v>60</v>
      </c>
      <c r="DZ8" s="15">
        <v>61</v>
      </c>
      <c r="EA8" s="15">
        <v>62</v>
      </c>
      <c r="EB8" s="15">
        <v>63</v>
      </c>
      <c r="EC8" s="15">
        <v>64</v>
      </c>
      <c r="ED8" s="15"/>
      <c r="EE8" s="15"/>
      <c r="EF8" s="15"/>
      <c r="EG8" s="19"/>
      <c r="EH8" s="18">
        <v>65</v>
      </c>
      <c r="EI8" s="15">
        <v>66</v>
      </c>
      <c r="EJ8" s="15">
        <v>67</v>
      </c>
      <c r="EK8" s="15">
        <v>68</v>
      </c>
      <c r="EL8" s="15"/>
      <c r="EM8" s="15"/>
      <c r="EN8" s="15"/>
      <c r="EO8" s="15"/>
      <c r="EP8" s="15"/>
      <c r="EQ8" s="19"/>
      <c r="ER8" s="298"/>
      <c r="ES8" s="298"/>
      <c r="ET8" s="298"/>
      <c r="EU8" s="298"/>
      <c r="EV8" s="298"/>
      <c r="EW8" s="298"/>
      <c r="EX8" s="298"/>
      <c r="EY8" s="298"/>
      <c r="EZ8" s="298"/>
      <c r="FA8" s="298"/>
      <c r="FB8" s="298"/>
      <c r="FC8" s="300"/>
      <c r="FD8" s="300"/>
      <c r="FE8" s="300"/>
      <c r="FF8" s="300"/>
      <c r="FG8" s="300"/>
      <c r="FH8" s="298"/>
      <c r="FI8" s="298"/>
      <c r="FJ8" s="298"/>
      <c r="FK8" s="298"/>
      <c r="FL8" s="298"/>
      <c r="FM8" s="298"/>
      <c r="FN8" s="298"/>
      <c r="FO8" s="298"/>
      <c r="FP8" s="298"/>
      <c r="FQ8" s="298"/>
      <c r="FR8" s="298"/>
      <c r="FS8" s="298"/>
      <c r="FT8" s="298"/>
      <c r="FU8" s="300"/>
    </row>
    <row r="9" spans="1:177" ht="13.2" x14ac:dyDescent="0.25">
      <c r="A9" s="314"/>
      <c r="B9" s="317"/>
      <c r="C9" s="317"/>
      <c r="D9" s="317"/>
      <c r="E9" s="317"/>
      <c r="F9" s="317"/>
      <c r="G9" s="13" t="s">
        <v>44</v>
      </c>
      <c r="H9" s="27">
        <v>44866</v>
      </c>
      <c r="I9" s="25">
        <v>44866</v>
      </c>
      <c r="J9" s="25">
        <v>44869</v>
      </c>
      <c r="K9" s="25">
        <v>44869</v>
      </c>
      <c r="L9" s="25"/>
      <c r="M9" s="25"/>
      <c r="N9" s="25"/>
      <c r="O9" s="25"/>
      <c r="P9" s="25"/>
      <c r="Q9" s="26"/>
      <c r="R9" s="27">
        <v>44872</v>
      </c>
      <c r="S9" s="25">
        <v>44872</v>
      </c>
      <c r="T9" s="25">
        <v>44873</v>
      </c>
      <c r="U9" s="25">
        <v>44873</v>
      </c>
      <c r="V9" s="25">
        <v>44876</v>
      </c>
      <c r="W9" s="25">
        <v>44876</v>
      </c>
      <c r="X9" s="25"/>
      <c r="Y9" s="25"/>
      <c r="Z9" s="25"/>
      <c r="AA9" s="26"/>
      <c r="AB9" s="27">
        <v>44879</v>
      </c>
      <c r="AC9" s="25">
        <v>44879</v>
      </c>
      <c r="AD9" s="25">
        <v>44880</v>
      </c>
      <c r="AE9" s="25">
        <v>44880</v>
      </c>
      <c r="AF9" s="25">
        <v>44883</v>
      </c>
      <c r="AG9" s="25">
        <v>44883</v>
      </c>
      <c r="AH9" s="25"/>
      <c r="AI9" s="25"/>
      <c r="AJ9" s="25"/>
      <c r="AK9" s="26"/>
      <c r="AL9" s="27">
        <v>44897</v>
      </c>
      <c r="AM9" s="25">
        <v>44897</v>
      </c>
      <c r="AN9" s="25"/>
      <c r="AO9" s="25"/>
      <c r="AP9" s="25"/>
      <c r="AQ9" s="25"/>
      <c r="AR9" s="25"/>
      <c r="AS9" s="25"/>
      <c r="AT9" s="25"/>
      <c r="AU9" s="26"/>
      <c r="AV9" s="27">
        <v>44901</v>
      </c>
      <c r="AW9" s="112">
        <v>44901</v>
      </c>
      <c r="AX9" s="25">
        <v>44904</v>
      </c>
      <c r="AY9" s="25">
        <v>44904</v>
      </c>
      <c r="AZ9" s="25"/>
      <c r="BA9" s="25"/>
      <c r="BB9" s="25"/>
      <c r="BC9" s="25"/>
      <c r="BD9" s="25"/>
      <c r="BE9" s="26"/>
      <c r="BF9" s="27">
        <v>44907</v>
      </c>
      <c r="BG9" s="25">
        <v>44907</v>
      </c>
      <c r="BH9" s="25">
        <v>44908</v>
      </c>
      <c r="BI9" s="25">
        <v>44908</v>
      </c>
      <c r="BJ9" s="25">
        <v>44911</v>
      </c>
      <c r="BK9" s="25">
        <v>44911</v>
      </c>
      <c r="BL9" s="25"/>
      <c r="BM9" s="25"/>
      <c r="BN9" s="25"/>
      <c r="BO9" s="26"/>
      <c r="BP9" s="27">
        <v>44914</v>
      </c>
      <c r="BQ9" s="25">
        <v>44914</v>
      </c>
      <c r="BR9" s="112">
        <v>44915</v>
      </c>
      <c r="BS9" s="25">
        <v>44915</v>
      </c>
      <c r="BT9" s="25"/>
      <c r="BU9" s="25"/>
      <c r="BV9" s="25"/>
      <c r="BW9" s="25"/>
      <c r="BX9" s="25"/>
      <c r="BY9" s="26"/>
      <c r="BZ9" s="27">
        <v>44935</v>
      </c>
      <c r="CA9" s="28">
        <v>44935</v>
      </c>
      <c r="CB9" s="28">
        <v>45301</v>
      </c>
      <c r="CC9" s="28">
        <v>45301</v>
      </c>
      <c r="CD9" s="28">
        <v>44939</v>
      </c>
      <c r="CE9" s="28">
        <v>44939</v>
      </c>
      <c r="CF9" s="25"/>
      <c r="CG9" s="25"/>
      <c r="CH9" s="25"/>
      <c r="CI9" s="26"/>
      <c r="CJ9" s="27">
        <v>44942</v>
      </c>
      <c r="CK9" s="25">
        <v>44942</v>
      </c>
      <c r="CL9" s="25">
        <v>44943</v>
      </c>
      <c r="CM9" s="25">
        <v>44943</v>
      </c>
      <c r="CN9" s="25">
        <v>44946</v>
      </c>
      <c r="CO9" s="25">
        <v>44946</v>
      </c>
      <c r="CP9" s="25"/>
      <c r="CQ9" s="25"/>
      <c r="CR9" s="25"/>
      <c r="CS9" s="26"/>
      <c r="CT9" s="27">
        <v>44949</v>
      </c>
      <c r="CU9" s="28">
        <v>44949</v>
      </c>
      <c r="CV9" s="28">
        <v>44950</v>
      </c>
      <c r="CW9" s="28">
        <v>44950</v>
      </c>
      <c r="CX9" s="25">
        <v>44953</v>
      </c>
      <c r="CY9" s="25">
        <v>44953</v>
      </c>
      <c r="CZ9" s="25"/>
      <c r="DA9" s="25"/>
      <c r="DB9" s="25"/>
      <c r="DC9" s="26"/>
      <c r="DD9" s="27">
        <v>44967</v>
      </c>
      <c r="DE9" s="25">
        <v>44967</v>
      </c>
      <c r="DF9" s="25"/>
      <c r="DG9" s="25"/>
      <c r="DH9" s="25"/>
      <c r="DI9" s="25"/>
      <c r="DJ9" s="25"/>
      <c r="DK9" s="25"/>
      <c r="DL9" s="25"/>
      <c r="DM9" s="26"/>
      <c r="DN9" s="27">
        <v>44970</v>
      </c>
      <c r="DO9" s="25">
        <v>44970</v>
      </c>
      <c r="DP9" s="25">
        <v>44971</v>
      </c>
      <c r="DQ9" s="25">
        <v>44971</v>
      </c>
      <c r="DR9" s="25">
        <v>44974</v>
      </c>
      <c r="DS9" s="25">
        <v>44974</v>
      </c>
      <c r="DT9" s="25"/>
      <c r="DU9" s="25"/>
      <c r="DV9" s="25"/>
      <c r="DW9" s="26"/>
      <c r="DX9" s="114">
        <v>44977</v>
      </c>
      <c r="DY9" s="112">
        <v>44977</v>
      </c>
      <c r="DZ9" s="112">
        <v>44978</v>
      </c>
      <c r="EA9" s="25">
        <v>44978</v>
      </c>
      <c r="EB9" s="25">
        <v>44981</v>
      </c>
      <c r="EC9" s="25">
        <v>44981</v>
      </c>
      <c r="ED9" s="25"/>
      <c r="EE9" s="25"/>
      <c r="EF9" s="25"/>
      <c r="EG9" s="29"/>
      <c r="EH9" s="28">
        <v>44984</v>
      </c>
      <c r="EI9" s="25">
        <v>44984</v>
      </c>
      <c r="EJ9" s="25">
        <v>44985</v>
      </c>
      <c r="EK9" s="25">
        <v>44985</v>
      </c>
      <c r="EL9" s="25"/>
      <c r="EM9" s="25"/>
      <c r="EN9" s="25"/>
      <c r="EO9" s="25"/>
      <c r="EP9" s="25"/>
      <c r="EQ9" s="29"/>
      <c r="ER9" s="33">
        <f>COUNT(H9:Q9)</f>
        <v>4</v>
      </c>
      <c r="ES9" s="33">
        <f>COUNT(R9:AA9)</f>
        <v>6</v>
      </c>
      <c r="ET9" s="33">
        <f>COUNT(AB9:AK9)</f>
        <v>6</v>
      </c>
      <c r="EU9" s="33">
        <f>COUNT(AL9:AU9)</f>
        <v>2</v>
      </c>
      <c r="EV9" s="33">
        <f>COUNT(AV9:BE9)</f>
        <v>4</v>
      </c>
      <c r="EW9" s="33">
        <f>COUNT(BF9:BO9)</f>
        <v>6</v>
      </c>
      <c r="EX9" s="33">
        <f>COUNT(BP9:BY9)</f>
        <v>4</v>
      </c>
      <c r="EY9" s="33">
        <f>COUNT(BZ9:CI9)</f>
        <v>6</v>
      </c>
      <c r="EZ9" s="33">
        <f>COUNT(CJ9:CS9)</f>
        <v>6</v>
      </c>
      <c r="FA9" s="33">
        <f>COUNT(CT9:DC9)</f>
        <v>6</v>
      </c>
      <c r="FB9" s="33">
        <f>COUNT(DD9:DM9)</f>
        <v>2</v>
      </c>
      <c r="FC9" s="33">
        <f>COUNT(DN9:DW9)</f>
        <v>6</v>
      </c>
      <c r="FD9" s="33">
        <f>COUNT(DX9:EG9)</f>
        <v>6</v>
      </c>
      <c r="FE9" s="33">
        <f>COUNT(EH9:EQ9)</f>
        <v>4</v>
      </c>
      <c r="FF9" s="34"/>
      <c r="FG9" s="35">
        <f>SUM(ER9:FE9)</f>
        <v>68</v>
      </c>
      <c r="FH9" s="36"/>
      <c r="FI9" s="37"/>
      <c r="FJ9" s="37"/>
      <c r="FK9" s="37"/>
      <c r="FL9" s="37"/>
      <c r="FM9" s="37"/>
      <c r="FN9" s="37"/>
      <c r="FO9" s="37"/>
      <c r="FP9" s="37"/>
      <c r="FQ9" s="37"/>
      <c r="FR9" s="37"/>
      <c r="FS9" s="37"/>
      <c r="FT9" s="37"/>
      <c r="FU9" s="37"/>
    </row>
    <row r="10" spans="1:177" ht="15.75" hidden="1" customHeight="1" x14ac:dyDescent="0.25">
      <c r="A10" s="314"/>
      <c r="B10" s="317"/>
      <c r="C10" s="317"/>
      <c r="D10" s="317"/>
      <c r="E10" s="317"/>
      <c r="F10" s="317"/>
      <c r="G10" s="13"/>
      <c r="H10" s="38"/>
      <c r="I10" s="39"/>
      <c r="J10" s="39"/>
      <c r="K10" s="39"/>
      <c r="L10" s="39"/>
      <c r="M10" s="39"/>
      <c r="N10" s="39">
        <f t="shared" ref="N10:Q10" si="0">COUNTA(N9)</f>
        <v>0</v>
      </c>
      <c r="O10" s="39">
        <f t="shared" si="0"/>
        <v>0</v>
      </c>
      <c r="P10" s="39">
        <f t="shared" si="0"/>
        <v>0</v>
      </c>
      <c r="Q10" s="40">
        <f t="shared" si="0"/>
        <v>0</v>
      </c>
      <c r="R10" s="38"/>
      <c r="S10" s="39">
        <v>1</v>
      </c>
      <c r="T10" s="39"/>
      <c r="U10" s="39"/>
      <c r="V10" s="39"/>
      <c r="W10" s="39"/>
      <c r="X10" s="39"/>
      <c r="Y10" s="39"/>
      <c r="Z10" s="39"/>
      <c r="AA10" s="40"/>
      <c r="AB10" s="38"/>
      <c r="AC10" s="39"/>
      <c r="AD10" s="39"/>
      <c r="AE10" s="39"/>
      <c r="AF10" s="39"/>
      <c r="AG10" s="39"/>
      <c r="AH10" s="39"/>
      <c r="AI10" s="39"/>
      <c r="AJ10" s="39"/>
      <c r="AK10" s="40"/>
      <c r="AL10" s="38"/>
      <c r="AM10" s="39"/>
      <c r="AN10" s="39"/>
      <c r="AO10" s="39"/>
      <c r="AP10" s="39"/>
      <c r="AQ10" s="39"/>
      <c r="AR10" s="39"/>
      <c r="AS10" s="39"/>
      <c r="AT10" s="39"/>
      <c r="AU10" s="40"/>
      <c r="AV10" s="38"/>
      <c r="AW10" s="39"/>
      <c r="AX10" s="39"/>
      <c r="AY10" s="39"/>
      <c r="AZ10" s="39"/>
      <c r="BA10" s="39"/>
      <c r="BB10" s="39"/>
      <c r="BC10" s="39"/>
      <c r="BD10" s="39"/>
      <c r="BE10" s="40"/>
      <c r="BF10" s="38"/>
      <c r="BG10" s="39"/>
      <c r="BH10" s="39"/>
      <c r="BI10" s="39"/>
      <c r="BJ10" s="39"/>
      <c r="BK10" s="39"/>
      <c r="BL10" s="39"/>
      <c r="BM10" s="39"/>
      <c r="BN10" s="39"/>
      <c r="BO10" s="40"/>
      <c r="BP10" s="38"/>
      <c r="BQ10" s="39"/>
      <c r="BR10" s="39"/>
      <c r="BS10" s="39"/>
      <c r="BT10" s="39"/>
      <c r="BU10" s="39"/>
      <c r="BV10" s="39"/>
      <c r="BW10" s="39"/>
      <c r="BX10" s="39"/>
      <c r="BY10" s="40"/>
      <c r="BZ10" s="38"/>
      <c r="CA10" s="39"/>
      <c r="CB10" s="39"/>
      <c r="CC10" s="39"/>
      <c r="CD10" s="39"/>
      <c r="CE10" s="39"/>
      <c r="CF10" s="39"/>
      <c r="CG10" s="39"/>
      <c r="CH10" s="39"/>
      <c r="CI10" s="40"/>
      <c r="CJ10" s="38"/>
      <c r="CK10" s="39"/>
      <c r="CL10" s="39"/>
      <c r="CM10" s="39"/>
      <c r="CN10" s="39"/>
      <c r="CO10" s="39"/>
      <c r="CP10" s="39"/>
      <c r="CQ10" s="39"/>
      <c r="CR10" s="39"/>
      <c r="CS10" s="40"/>
      <c r="CT10" s="38"/>
      <c r="CU10" s="39"/>
      <c r="CV10" s="39"/>
      <c r="CW10" s="39"/>
      <c r="CX10" s="39"/>
      <c r="CY10" s="39"/>
      <c r="CZ10" s="39"/>
      <c r="DA10" s="39"/>
      <c r="DB10" s="39"/>
      <c r="DC10" s="40"/>
      <c r="DD10" s="38"/>
      <c r="DE10" s="39"/>
      <c r="DF10" s="39"/>
      <c r="DG10" s="39"/>
      <c r="DH10" s="39"/>
      <c r="DI10" s="39"/>
      <c r="DJ10" s="39"/>
      <c r="DK10" s="39"/>
      <c r="DL10" s="39"/>
      <c r="DM10" s="40"/>
      <c r="DN10" s="38"/>
      <c r="DO10" s="39"/>
      <c r="DP10" s="39"/>
      <c r="DQ10" s="39"/>
      <c r="DR10" s="39"/>
      <c r="DS10" s="39"/>
      <c r="DT10" s="39"/>
      <c r="DU10" s="39"/>
      <c r="DV10" s="39"/>
      <c r="DW10" s="40"/>
      <c r="DX10" s="41"/>
      <c r="DY10" s="39"/>
      <c r="DZ10" s="39"/>
      <c r="EA10" s="39"/>
      <c r="EB10" s="39"/>
      <c r="EC10" s="39"/>
      <c r="ED10" s="39"/>
      <c r="EE10" s="39"/>
      <c r="EF10" s="39"/>
      <c r="EG10" s="42"/>
      <c r="EH10" s="41"/>
      <c r="EI10" s="39"/>
      <c r="EJ10" s="39"/>
      <c r="EK10" s="39"/>
      <c r="EL10" s="39"/>
      <c r="EM10" s="39"/>
      <c r="EN10" s="39"/>
      <c r="EO10" s="39"/>
      <c r="EP10" s="39"/>
      <c r="EQ10" s="42"/>
      <c r="ER10" s="46"/>
      <c r="ES10" s="46"/>
      <c r="ET10" s="46"/>
      <c r="EU10" s="46"/>
      <c r="EV10" s="46"/>
      <c r="EW10" s="46"/>
      <c r="EX10" s="46"/>
      <c r="EY10" s="46"/>
      <c r="EZ10" s="46"/>
      <c r="FA10" s="46"/>
      <c r="FB10" s="46"/>
      <c r="FC10" s="46"/>
      <c r="FD10" s="46"/>
      <c r="FE10" s="46"/>
      <c r="FF10" s="34"/>
      <c r="FG10" s="34"/>
      <c r="FH10" s="36"/>
      <c r="FI10" s="37"/>
      <c r="FJ10" s="37"/>
      <c r="FK10" s="37"/>
      <c r="FL10" s="37"/>
      <c r="FM10" s="37"/>
      <c r="FN10" s="37"/>
      <c r="FO10" s="37"/>
      <c r="FP10" s="37"/>
      <c r="FQ10" s="37"/>
      <c r="FR10" s="37"/>
      <c r="FS10" s="37"/>
      <c r="FT10" s="37"/>
      <c r="FU10" s="37"/>
    </row>
    <row r="11" spans="1:177" ht="15.75" customHeight="1" x14ac:dyDescent="0.25">
      <c r="A11" s="315"/>
      <c r="B11" s="318"/>
      <c r="C11" s="318"/>
      <c r="D11" s="318"/>
      <c r="E11" s="318"/>
      <c r="F11" s="318"/>
      <c r="G11" s="47" t="s">
        <v>45</v>
      </c>
      <c r="H11" s="48">
        <v>3</v>
      </c>
      <c r="I11" s="49">
        <v>4</v>
      </c>
      <c r="J11" s="49">
        <v>1</v>
      </c>
      <c r="K11" s="49">
        <v>2</v>
      </c>
      <c r="L11" s="50"/>
      <c r="M11" s="50"/>
      <c r="N11" s="50"/>
      <c r="O11" s="50"/>
      <c r="P11" s="50"/>
      <c r="Q11" s="51"/>
      <c r="R11" s="48">
        <v>1</v>
      </c>
      <c r="S11" s="49">
        <v>2</v>
      </c>
      <c r="T11" s="49">
        <v>3</v>
      </c>
      <c r="U11" s="49">
        <v>4</v>
      </c>
      <c r="V11" s="49">
        <v>1</v>
      </c>
      <c r="W11" s="50">
        <v>2</v>
      </c>
      <c r="X11" s="50"/>
      <c r="Y11" s="50"/>
      <c r="Z11" s="50"/>
      <c r="AA11" s="51"/>
      <c r="AB11" s="48">
        <v>1</v>
      </c>
      <c r="AC11" s="49">
        <v>2</v>
      </c>
      <c r="AD11" s="49">
        <v>3</v>
      </c>
      <c r="AE11" s="49">
        <v>4</v>
      </c>
      <c r="AF11" s="49">
        <v>1</v>
      </c>
      <c r="AG11" s="49">
        <v>2</v>
      </c>
      <c r="AH11" s="50"/>
      <c r="AI11" s="50"/>
      <c r="AJ11" s="50"/>
      <c r="AK11" s="51"/>
      <c r="AL11" s="48">
        <v>1</v>
      </c>
      <c r="AM11" s="49">
        <v>2</v>
      </c>
      <c r="AN11" s="49"/>
      <c r="AO11" s="49"/>
      <c r="AP11" s="49"/>
      <c r="AQ11" s="50"/>
      <c r="AR11" s="50"/>
      <c r="AS11" s="50"/>
      <c r="AT11" s="50"/>
      <c r="AU11" s="51"/>
      <c r="AV11" s="48">
        <v>3</v>
      </c>
      <c r="AW11" s="49">
        <v>4</v>
      </c>
      <c r="AX11" s="49">
        <v>1</v>
      </c>
      <c r="AY11" s="49">
        <v>2</v>
      </c>
      <c r="AZ11" s="50"/>
      <c r="BA11" s="50"/>
      <c r="BB11" s="50"/>
      <c r="BC11" s="50"/>
      <c r="BD11" s="50"/>
      <c r="BE11" s="51"/>
      <c r="BF11" s="48">
        <v>1</v>
      </c>
      <c r="BG11" s="49">
        <v>2</v>
      </c>
      <c r="BH11" s="49">
        <v>3</v>
      </c>
      <c r="BI11" s="49">
        <v>4</v>
      </c>
      <c r="BJ11" s="49">
        <v>1</v>
      </c>
      <c r="BK11" s="50">
        <v>2</v>
      </c>
      <c r="BL11" s="50"/>
      <c r="BM11" s="50"/>
      <c r="BN11" s="50"/>
      <c r="BO11" s="51"/>
      <c r="BP11" s="48">
        <v>1</v>
      </c>
      <c r="BQ11" s="49">
        <v>2</v>
      </c>
      <c r="BR11" s="49">
        <v>3</v>
      </c>
      <c r="BS11" s="49">
        <v>4</v>
      </c>
      <c r="BT11" s="50"/>
      <c r="BU11" s="50"/>
      <c r="BV11" s="50"/>
      <c r="BW11" s="50"/>
      <c r="BX11" s="50"/>
      <c r="BY11" s="51"/>
      <c r="BZ11" s="48">
        <v>1</v>
      </c>
      <c r="CA11" s="49">
        <v>2</v>
      </c>
      <c r="CB11" s="49">
        <v>3</v>
      </c>
      <c r="CC11" s="49">
        <v>4</v>
      </c>
      <c r="CD11" s="49">
        <v>1</v>
      </c>
      <c r="CE11" s="49">
        <v>2</v>
      </c>
      <c r="CF11" s="49"/>
      <c r="CG11" s="50"/>
      <c r="CH11" s="50"/>
      <c r="CI11" s="51"/>
      <c r="CJ11" s="48">
        <v>1</v>
      </c>
      <c r="CK11" s="49">
        <v>2</v>
      </c>
      <c r="CL11" s="49">
        <v>3</v>
      </c>
      <c r="CM11" s="49">
        <v>4</v>
      </c>
      <c r="CN11" s="50">
        <v>1</v>
      </c>
      <c r="CO11" s="50">
        <v>2</v>
      </c>
      <c r="CP11" s="50"/>
      <c r="CQ11" s="50"/>
      <c r="CR11" s="50"/>
      <c r="CS11" s="51"/>
      <c r="CT11" s="48">
        <v>1</v>
      </c>
      <c r="CU11" s="49">
        <v>2</v>
      </c>
      <c r="CV11" s="49">
        <v>3</v>
      </c>
      <c r="CW11" s="49">
        <v>4</v>
      </c>
      <c r="CX11" s="49">
        <v>1</v>
      </c>
      <c r="CY11" s="50">
        <v>2</v>
      </c>
      <c r="CZ11" s="50"/>
      <c r="DA11" s="50"/>
      <c r="DB11" s="50"/>
      <c r="DC11" s="51"/>
      <c r="DD11" s="48">
        <v>1</v>
      </c>
      <c r="DE11" s="49">
        <v>2</v>
      </c>
      <c r="DF11" s="49"/>
      <c r="DG11" s="49"/>
      <c r="DH11" s="50"/>
      <c r="DI11" s="50"/>
      <c r="DJ11" s="50"/>
      <c r="DK11" s="50"/>
      <c r="DL11" s="50"/>
      <c r="DM11" s="51"/>
      <c r="DN11" s="48">
        <v>1</v>
      </c>
      <c r="DO11" s="49">
        <v>2</v>
      </c>
      <c r="DP11" s="49">
        <v>3</v>
      </c>
      <c r="DQ11" s="49">
        <v>4</v>
      </c>
      <c r="DR11" s="49">
        <v>1</v>
      </c>
      <c r="DS11" s="50">
        <v>2</v>
      </c>
      <c r="DT11" s="50"/>
      <c r="DU11" s="50"/>
      <c r="DV11" s="50"/>
      <c r="DW11" s="51"/>
      <c r="DX11" s="52">
        <v>1</v>
      </c>
      <c r="DY11" s="49">
        <v>2</v>
      </c>
      <c r="DZ11" s="49">
        <v>3</v>
      </c>
      <c r="EA11" s="49">
        <v>4</v>
      </c>
      <c r="EB11" s="49">
        <v>1</v>
      </c>
      <c r="EC11" s="50">
        <v>2</v>
      </c>
      <c r="ED11" s="50"/>
      <c r="EE11" s="50"/>
      <c r="EF11" s="50"/>
      <c r="EG11" s="53"/>
      <c r="EH11" s="52">
        <v>1</v>
      </c>
      <c r="EI11" s="49">
        <v>2</v>
      </c>
      <c r="EJ11" s="49">
        <v>3</v>
      </c>
      <c r="EK11" s="49">
        <v>4</v>
      </c>
      <c r="EL11" s="49"/>
      <c r="EM11" s="50"/>
      <c r="EN11" s="50"/>
      <c r="EO11" s="50"/>
      <c r="EP11" s="50"/>
      <c r="EQ11" s="53"/>
      <c r="ER11" s="46"/>
      <c r="ES11" s="46"/>
      <c r="ET11" s="46"/>
      <c r="EU11" s="46"/>
      <c r="EV11" s="46"/>
      <c r="EW11" s="46"/>
      <c r="EX11" s="46"/>
      <c r="EY11" s="46"/>
      <c r="EZ11" s="46"/>
      <c r="FA11" s="46"/>
      <c r="FB11" s="46"/>
      <c r="FC11" s="46"/>
      <c r="FD11" s="46"/>
      <c r="FE11" s="46"/>
      <c r="FF11" s="34"/>
      <c r="FG11" s="34"/>
      <c r="FH11" s="36"/>
      <c r="FI11" s="37"/>
      <c r="FJ11" s="37"/>
      <c r="FK11" s="37"/>
      <c r="FL11" s="37"/>
      <c r="FM11" s="37"/>
      <c r="FN11" s="37"/>
      <c r="FO11" s="37"/>
      <c r="FP11" s="37"/>
      <c r="FQ11" s="37"/>
      <c r="FR11" s="37"/>
      <c r="FS11" s="37"/>
      <c r="FT11" s="37"/>
      <c r="FU11" s="37"/>
    </row>
    <row r="12" spans="1:177" ht="15.75" customHeight="1" x14ac:dyDescent="0.25">
      <c r="A12" s="57">
        <f>B1_PS!A12</f>
        <v>1</v>
      </c>
      <c r="B12" s="57" t="str">
        <f>B1_PS!B12</f>
        <v>B1</v>
      </c>
      <c r="C12" s="56" t="str">
        <f>B1_PS!C12</f>
        <v>CSE</v>
      </c>
      <c r="D12" s="58">
        <f>B1_PS!D12</f>
        <v>21002171210034</v>
      </c>
      <c r="E12" s="59" t="str">
        <f>B1_PS!E12</f>
        <v>DOBARIYA HARSH RATILAL</v>
      </c>
      <c r="F12" s="60">
        <f>B1_PS!F12</f>
        <v>44866</v>
      </c>
      <c r="G12" s="326"/>
      <c r="H12" s="61">
        <v>1</v>
      </c>
      <c r="I12" s="57">
        <v>1</v>
      </c>
      <c r="J12" s="57">
        <v>1</v>
      </c>
      <c r="K12" s="62">
        <v>1</v>
      </c>
      <c r="L12" s="62"/>
      <c r="M12" s="63"/>
      <c r="N12" s="63"/>
      <c r="O12" s="63"/>
      <c r="P12" s="63"/>
      <c r="Q12" s="64"/>
      <c r="R12" s="61">
        <v>1</v>
      </c>
      <c r="S12" s="57">
        <v>1</v>
      </c>
      <c r="T12" s="62">
        <v>1</v>
      </c>
      <c r="U12" s="62">
        <v>1</v>
      </c>
      <c r="V12" s="62">
        <v>1</v>
      </c>
      <c r="W12" s="57">
        <v>1</v>
      </c>
      <c r="X12" s="63"/>
      <c r="Y12" s="63"/>
      <c r="Z12" s="63"/>
      <c r="AA12" s="64"/>
      <c r="AB12" s="61">
        <v>1</v>
      </c>
      <c r="AC12" s="62">
        <v>1</v>
      </c>
      <c r="AD12" s="62">
        <v>1</v>
      </c>
      <c r="AE12" s="62">
        <v>1</v>
      </c>
      <c r="AF12" s="62">
        <v>1</v>
      </c>
      <c r="AG12" s="63">
        <v>1</v>
      </c>
      <c r="AH12" s="63"/>
      <c r="AI12" s="63"/>
      <c r="AJ12" s="63"/>
      <c r="AK12" s="64"/>
      <c r="AL12" s="61">
        <v>1</v>
      </c>
      <c r="AM12" s="62">
        <v>1</v>
      </c>
      <c r="AN12" s="62"/>
      <c r="AO12" s="62"/>
      <c r="AP12" s="62"/>
      <c r="AQ12" s="62"/>
      <c r="AR12" s="62"/>
      <c r="AS12" s="63"/>
      <c r="AT12" s="63"/>
      <c r="AU12" s="64"/>
      <c r="AV12" s="65">
        <v>1</v>
      </c>
      <c r="AW12" s="57">
        <v>1</v>
      </c>
      <c r="AX12" s="57">
        <v>1</v>
      </c>
      <c r="AY12" s="57">
        <v>1</v>
      </c>
      <c r="AZ12" s="57"/>
      <c r="BA12" s="63"/>
      <c r="BB12" s="63"/>
      <c r="BC12" s="63"/>
      <c r="BD12" s="63"/>
      <c r="BE12" s="64"/>
      <c r="BF12" s="61">
        <v>1</v>
      </c>
      <c r="BG12" s="62">
        <v>1</v>
      </c>
      <c r="BH12" s="62">
        <v>1</v>
      </c>
      <c r="BI12" s="62">
        <v>1</v>
      </c>
      <c r="BJ12" s="62">
        <v>1</v>
      </c>
      <c r="BK12" s="62">
        <v>1</v>
      </c>
      <c r="BL12" s="62"/>
      <c r="BM12" s="63"/>
      <c r="BN12" s="63"/>
      <c r="BO12" s="64"/>
      <c r="BP12" s="61">
        <v>1</v>
      </c>
      <c r="BQ12" s="62">
        <v>1</v>
      </c>
      <c r="BR12" s="62">
        <v>1</v>
      </c>
      <c r="BS12" s="62">
        <v>1</v>
      </c>
      <c r="BT12" s="62"/>
      <c r="BU12" s="63"/>
      <c r="BV12" s="63"/>
      <c r="BW12" s="63"/>
      <c r="BX12" s="63"/>
      <c r="BY12" s="64"/>
      <c r="BZ12" s="61">
        <v>1</v>
      </c>
      <c r="CA12" s="62">
        <v>1</v>
      </c>
      <c r="CB12" s="62">
        <v>1</v>
      </c>
      <c r="CC12" s="62">
        <v>1</v>
      </c>
      <c r="CD12" s="62"/>
      <c r="CE12" s="62"/>
      <c r="CF12" s="62"/>
      <c r="CG12" s="63"/>
      <c r="CH12" s="63"/>
      <c r="CI12" s="64"/>
      <c r="CJ12" s="61"/>
      <c r="CK12" s="57"/>
      <c r="CL12" s="62"/>
      <c r="CM12" s="62"/>
      <c r="CN12" s="62">
        <v>1</v>
      </c>
      <c r="CO12" s="63">
        <v>1</v>
      </c>
      <c r="CP12" s="63"/>
      <c r="CQ12" s="63"/>
      <c r="CR12" s="63"/>
      <c r="CS12" s="64"/>
      <c r="CT12" s="61">
        <v>1</v>
      </c>
      <c r="CU12" s="62">
        <v>1</v>
      </c>
      <c r="CV12" s="62">
        <v>1</v>
      </c>
      <c r="CW12" s="62">
        <v>1</v>
      </c>
      <c r="CX12" s="62">
        <v>1</v>
      </c>
      <c r="CY12" s="63">
        <v>1</v>
      </c>
      <c r="CZ12" s="63"/>
      <c r="DA12" s="63"/>
      <c r="DB12" s="63"/>
      <c r="DC12" s="64"/>
      <c r="DD12" s="61"/>
      <c r="DE12" s="62"/>
      <c r="DF12" s="62"/>
      <c r="DG12" s="62"/>
      <c r="DH12" s="62"/>
      <c r="DI12" s="63"/>
      <c r="DJ12" s="63"/>
      <c r="DK12" s="63"/>
      <c r="DL12" s="63"/>
      <c r="DM12" s="64"/>
      <c r="DN12" s="61">
        <v>1</v>
      </c>
      <c r="DO12" s="62">
        <v>1</v>
      </c>
      <c r="DP12" s="62">
        <v>1</v>
      </c>
      <c r="DQ12" s="62">
        <v>1</v>
      </c>
      <c r="DR12" s="62">
        <v>1</v>
      </c>
      <c r="DS12" s="63">
        <v>1</v>
      </c>
      <c r="DT12" s="63"/>
      <c r="DU12" s="63"/>
      <c r="DV12" s="63"/>
      <c r="DW12" s="64"/>
      <c r="DX12" s="66">
        <v>1</v>
      </c>
      <c r="DY12" s="62">
        <v>1</v>
      </c>
      <c r="DZ12" s="62">
        <v>1</v>
      </c>
      <c r="EA12" s="62">
        <v>1</v>
      </c>
      <c r="EB12" s="62">
        <v>1</v>
      </c>
      <c r="EC12" s="63">
        <v>1</v>
      </c>
      <c r="ED12" s="63"/>
      <c r="EE12" s="63"/>
      <c r="EF12" s="63"/>
      <c r="EG12" s="67"/>
      <c r="EH12" s="66"/>
      <c r="EI12" s="62"/>
      <c r="EJ12" s="62"/>
      <c r="EK12" s="62"/>
      <c r="EL12" s="62"/>
      <c r="EM12" s="63"/>
      <c r="EN12" s="63"/>
      <c r="EO12" s="63"/>
      <c r="EP12" s="63"/>
      <c r="EQ12" s="67"/>
      <c r="ER12" s="72">
        <f t="shared" ref="ER12:ER46" si="1">COUNTA($H12:$Q12)</f>
        <v>4</v>
      </c>
      <c r="ES12" s="72">
        <f t="shared" ref="ES12:ES46" si="2">COUNTA($R12:$AA12)</f>
        <v>6</v>
      </c>
      <c r="ET12" s="72">
        <f t="shared" ref="ET12:ET46" si="3">COUNTA($AB12:$AK12)</f>
        <v>6</v>
      </c>
      <c r="EU12" s="72">
        <f t="shared" ref="EU12:EU46" si="4">COUNTA($AL12:$AU12)</f>
        <v>2</v>
      </c>
      <c r="EV12" s="72">
        <f t="shared" ref="EV12:EV46" si="5">COUNTA($AV12:$BE12)</f>
        <v>4</v>
      </c>
      <c r="EW12" s="72">
        <f t="shared" ref="EW12:EW46" si="6">COUNTA($BF12:$BO12)</f>
        <v>6</v>
      </c>
      <c r="EX12" s="72">
        <f t="shared" ref="EX12:EX46" si="7">COUNTA($BP12:$BY12)</f>
        <v>4</v>
      </c>
      <c r="EY12" s="72">
        <f t="shared" ref="EY12:EY46" si="8">COUNTA($BZ12:$CI12)</f>
        <v>4</v>
      </c>
      <c r="EZ12" s="72">
        <f t="shared" ref="EZ12:EZ46" si="9">COUNTA($CJ12:$CS12)</f>
        <v>2</v>
      </c>
      <c r="FA12" s="72">
        <f t="shared" ref="FA12:FA46" si="10">COUNTA($CT12:$DC12)</f>
        <v>6</v>
      </c>
      <c r="FB12" s="72">
        <f t="shared" ref="FB12:FB46" si="11">COUNTA($DD12:$DM12)</f>
        <v>0</v>
      </c>
      <c r="FC12" s="72">
        <f t="shared" ref="FC12:FC46" si="12">COUNTA($DN12:$DW12)</f>
        <v>6</v>
      </c>
      <c r="FD12" s="72">
        <f t="shared" ref="FD12:FD46" si="13">COUNTA($DX12:$EG12)</f>
        <v>6</v>
      </c>
      <c r="FE12" s="72">
        <f t="shared" ref="FE12:FE46" si="14">COUNTA($EH12:$EQ12)</f>
        <v>0</v>
      </c>
      <c r="FF12" s="73">
        <f t="shared" ref="FF12:FF46" si="15">SUM(ER12:FE12)</f>
        <v>56</v>
      </c>
      <c r="FG12" s="73">
        <f t="shared" ref="FG12:FG46" si="16">SUMIF($H$9:$EQ$9,"&gt;="&amp;F12,$H$10:$EQ$10)</f>
        <v>1</v>
      </c>
      <c r="FH12" s="74">
        <f t="shared" ref="FH12:FH46" si="17">(FF12/FG12*100)</f>
        <v>5600</v>
      </c>
      <c r="FI12" s="75" t="str">
        <f t="shared" ref="FI12:FI46" si="18">CONCATENATE(IF(AND(H$11&gt;0,ISBLANK(H12)),CONCATENATE(TEXT(H$9,"dd-mm"),"_L",H$11,","),""),
IF(AND(I$11&gt;0,ISBLANK(I12)),CONCATENATE(TEXT(I$9,"dd-mm"),"_L",I$11,","),""),
IF(AND(J$11&gt;0,ISBLANK(J12)),CONCATENATE(TEXT(J$9,"dd-mm"),"_L",J$11,","),""),
IF(AND(K$11&gt;0,ISBLANK(K12)),CONCATENATE(TEXT(K$9,"dd-mm"),"_L",K$11,","),""),
IF(AND(L$11&gt;0,ISBLANK(L12)),CONCATENATE(TEXT(L$9,"dd-mm"),"_L",L$11,","),""),
IF(AND(M$11&gt;0,ISBLANK(M12)),CONCATENATE(TEXT(M$9,"dd-mm"),"_L",M$11,","),""),
IF(AND(N$11&gt;0,ISBLANK(N12)),CONCATENATE(TEXT(N$9,"dd-mm"),"_L",N$11,","),""),
IF(AND(O$11&gt;0,ISBLANK(O12)),CONCATENATE(TEXT(O$9,"dd-mm"),"_L",O$11,","),""),
IF(AND(P$11&gt;0,ISBLANK(P12)),CONCATENATE(TEXT(P$9,"dd-mm"),"_L",P$11,","),""),IF(AND(Q$11&gt;0,ISBLANK(Q12)),CONCATENATE(TEXT(Q$9,"dd-mm"),"_L",Q$11,","),""))</f>
        <v/>
      </c>
      <c r="FJ12" s="75" t="str">
        <f t="shared" ref="FJ12:FJ46" si="19">CONCATENATE(IF(AND(R$11&gt;0,ISBLANK(R12)),CONCATENATE(TEXT(R$9,"dd-mm"),"_L",R$11,","),""),
IF(AND(S$11&gt;0,ISBLANK(S12)),CONCATENATE(TEXT(S$9,"dd-mm"),"_L",S$11,","),""),
IF(AND(T$11&gt;0,ISBLANK(T12)),CONCATENATE(TEXT(T$9,"dd-mm"),"_L",T$11,","),""),
IF(AND(U$11&gt;0,ISBLANK(U12)),CONCATENATE(TEXT(U$9,"dd-mm"),"_L",U$11,","),""),
IF(AND(V$11&gt;0,ISBLANK(V12)),CONCATENATE(TEXT(V$9,"dd-mm"),"_L",V$11,","),""),
IF(AND(W$11&gt;0,ISBLANK(W12)),CONCATENATE(TEXT(W$9,"dd-mm"),"_L",W$11,","),""),
IF(AND(X$11&gt;0,ISBLANK(X12)),CONCATENATE(TEXT(X$9,"dd-mm"),"_L",X$11,","),""),
IF(AND(Y$11&gt;0,ISBLANK(Y12)),CONCATENATE(TEXT(Y$9,"dd-mm"),"_L",Y$11,","),""),
IF(AND(Z$11&gt;0,ISBLANK(Z12)),CONCATENATE(TEXT(Z$9,"dd-mm"),"_L",Z$11,","),""),IF(AND(AA$11&gt;0,ISBLANK(AA12)),CONCATENATE(TEXT(AA$9,"dd-mm"),"_L",AA$11,","),""))</f>
        <v/>
      </c>
      <c r="FK12" s="75" t="str">
        <f t="shared" ref="FK12:FK46" si="20">CONCATENATE(IF(AND(AB$11&gt;0,ISBLANK(AB12)),CONCATENATE(TEXT(AB$9,"dd-mm"),"_L",AB$11,","),""),
IF(AND(AC$11&gt;0,ISBLANK(AC12)),CONCATENATE(TEXT(AC$9,"dd-mm"),"_L",AC$11,","),""),
IF(AND(AD$11&gt;0,ISBLANK(AD12)),CONCATENATE(TEXT(AD$9,"dd-mm"),"_L",AD$11,","),""),
IF(AND(AE$11&gt;0,ISBLANK(AE12)),CONCATENATE(TEXT(AE$9,"dd-mm"),"_L",AE$11,","),""),
IF(AND(AF$11&gt;0,ISBLANK(AF12)),CONCATENATE(TEXT(AF$9,"dd-mm"),"_L",AF$11,","),""),
IF(AND(AG$11&gt;0,ISBLANK(AG12)),CONCATENATE(TEXT(AG$9,"dd-mm"),"_L",AG$11,","),""),
IF(AND(AH$11&gt;0,ISBLANK(AH12)),CONCATENATE(TEXT(AH$9,"dd-mm"),"_L",AH$11,","),""),
IF(AND(AI$11&gt;0,ISBLANK(AI12)),CONCATENATE(TEXT(AI$9,"dd-mm"),"_L",AI$11,","),""),
IF(AND(AJ$11&gt;0,ISBLANK(AJ12)),CONCATENATE(TEXT(AJ$9,"dd-mm"),"_L",AJ$11,","),""),IF(AND(AK$11&gt;0,ISBLANK(AK12)),CONCATENATE(TEXT(AK$9,"dd-mm"),"_L",AK$11,","),""))</f>
        <v/>
      </c>
      <c r="FL12" s="75" t="str">
        <f t="shared" ref="FL12:FL46" si="21">CONCATENATE(IF(AND(AL$11&gt;0,ISBLANK(AL12)),CONCATENATE(TEXT(AL$9,"dd-mm"),"_L",AL$11,","),""),
IF(AND(AM$11&gt;0,ISBLANK(AM12)),CONCATENATE(TEXT(AM$9,"dd-mm"),"_L",AM$11,","),""),
IF(AND(AN$11&gt;0,ISBLANK(AN12)),CONCATENATE(TEXT(AN$9,"dd-mm"),"_L",AN$11,","),""),
IF(AND(AO$11&gt;0,ISBLANK(AO12)),CONCATENATE(TEXT(AO$9,"dd-mm"),"_L",AO$11,","),""),
IF(AND(AP$11&gt;0,ISBLANK(AP12)),CONCATENATE(TEXT(AP$9,"dd-mm"),"_L",AP$11,","),""),
IF(AND(AQ$11&gt;0,ISBLANK(AQ12)),CONCATENATE(TEXT(AQ$9,"dd-mm"),"_L",AQ$11,","),""),
IF(AND(AR$11&gt;0,ISBLANK(AR12)),CONCATENATE(TEXT(AR$9,"dd-mm"),"_L",AR$11,","),""),
IF(AND(AS$11&gt;0,ISBLANK(AS12)),CONCATENATE(TEXT(AS$9,"dd-mm"),"_L",AS$11,","),""),
IF(AND(AT$11&gt;0,ISBLANK(AT12)),CONCATENATE(TEXT(AT$9,"dd-mm"),"_L",AT$11,","),""),IF(AND(AU$11&gt;0,ISBLANK(AU12)),CONCATENATE(TEXT(AU$9,"dd-mm"),"_L",AU$11,","),""))</f>
        <v/>
      </c>
      <c r="FM12" s="75" t="str">
        <f t="shared" ref="FM12:FM46" si="22">CONCATENATE(IF(AND(AV$11&gt;0,ISBLANK(AV12)),CONCATENATE(TEXT(AV$9,"dd-mm"),"_L",AV$11,","),""),
IF(AND(AW$11&gt;0,ISBLANK(AW12)),CONCATENATE(TEXT(AW$9,"dd-mm"),"_L",AW$11,","),""),
IF(AND(AX$11&gt;0,ISBLANK(AX12)),CONCATENATE(TEXT(AX$9,"dd-mm"),"_L",AX$11,","),""),
IF(AND(AY$11&gt;0,ISBLANK(AY12)),CONCATENATE(TEXT(AY$9,"dd-mm"),"_L",AY$11,","),""),
IF(AND(AZ$11&gt;0,ISBLANK(AZ12)),CONCATENATE(TEXT(AZ$9,"dd-mm"),"_L",AZ$11,","),""),
IF(AND(BA$11&gt;0,ISBLANK(BA12)),CONCATENATE(TEXT(BA$9,"dd-mm"),"_L",BA$11,","),""),
IF(AND(BB$11&gt;0,ISBLANK(BB12)),CONCATENATE(TEXT(BB$9,"dd-mm"),"_L",BB$11,","),""),
IF(AND(BC$11&gt;0,ISBLANK(BC12)),CONCATENATE(TEXT(BC$9,"dd-mm"),"_L",BC$11,","),""),
IF(AND(BD$11&gt;0,ISBLANK(BD12)),CONCATENATE(TEXT(BD$9,"dd-mm"),"_L",BD$11,","),""),IF(AND(BE$11&gt;0,ISBLANK(BE12)),CONCATENATE(TEXT(BE$9,"dd-mm"),"_L",BE$11,","),""))</f>
        <v/>
      </c>
      <c r="FN12" s="75" t="str">
        <f t="shared" ref="FN12:FN46" si="23">CONCATENATE(IF(AND(BF$11&gt;0,ISBLANK(BF12)),CONCATENATE(TEXT(BF$9,"dd-mm"),"_L",BF$11,","),""),
IF(AND(BG$11&gt;0,ISBLANK(BG12)),CONCATENATE(TEXT(BG$9,"dd-mm"),"_L",BG$11,","),""),
IF(AND(BH$11&gt;0,ISBLANK(BH12)),CONCATENATE(TEXT(BH$9,"dd-mm"),"_L",BH$11,","),""),
IF(AND(BI$11&gt;0,ISBLANK(BI12)),CONCATENATE(TEXT(BI$9,"dd-mm"),"_L",BI$11,","),""),
IF(AND(BJ$11&gt;0,ISBLANK(BJ12)),CONCATENATE(TEXT(BJ$9,"dd-mm"),"_L",BJ$11,","),""),
IF(AND(BK$11&gt;0,ISBLANK(BK12)),CONCATENATE(TEXT(BK$9,"dd-mm"),"_L",BK$11,","),""),
IF(AND(BL$11&gt;0,ISBLANK(BL12)),CONCATENATE(TEXT(BL$9,"dd-mm"),"_L",BL$11,","),""),
IF(AND(BM$11&gt;0,ISBLANK(BM12)),CONCATENATE(TEXT(BM$9,"dd-mm"),"_L",BM$11,","),""),
IF(AND(BN$11&gt;0,ISBLANK(BN12)),CONCATENATE(TEXT(BN$9,"dd-mm"),"_L",BN$11,","),""),IF(AND(BO$11&gt;0,ISBLANK(BO12)),CONCATENATE(TEXT(BO$9,"dd-mm"),"_L",BO$11,","),""))</f>
        <v/>
      </c>
      <c r="FO12" s="75" t="str">
        <f t="shared" ref="FO12:FO46" si="24">CONCATENATE(IF(AND(BP$11&gt;0,ISBLANK(BP12)),CONCATENATE(TEXT(BP$9,"dd-mm"),"_L",BP$11,","),""),
IF(AND(BQ$11&gt;0,ISBLANK(BQ12)),CONCATENATE(TEXT(BQ$9,"dd-mm"),"_L",BQ$11,","),""),
IF(AND(BR$11&gt;0,ISBLANK(BR12)),CONCATENATE(TEXT(BR$9,"dd-mm"),"_L",BR$11,","),""),
IF(AND(BS$11&gt;0,ISBLANK(BS12)),CONCATENATE(TEXT(BS$9,"dd-mm"),"_L",BS$11,","),""),
IF(AND(BT$11&gt;0,ISBLANK(BT12)),CONCATENATE(TEXT(BT$9,"dd-mm"),"_L",BT$11,","),""),
IF(AND(BU$11&gt;0,ISBLANK(BU12)),CONCATENATE(TEXT(BU$9,"dd-mm"),"_L",BU$11,","),""),
IF(AND(BV$11&gt;0,ISBLANK(BV12)),CONCATENATE(TEXT(BV$9,"dd-mm"),"_L",BV$11,","),""),
IF(AND(BW$11&gt;0,ISBLANK(BW12)),CONCATENATE(TEXT(BW$9,"dd-mm"),"_L",BW$11,","),""),
IF(AND(BX$11&gt;0,ISBLANK(BX12)),CONCATENATE(TEXT(BX$9,"dd-mm"),"_L",BX$11,","),""),IF(AND(BY$11&gt;0,ISBLANK(BY12)),CONCATENATE(TEXT(BY$9,"dd-mm"),"_L",BY$11,","),""))</f>
        <v/>
      </c>
      <c r="FP12" s="75" t="str">
        <f t="shared" ref="FP12:FP46" si="25">CONCATENATE(IF(AND(BZ$11&gt;0,ISBLANK(BZ12)),CONCATENATE(TEXT(BZ$9,"dd-mm"),"_L",BZ$11,","),""),
IF(AND(CA$11&gt;0,ISBLANK(CA12)),CONCATENATE(TEXT(CA$9,"dd-mm"),"_L",CA$11,","),""),
IF(AND(CB$11&gt;0,ISBLANK(CB12)),CONCATENATE(TEXT(CB$9,"dd-mm"),"_L",CB$11,","),""),
IF(AND(CC$11&gt;0,ISBLANK(CC12)),CONCATENATE(TEXT(CC$9,"dd-mm"),"_L",CC$11,","),""),
IF(AND(CD$11&gt;0,ISBLANK(CD12)),CONCATENATE(TEXT(CD$9,"dd-mm"),"_L",CD$11,","),""),
IF(AND(CE$11&gt;0,ISBLANK(CE12)),CONCATENATE(TEXT(CE$9,"dd-mm"),"_L",CE$11,","),""),
IF(AND(CF$11&gt;0,ISBLANK(CF12)),CONCATENATE(TEXT(CF$9,"dd-mm"),"_L",CF$11,","),""),
IF(AND(CG$11&gt;0,ISBLANK(CG12)),CONCATENATE(TEXT(CG$9,"dd-mm"),"_L",CG$11,","),""),
IF(AND(CH$11&gt;0,ISBLANK(CH12)),CONCATENATE(TEXT(CH$9,"dd-mm"),"_L",CH$11,","),""),IF(AND(CI$11&gt;0,ISBLANK(CI12)),CONCATENATE(TEXT(CI$9,"dd-mm"),"_L",CI$11,","),""))</f>
        <v>13-01_L1,13-01_L2,</v>
      </c>
      <c r="FQ12" s="75" t="str">
        <f t="shared" ref="FQ12:FQ46" si="26">CONCATENATE(IF(AND(CJ$11&gt;0,ISBLANK(CJ12)),CONCATENATE(TEXT(CJ$9,"dd-mm"),"_L",CJ$11,","),""),
IF(AND(CK$11&gt;0,ISBLANK(CK12)),CONCATENATE(TEXT(CK$9,"dd-mm"),"_L",CK$11,","),""),
IF(AND(CL$11&gt;0,ISBLANK(CL12)),CONCATENATE(TEXT(CL$9,"dd-mm"),"_L",CL$11,","),""),
IF(AND(CM$11&gt;0,ISBLANK(CM12)),CONCATENATE(TEXT(CM$9,"dd-mm"),"_L",CM$11,","),""),
IF(AND(CN$11&gt;0,ISBLANK(CN12)),CONCATENATE(TEXT(CN$9,"dd-mm"),"_L",CN$11,","),""),
IF(AND(CO$11&gt;0,ISBLANK(CO12)),CONCATENATE(TEXT(CO$9,"dd-mm"),"_L",CO$11,","),""),
IF(AND(CP$11&gt;0,ISBLANK(CP12)),CONCATENATE(TEXT(CP$9,"dd-mm"),"_L",CP$11,","),""),
IF(AND(CQ$11&gt;0,ISBLANK(CQ12)),CONCATENATE(TEXT(CQ$9,"dd-mm"),"_L",CQ$11,","),""),
IF(AND(CR$11&gt;0,ISBLANK(CR12)),CONCATENATE(TEXT(CR$9,"dd-mm"),"_L",CR$11,","),""),IF(AND(CS$11&gt;0,ISBLANK(CS12)),CONCATENATE(TEXT(CS$9,"dd-mm"),"_L",CS$11,","),""))</f>
        <v>16-01_L1,16-01_L2,17-01_L3,17-01_L4,</v>
      </c>
      <c r="FR12" s="75" t="str">
        <f t="shared" ref="FR12:FR46" si="27">CONCATENATE(IF(AND(CT$11&gt;0,ISBLANK(CT12)),CONCATENATE(TEXT(CT$9,"dd-mm"),"_L",CT$11,","),""),
IF(AND(CU$11&gt;0,ISBLANK(CU12)),CONCATENATE(TEXT(CU$9,"dd-mm"),"_L",CU$11,","),""),
IF(AND(CV$11&gt;0,ISBLANK(CV12)),CONCATENATE(TEXT(CV$9,"dd-mm"),"_L",CV$11,","),""),
IF(AND(CW$11&gt;0,ISBLANK(CW12)),CONCATENATE(TEXT(CW$9,"dd-mm"),"_L",CW$11,","),""),
IF(AND(CX$11&gt;0,ISBLANK(CX12)),CONCATENATE(TEXT(CX$9,"dd-mm"),"_L",CX$11,","),""),
IF(AND(CY$11&gt;0,ISBLANK(CY12)),CONCATENATE(TEXT(CY$9,"dd-mm"),"_L",CY$11,","),""),
IF(AND(CZ$11&gt;0,ISBLANK(CZ12)),CONCATENATE(TEXT(CZ$9,"dd-mm"),"_L",CZ$11,","),""),
IF(AND(DA$11&gt;0,ISBLANK(DA12)),CONCATENATE(TEXT(DA$9,"dd-mm"),"_L",DA$11,","),""),
IF(AND(DB$11&gt;0,ISBLANK(DB12)),CONCATENATE(TEXT(DB$9,"dd-mm"),"_L",DB$11,","),""),IF(AND(DC$11&gt;0,ISBLANK(DC12)),CONCATENATE(TEXT(DC$9,"dd-mm"),"_L",DC$11,","),""))</f>
        <v/>
      </c>
      <c r="FS12" s="75" t="str">
        <f t="shared" ref="FS12:FS46" si="28">CONCATENATE(IF(AND(DD$11&gt;0,ISBLANK(DD12)),CONCATENATE(TEXT(DD$9,"dd-mm"),"_L",DD$11,","),""),
IF(AND(DE$11&gt;0,ISBLANK(DE12)),CONCATENATE(TEXT(DE$9,"dd-mm"),"_L",DE$11,","),""),
IF(AND(DF$11&gt;0,ISBLANK(DF12)),CONCATENATE(TEXT(DF$9,"dd-mm"),"_L",DF$11,","),""),
IF(AND(DG$11&gt;0,ISBLANK(DG12)),CONCATENATE(TEXT(DG$9,"dd-mm"),"_L",DG$11,","),""),
IF(AND(DH$11&gt;0,ISBLANK(DH12)),CONCATENATE(TEXT(DH$9,"dd-mm"),"_L",DH$11,","),""),
IF(AND(DI$11&gt;0,ISBLANK(DI12)),CONCATENATE(TEXT(DI$9,"dd-mm"),"_L",DI$11,","),""),
IF(AND(DJ$11&gt;0,ISBLANK(DJ12)),CONCATENATE(TEXT(DJ$9,"dd-mm"),"_L",DJ$11,","),""),
IF(AND(DK$11&gt;0,ISBLANK(DK12)),CONCATENATE(TEXT(DK$9,"dd-mm"),"_L",DK$11,","),""),
IF(AND(DL$11&gt;0,ISBLANK(DL12)),CONCATENATE(TEXT(DL$9,"dd-mm"),"_L",DL$11,","),""),IF(AND(DM$11&gt;0,ISBLANK(DM12)),CONCATENATE(TEXT(DM$9,"dd-mm"),"_L",DM$11,","),""))</f>
        <v>10-02_L1,10-02_L2,</v>
      </c>
      <c r="FT12" s="75" t="str">
        <f t="shared" ref="FT12:FT46" si="29">CONCATENATE(IF(AND(DN$11&gt;0,ISBLANK(DN12)),CONCATENATE(TEXT(DN$9,"dd-mm"),"_L",DN$11,","),""),
IF(AND(DO$11&gt;0,ISBLANK(DO12)),CONCATENATE(TEXT(DO$9,"dd-mm"),"_L",DO$11,","),""),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IF(AND(DV$11&gt;0,ISBLANK(DV12)),CONCATENATE(TEXT(DV$9,"dd-mm"),"_L",DV$11,","),""),IF(AND(DW$11&gt;0,ISBLANK(DW12)),CONCATENATE(TEXT(DW$9,"dd-mm"),"_L",DW$11,","),""))</f>
        <v/>
      </c>
      <c r="FU12" s="75" t="str">
        <f t="shared" ref="FU12:FU46" si="30">CONCATENATE(IF(AND(DX$11&gt;0,ISBLANK(DX12)),CONCATENATE(TEXT(DX$9,"dd-mm"),"_L",DX$11,","),""),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
IF(AND(DW$11&gt;0,ISBLANK(DW12)),CONCATENATE(TEXT(DW$9,"dd-mm"),"_L",DW$11,","),""),IF(AND(DX$11&gt;0,ISBLANK(DX12)),CONCATENATE(TEXT(DX$9,"dd-mm"),"_L",DX$11,","),""))</f>
        <v/>
      </c>
    </row>
    <row r="13" spans="1:177" ht="15.75" customHeight="1" x14ac:dyDescent="0.25">
      <c r="A13" s="57">
        <f>B1_PS!A13</f>
        <v>2</v>
      </c>
      <c r="B13" s="57" t="str">
        <f>B1_PS!B13</f>
        <v>B1</v>
      </c>
      <c r="C13" s="56" t="str">
        <f>B1_PS!C13</f>
        <v>CSE</v>
      </c>
      <c r="D13" s="58">
        <f>B1_PS!D13</f>
        <v>21002171210151</v>
      </c>
      <c r="E13" s="59" t="str">
        <f>B1_PS!E13</f>
        <v>SHAGUN ALPESHKUMAR PATEL</v>
      </c>
      <c r="F13" s="60">
        <f>B1_PS!F13</f>
        <v>44866</v>
      </c>
      <c r="G13" s="327"/>
      <c r="H13" s="61"/>
      <c r="I13" s="57"/>
      <c r="J13" s="57">
        <v>2</v>
      </c>
      <c r="K13" s="62">
        <v>2</v>
      </c>
      <c r="L13" s="62"/>
      <c r="M13" s="63"/>
      <c r="N13" s="63"/>
      <c r="O13" s="63"/>
      <c r="P13" s="63"/>
      <c r="Q13" s="64"/>
      <c r="R13" s="61">
        <v>2</v>
      </c>
      <c r="S13" s="57">
        <v>2</v>
      </c>
      <c r="T13" s="62">
        <v>2</v>
      </c>
      <c r="U13" s="62">
        <v>2</v>
      </c>
      <c r="V13" s="62">
        <v>2</v>
      </c>
      <c r="W13" s="57">
        <v>2</v>
      </c>
      <c r="X13" s="63"/>
      <c r="Y13" s="63"/>
      <c r="Z13" s="63"/>
      <c r="AA13" s="64"/>
      <c r="AB13" s="61">
        <v>2</v>
      </c>
      <c r="AC13" s="62">
        <v>2</v>
      </c>
      <c r="AD13" s="62">
        <v>2</v>
      </c>
      <c r="AE13" s="62">
        <v>2</v>
      </c>
      <c r="AF13" s="62">
        <v>2</v>
      </c>
      <c r="AG13" s="63">
        <v>2</v>
      </c>
      <c r="AH13" s="63"/>
      <c r="AI13" s="63"/>
      <c r="AJ13" s="63"/>
      <c r="AK13" s="64"/>
      <c r="AL13" s="61">
        <v>2</v>
      </c>
      <c r="AM13" s="62">
        <v>2</v>
      </c>
      <c r="AN13" s="62"/>
      <c r="AO13" s="62"/>
      <c r="AP13" s="62"/>
      <c r="AQ13" s="62"/>
      <c r="AR13" s="62"/>
      <c r="AS13" s="63"/>
      <c r="AT13" s="63"/>
      <c r="AU13" s="64"/>
      <c r="AV13" s="65"/>
      <c r="AW13" s="57"/>
      <c r="AX13" s="57">
        <v>2</v>
      </c>
      <c r="AY13" s="57">
        <v>2</v>
      </c>
      <c r="AZ13" s="57"/>
      <c r="BA13" s="63"/>
      <c r="BB13" s="63"/>
      <c r="BC13" s="63"/>
      <c r="BD13" s="63"/>
      <c r="BE13" s="64"/>
      <c r="BF13" s="61">
        <v>2</v>
      </c>
      <c r="BG13" s="62">
        <v>2</v>
      </c>
      <c r="BH13" s="62">
        <v>2</v>
      </c>
      <c r="BI13" s="62">
        <v>2</v>
      </c>
      <c r="BJ13" s="62"/>
      <c r="BK13" s="62"/>
      <c r="BL13" s="62"/>
      <c r="BM13" s="63"/>
      <c r="BN13" s="63"/>
      <c r="BO13" s="64"/>
      <c r="BP13" s="61"/>
      <c r="BQ13" s="62"/>
      <c r="BR13" s="62">
        <v>2</v>
      </c>
      <c r="BS13" s="62">
        <v>2</v>
      </c>
      <c r="BT13" s="62"/>
      <c r="BU13" s="63"/>
      <c r="BV13" s="63"/>
      <c r="BW13" s="63"/>
      <c r="BX13" s="63"/>
      <c r="BY13" s="64"/>
      <c r="BZ13" s="61"/>
      <c r="CA13" s="62"/>
      <c r="CB13" s="62"/>
      <c r="CC13" s="62"/>
      <c r="CD13" s="62">
        <v>2</v>
      </c>
      <c r="CE13" s="62">
        <v>2</v>
      </c>
      <c r="CF13" s="62"/>
      <c r="CG13" s="63"/>
      <c r="CH13" s="63"/>
      <c r="CI13" s="64"/>
      <c r="CJ13" s="61">
        <v>2</v>
      </c>
      <c r="CK13" s="57">
        <v>2</v>
      </c>
      <c r="CL13" s="62">
        <v>2</v>
      </c>
      <c r="CM13" s="62">
        <v>2</v>
      </c>
      <c r="CN13" s="62">
        <v>2</v>
      </c>
      <c r="CO13" s="63">
        <v>2</v>
      </c>
      <c r="CP13" s="63"/>
      <c r="CQ13" s="63"/>
      <c r="CR13" s="63"/>
      <c r="CS13" s="64"/>
      <c r="CT13" s="61">
        <v>2</v>
      </c>
      <c r="CU13" s="62">
        <v>2</v>
      </c>
      <c r="CV13" s="62">
        <v>2</v>
      </c>
      <c r="CW13" s="62">
        <v>2</v>
      </c>
      <c r="CX13" s="62"/>
      <c r="CY13" s="63"/>
      <c r="CZ13" s="63"/>
      <c r="DA13" s="63"/>
      <c r="DB13" s="63"/>
      <c r="DC13" s="64"/>
      <c r="DD13" s="61">
        <v>2</v>
      </c>
      <c r="DE13" s="62">
        <v>2</v>
      </c>
      <c r="DF13" s="62"/>
      <c r="DG13" s="62"/>
      <c r="DH13" s="62"/>
      <c r="DI13" s="63"/>
      <c r="DJ13" s="63"/>
      <c r="DK13" s="63"/>
      <c r="DL13" s="63"/>
      <c r="DM13" s="64"/>
      <c r="DN13" s="61"/>
      <c r="DO13" s="62">
        <v>2</v>
      </c>
      <c r="DP13" s="62"/>
      <c r="DQ13" s="62"/>
      <c r="DR13" s="62">
        <v>2</v>
      </c>
      <c r="DS13" s="63">
        <v>2</v>
      </c>
      <c r="DT13" s="63"/>
      <c r="DU13" s="63"/>
      <c r="DV13" s="63"/>
      <c r="DW13" s="64"/>
      <c r="DX13" s="66">
        <v>2</v>
      </c>
      <c r="DY13" s="62">
        <v>2</v>
      </c>
      <c r="DZ13" s="62">
        <v>2</v>
      </c>
      <c r="EA13" s="62">
        <v>2</v>
      </c>
      <c r="EB13" s="62">
        <v>2</v>
      </c>
      <c r="EC13" s="63">
        <v>2</v>
      </c>
      <c r="ED13" s="63"/>
      <c r="EE13" s="63"/>
      <c r="EF13" s="63"/>
      <c r="EG13" s="67"/>
      <c r="EH13" s="66">
        <v>2</v>
      </c>
      <c r="EI13" s="62">
        <v>2</v>
      </c>
      <c r="EJ13" s="62">
        <v>2</v>
      </c>
      <c r="EK13" s="62">
        <v>2</v>
      </c>
      <c r="EL13" s="62"/>
      <c r="EM13" s="63"/>
      <c r="EN13" s="63"/>
      <c r="EO13" s="63"/>
      <c r="EP13" s="63"/>
      <c r="EQ13" s="67"/>
      <c r="ER13" s="72">
        <f t="shared" si="1"/>
        <v>2</v>
      </c>
      <c r="ES13" s="72">
        <f t="shared" si="2"/>
        <v>6</v>
      </c>
      <c r="ET13" s="72">
        <f t="shared" si="3"/>
        <v>6</v>
      </c>
      <c r="EU13" s="72">
        <f t="shared" si="4"/>
        <v>2</v>
      </c>
      <c r="EV13" s="72">
        <f t="shared" si="5"/>
        <v>2</v>
      </c>
      <c r="EW13" s="72">
        <f t="shared" si="6"/>
        <v>4</v>
      </c>
      <c r="EX13" s="72">
        <f t="shared" si="7"/>
        <v>2</v>
      </c>
      <c r="EY13" s="72">
        <f t="shared" si="8"/>
        <v>2</v>
      </c>
      <c r="EZ13" s="72">
        <f t="shared" si="9"/>
        <v>6</v>
      </c>
      <c r="FA13" s="72">
        <f t="shared" si="10"/>
        <v>4</v>
      </c>
      <c r="FB13" s="72">
        <f t="shared" si="11"/>
        <v>2</v>
      </c>
      <c r="FC13" s="72">
        <f t="shared" si="12"/>
        <v>3</v>
      </c>
      <c r="FD13" s="72">
        <f t="shared" si="13"/>
        <v>6</v>
      </c>
      <c r="FE13" s="72">
        <f t="shared" si="14"/>
        <v>4</v>
      </c>
      <c r="FF13" s="73">
        <f t="shared" si="15"/>
        <v>51</v>
      </c>
      <c r="FG13" s="73">
        <f t="shared" si="16"/>
        <v>1</v>
      </c>
      <c r="FH13" s="74">
        <f t="shared" si="17"/>
        <v>5100</v>
      </c>
      <c r="FI13" s="75" t="str">
        <f t="shared" si="18"/>
        <v>01-11_L3,01-11_L4,</v>
      </c>
      <c r="FJ13" s="75" t="str">
        <f t="shared" si="19"/>
        <v/>
      </c>
      <c r="FK13" s="75" t="str">
        <f t="shared" si="20"/>
        <v/>
      </c>
      <c r="FL13" s="75" t="str">
        <f t="shared" si="21"/>
        <v/>
      </c>
      <c r="FM13" s="75" t="str">
        <f t="shared" si="22"/>
        <v>06-12_L3,06-12_L4,</v>
      </c>
      <c r="FN13" s="75" t="str">
        <f t="shared" si="23"/>
        <v>16-12_L1,16-12_L2,</v>
      </c>
      <c r="FO13" s="75" t="str">
        <f t="shared" si="24"/>
        <v>19-12_L1,19-12_L2,</v>
      </c>
      <c r="FP13" s="75" t="str">
        <f t="shared" si="25"/>
        <v>09-01_L1,09-01_L2,10-01_L3,10-01_L4,</v>
      </c>
      <c r="FQ13" s="75" t="str">
        <f t="shared" si="26"/>
        <v/>
      </c>
      <c r="FR13" s="75" t="str">
        <f t="shared" si="27"/>
        <v>27-01_L1,27-01_L2,</v>
      </c>
      <c r="FS13" s="75" t="str">
        <f t="shared" si="28"/>
        <v/>
      </c>
      <c r="FT13" s="75" t="str">
        <f t="shared" si="29"/>
        <v>13-02_L1,14-02_L3,14-02_L4,</v>
      </c>
      <c r="FU13" s="75" t="str">
        <f t="shared" si="30"/>
        <v>14-02_L3,14-02_L4,</v>
      </c>
    </row>
    <row r="14" spans="1:177" ht="15.75" customHeight="1" x14ac:dyDescent="0.25">
      <c r="A14" s="57">
        <f>B1_PS!A14</f>
        <v>3</v>
      </c>
      <c r="B14" s="57" t="str">
        <f>B1_PS!B14</f>
        <v>B1</v>
      </c>
      <c r="C14" s="56" t="str">
        <f>B1_PS!C14</f>
        <v>CSE</v>
      </c>
      <c r="D14" s="58">
        <f>B1_PS!D14</f>
        <v>21002171210162</v>
      </c>
      <c r="E14" s="59" t="str">
        <f>B1_PS!E14</f>
        <v>SHAH PARAM DEVENBHAI</v>
      </c>
      <c r="F14" s="60">
        <f>B1_PS!F14</f>
        <v>44866</v>
      </c>
      <c r="G14" s="327"/>
      <c r="H14" s="61">
        <v>3</v>
      </c>
      <c r="I14" s="57">
        <v>3</v>
      </c>
      <c r="J14" s="57">
        <v>3</v>
      </c>
      <c r="K14" s="62">
        <v>3</v>
      </c>
      <c r="L14" s="62"/>
      <c r="M14" s="63"/>
      <c r="N14" s="63"/>
      <c r="O14" s="63"/>
      <c r="P14" s="63"/>
      <c r="Q14" s="64"/>
      <c r="R14" s="61">
        <v>3</v>
      </c>
      <c r="S14" s="57">
        <v>3</v>
      </c>
      <c r="T14" s="62">
        <v>3</v>
      </c>
      <c r="U14" s="62">
        <v>3</v>
      </c>
      <c r="V14" s="62">
        <v>3</v>
      </c>
      <c r="W14" s="57">
        <v>3</v>
      </c>
      <c r="X14" s="63"/>
      <c r="Y14" s="63"/>
      <c r="Z14" s="63"/>
      <c r="AA14" s="64"/>
      <c r="AB14" s="61">
        <v>3</v>
      </c>
      <c r="AC14" s="62">
        <v>3</v>
      </c>
      <c r="AD14" s="62">
        <v>3</v>
      </c>
      <c r="AE14" s="62">
        <v>3</v>
      </c>
      <c r="AF14" s="62">
        <v>3</v>
      </c>
      <c r="AG14" s="63">
        <v>3</v>
      </c>
      <c r="AH14" s="63"/>
      <c r="AI14" s="63"/>
      <c r="AJ14" s="63"/>
      <c r="AK14" s="64"/>
      <c r="AL14" s="61">
        <v>3</v>
      </c>
      <c r="AM14" s="62">
        <v>3</v>
      </c>
      <c r="AN14" s="62"/>
      <c r="AO14" s="62"/>
      <c r="AP14" s="62"/>
      <c r="AQ14" s="62"/>
      <c r="AR14" s="62"/>
      <c r="AS14" s="63"/>
      <c r="AT14" s="63"/>
      <c r="AU14" s="64"/>
      <c r="AV14" s="65">
        <v>3</v>
      </c>
      <c r="AW14" s="57">
        <v>3</v>
      </c>
      <c r="AX14" s="57">
        <v>3</v>
      </c>
      <c r="AY14" s="57">
        <v>3</v>
      </c>
      <c r="AZ14" s="57"/>
      <c r="BA14" s="63"/>
      <c r="BB14" s="63"/>
      <c r="BC14" s="63"/>
      <c r="BD14" s="63"/>
      <c r="BE14" s="64"/>
      <c r="BF14" s="61">
        <v>3</v>
      </c>
      <c r="BG14" s="62">
        <v>3</v>
      </c>
      <c r="BH14" s="62">
        <v>3</v>
      </c>
      <c r="BI14" s="62">
        <v>3</v>
      </c>
      <c r="BJ14" s="62">
        <v>3</v>
      </c>
      <c r="BK14" s="62">
        <v>3</v>
      </c>
      <c r="BL14" s="62"/>
      <c r="BM14" s="63"/>
      <c r="BN14" s="63"/>
      <c r="BO14" s="64"/>
      <c r="BP14" s="61">
        <v>3</v>
      </c>
      <c r="BQ14" s="62">
        <v>3</v>
      </c>
      <c r="BR14" s="62">
        <v>3</v>
      </c>
      <c r="BS14" s="62">
        <v>3</v>
      </c>
      <c r="BT14" s="62"/>
      <c r="BU14" s="63"/>
      <c r="BV14" s="63"/>
      <c r="BW14" s="63"/>
      <c r="BX14" s="63"/>
      <c r="BY14" s="64"/>
      <c r="BZ14" s="61">
        <v>3</v>
      </c>
      <c r="CA14" s="62">
        <v>3</v>
      </c>
      <c r="CB14" s="62">
        <v>3</v>
      </c>
      <c r="CC14" s="62">
        <v>3</v>
      </c>
      <c r="CD14" s="62">
        <v>3</v>
      </c>
      <c r="CE14" s="62">
        <v>3</v>
      </c>
      <c r="CF14" s="62"/>
      <c r="CG14" s="63"/>
      <c r="CH14" s="63"/>
      <c r="CI14" s="64"/>
      <c r="CJ14" s="61">
        <v>3</v>
      </c>
      <c r="CK14" s="57">
        <v>3</v>
      </c>
      <c r="CL14" s="62">
        <v>3</v>
      </c>
      <c r="CM14" s="62">
        <v>3</v>
      </c>
      <c r="CN14" s="62">
        <v>3</v>
      </c>
      <c r="CO14" s="63">
        <v>3</v>
      </c>
      <c r="CP14" s="63"/>
      <c r="CQ14" s="63"/>
      <c r="CR14" s="63"/>
      <c r="CS14" s="64"/>
      <c r="CT14" s="61">
        <v>3</v>
      </c>
      <c r="CU14" s="62">
        <v>3</v>
      </c>
      <c r="CV14" s="62">
        <v>3</v>
      </c>
      <c r="CW14" s="62">
        <v>3</v>
      </c>
      <c r="CX14" s="62">
        <v>3</v>
      </c>
      <c r="CY14" s="63">
        <v>3</v>
      </c>
      <c r="CZ14" s="63"/>
      <c r="DA14" s="63"/>
      <c r="DB14" s="63"/>
      <c r="DC14" s="64"/>
      <c r="DD14" s="61">
        <v>3</v>
      </c>
      <c r="DE14" s="62">
        <v>3</v>
      </c>
      <c r="DF14" s="62"/>
      <c r="DG14" s="62"/>
      <c r="DH14" s="62"/>
      <c r="DI14" s="63"/>
      <c r="DJ14" s="63"/>
      <c r="DK14" s="63"/>
      <c r="DL14" s="63"/>
      <c r="DM14" s="64"/>
      <c r="DN14" s="61">
        <v>3</v>
      </c>
      <c r="DO14" s="62">
        <v>3</v>
      </c>
      <c r="DP14" s="62">
        <v>3</v>
      </c>
      <c r="DQ14" s="62">
        <v>3</v>
      </c>
      <c r="DR14" s="62">
        <v>3</v>
      </c>
      <c r="DS14" s="63">
        <v>3</v>
      </c>
      <c r="DT14" s="63"/>
      <c r="DU14" s="63"/>
      <c r="DV14" s="63"/>
      <c r="DW14" s="64"/>
      <c r="DX14" s="66">
        <v>3</v>
      </c>
      <c r="DY14" s="62">
        <v>3</v>
      </c>
      <c r="DZ14" s="62">
        <v>3</v>
      </c>
      <c r="EA14" s="62">
        <v>3</v>
      </c>
      <c r="EB14" s="62">
        <v>3</v>
      </c>
      <c r="EC14" s="63">
        <v>3</v>
      </c>
      <c r="ED14" s="63"/>
      <c r="EE14" s="63"/>
      <c r="EF14" s="63"/>
      <c r="EG14" s="67"/>
      <c r="EH14" s="66">
        <v>3</v>
      </c>
      <c r="EI14" s="62">
        <v>3</v>
      </c>
      <c r="EJ14" s="62">
        <v>3</v>
      </c>
      <c r="EK14" s="62">
        <v>3</v>
      </c>
      <c r="EL14" s="62"/>
      <c r="EM14" s="63"/>
      <c r="EN14" s="63"/>
      <c r="EO14" s="63"/>
      <c r="EP14" s="63"/>
      <c r="EQ14" s="67"/>
      <c r="ER14" s="72">
        <f t="shared" si="1"/>
        <v>4</v>
      </c>
      <c r="ES14" s="72">
        <f t="shared" si="2"/>
        <v>6</v>
      </c>
      <c r="ET14" s="72">
        <f t="shared" si="3"/>
        <v>6</v>
      </c>
      <c r="EU14" s="72">
        <f t="shared" si="4"/>
        <v>2</v>
      </c>
      <c r="EV14" s="72">
        <f t="shared" si="5"/>
        <v>4</v>
      </c>
      <c r="EW14" s="72">
        <f t="shared" si="6"/>
        <v>6</v>
      </c>
      <c r="EX14" s="72">
        <f t="shared" si="7"/>
        <v>4</v>
      </c>
      <c r="EY14" s="72">
        <f t="shared" si="8"/>
        <v>6</v>
      </c>
      <c r="EZ14" s="72">
        <f t="shared" si="9"/>
        <v>6</v>
      </c>
      <c r="FA14" s="72">
        <f t="shared" si="10"/>
        <v>6</v>
      </c>
      <c r="FB14" s="72">
        <f t="shared" si="11"/>
        <v>2</v>
      </c>
      <c r="FC14" s="72">
        <f t="shared" si="12"/>
        <v>6</v>
      </c>
      <c r="FD14" s="72">
        <f t="shared" si="13"/>
        <v>6</v>
      </c>
      <c r="FE14" s="72">
        <f t="shared" si="14"/>
        <v>4</v>
      </c>
      <c r="FF14" s="73">
        <f t="shared" si="15"/>
        <v>68</v>
      </c>
      <c r="FG14" s="73">
        <f t="shared" si="16"/>
        <v>1</v>
      </c>
      <c r="FH14" s="74">
        <f t="shared" si="17"/>
        <v>6800</v>
      </c>
      <c r="FI14" s="75" t="str">
        <f t="shared" si="18"/>
        <v/>
      </c>
      <c r="FJ14" s="75" t="str">
        <f t="shared" si="19"/>
        <v/>
      </c>
      <c r="FK14" s="75" t="str">
        <f t="shared" si="20"/>
        <v/>
      </c>
      <c r="FL14" s="75" t="str">
        <f t="shared" si="21"/>
        <v/>
      </c>
      <c r="FM14" s="75" t="str">
        <f t="shared" si="22"/>
        <v/>
      </c>
      <c r="FN14" s="75" t="str">
        <f t="shared" si="23"/>
        <v/>
      </c>
      <c r="FO14" s="75" t="str">
        <f t="shared" si="24"/>
        <v/>
      </c>
      <c r="FP14" s="75" t="str">
        <f t="shared" si="25"/>
        <v/>
      </c>
      <c r="FQ14" s="75" t="str">
        <f t="shared" si="26"/>
        <v/>
      </c>
      <c r="FR14" s="75" t="str">
        <f t="shared" si="27"/>
        <v/>
      </c>
      <c r="FS14" s="75" t="str">
        <f t="shared" si="28"/>
        <v/>
      </c>
      <c r="FT14" s="75" t="str">
        <f t="shared" si="29"/>
        <v/>
      </c>
      <c r="FU14" s="75" t="str">
        <f t="shared" si="30"/>
        <v/>
      </c>
    </row>
    <row r="15" spans="1:177" ht="15.75" customHeight="1" x14ac:dyDescent="0.25">
      <c r="A15" s="57">
        <f>B1_PS!A15</f>
        <v>4</v>
      </c>
      <c r="B15" s="57" t="str">
        <f>B1_PS!B15</f>
        <v>B1</v>
      </c>
      <c r="C15" s="56" t="str">
        <f>B1_PS!C15</f>
        <v>CSE</v>
      </c>
      <c r="D15" s="58">
        <f>B1_PS!D15</f>
        <v>21002171210131</v>
      </c>
      <c r="E15" s="59" t="str">
        <f>B1_PS!E15</f>
        <v>PATEL YOGI KINJALKUMAR</v>
      </c>
      <c r="F15" s="60">
        <f>B1_PS!F15</f>
        <v>44866</v>
      </c>
      <c r="G15" s="327"/>
      <c r="H15" s="61"/>
      <c r="I15" s="57"/>
      <c r="J15" s="57">
        <v>4</v>
      </c>
      <c r="K15" s="62">
        <v>4</v>
      </c>
      <c r="L15" s="62"/>
      <c r="M15" s="63"/>
      <c r="N15" s="63"/>
      <c r="O15" s="63"/>
      <c r="P15" s="63"/>
      <c r="Q15" s="64"/>
      <c r="R15" s="61">
        <v>4</v>
      </c>
      <c r="S15" s="57">
        <v>4</v>
      </c>
      <c r="T15" s="62">
        <v>4</v>
      </c>
      <c r="U15" s="62">
        <v>4</v>
      </c>
      <c r="V15" s="62">
        <v>4</v>
      </c>
      <c r="W15" s="57">
        <v>4</v>
      </c>
      <c r="X15" s="63"/>
      <c r="Y15" s="63"/>
      <c r="Z15" s="63"/>
      <c r="AA15" s="64"/>
      <c r="AB15" s="61">
        <v>4</v>
      </c>
      <c r="AC15" s="62">
        <v>4</v>
      </c>
      <c r="AD15" s="62">
        <v>4</v>
      </c>
      <c r="AE15" s="62">
        <v>4</v>
      </c>
      <c r="AF15" s="62">
        <v>4</v>
      </c>
      <c r="AG15" s="63">
        <v>4</v>
      </c>
      <c r="AH15" s="63"/>
      <c r="AI15" s="63"/>
      <c r="AJ15" s="63"/>
      <c r="AK15" s="64"/>
      <c r="AL15" s="61">
        <v>4</v>
      </c>
      <c r="AM15" s="62">
        <v>4</v>
      </c>
      <c r="AN15" s="62"/>
      <c r="AO15" s="62"/>
      <c r="AP15" s="62"/>
      <c r="AQ15" s="62"/>
      <c r="AR15" s="62"/>
      <c r="AS15" s="63"/>
      <c r="AT15" s="63"/>
      <c r="AU15" s="64"/>
      <c r="AV15" s="65">
        <v>4</v>
      </c>
      <c r="AW15" s="57">
        <v>4</v>
      </c>
      <c r="AX15" s="57">
        <v>4</v>
      </c>
      <c r="AY15" s="57">
        <v>4</v>
      </c>
      <c r="AZ15" s="57"/>
      <c r="BA15" s="63"/>
      <c r="BB15" s="63"/>
      <c r="BC15" s="63"/>
      <c r="BD15" s="63"/>
      <c r="BE15" s="64"/>
      <c r="BF15" s="61"/>
      <c r="BG15" s="62"/>
      <c r="BH15" s="62"/>
      <c r="BI15" s="62"/>
      <c r="BJ15" s="62">
        <v>4</v>
      </c>
      <c r="BK15" s="62">
        <v>4</v>
      </c>
      <c r="BL15" s="62"/>
      <c r="BM15" s="63"/>
      <c r="BN15" s="63"/>
      <c r="BO15" s="64"/>
      <c r="BP15" s="61">
        <v>4</v>
      </c>
      <c r="BQ15" s="62">
        <v>4</v>
      </c>
      <c r="BR15" s="62">
        <v>4</v>
      </c>
      <c r="BS15" s="62">
        <v>4</v>
      </c>
      <c r="BT15" s="62"/>
      <c r="BU15" s="63"/>
      <c r="BV15" s="63"/>
      <c r="BW15" s="63"/>
      <c r="BX15" s="63"/>
      <c r="BY15" s="64"/>
      <c r="BZ15" s="61">
        <v>4</v>
      </c>
      <c r="CA15" s="62">
        <v>4</v>
      </c>
      <c r="CB15" s="62">
        <v>4</v>
      </c>
      <c r="CC15" s="62">
        <v>4</v>
      </c>
      <c r="CD15" s="62">
        <v>4</v>
      </c>
      <c r="CE15" s="62">
        <v>4</v>
      </c>
      <c r="CF15" s="62"/>
      <c r="CG15" s="63"/>
      <c r="CH15" s="63"/>
      <c r="CI15" s="64"/>
      <c r="CJ15" s="61"/>
      <c r="CK15" s="57"/>
      <c r="CL15" s="62"/>
      <c r="CM15" s="62"/>
      <c r="CN15" s="62">
        <v>4</v>
      </c>
      <c r="CO15" s="63">
        <v>4</v>
      </c>
      <c r="CP15" s="63"/>
      <c r="CQ15" s="63"/>
      <c r="CR15" s="63"/>
      <c r="CS15" s="64"/>
      <c r="CT15" s="61"/>
      <c r="CU15" s="62"/>
      <c r="CV15" s="62"/>
      <c r="CW15" s="62"/>
      <c r="CX15" s="62">
        <v>4</v>
      </c>
      <c r="CY15" s="63">
        <v>4</v>
      </c>
      <c r="CZ15" s="63"/>
      <c r="DA15" s="63"/>
      <c r="DB15" s="63"/>
      <c r="DC15" s="64"/>
      <c r="DD15" s="61">
        <v>4</v>
      </c>
      <c r="DE15" s="62">
        <v>4</v>
      </c>
      <c r="DF15" s="62"/>
      <c r="DG15" s="62"/>
      <c r="DH15" s="62"/>
      <c r="DI15" s="63"/>
      <c r="DJ15" s="63"/>
      <c r="DK15" s="63"/>
      <c r="DL15" s="63"/>
      <c r="DM15" s="64"/>
      <c r="DN15" s="61">
        <v>4</v>
      </c>
      <c r="DO15" s="62">
        <v>4</v>
      </c>
      <c r="DP15" s="62">
        <v>4</v>
      </c>
      <c r="DQ15" s="62">
        <v>4</v>
      </c>
      <c r="DR15" s="62">
        <v>4</v>
      </c>
      <c r="DS15" s="63">
        <v>4</v>
      </c>
      <c r="DT15" s="63"/>
      <c r="DU15" s="63"/>
      <c r="DV15" s="63"/>
      <c r="DW15" s="64"/>
      <c r="DX15" s="66">
        <v>4</v>
      </c>
      <c r="DY15" s="62">
        <v>4</v>
      </c>
      <c r="DZ15" s="62">
        <v>4</v>
      </c>
      <c r="EA15" s="62">
        <v>4</v>
      </c>
      <c r="EB15" s="62">
        <v>4</v>
      </c>
      <c r="EC15" s="63">
        <v>4</v>
      </c>
      <c r="ED15" s="63"/>
      <c r="EE15" s="63"/>
      <c r="EF15" s="63"/>
      <c r="EG15" s="67"/>
      <c r="EH15" s="66">
        <v>4</v>
      </c>
      <c r="EI15" s="62">
        <v>4</v>
      </c>
      <c r="EJ15" s="62">
        <v>4</v>
      </c>
      <c r="EK15" s="62">
        <v>4</v>
      </c>
      <c r="EL15" s="62"/>
      <c r="EM15" s="63"/>
      <c r="EN15" s="63"/>
      <c r="EO15" s="63"/>
      <c r="EP15" s="63"/>
      <c r="EQ15" s="67"/>
      <c r="ER15" s="72">
        <f t="shared" si="1"/>
        <v>2</v>
      </c>
      <c r="ES15" s="72">
        <f t="shared" si="2"/>
        <v>6</v>
      </c>
      <c r="ET15" s="72">
        <f t="shared" si="3"/>
        <v>6</v>
      </c>
      <c r="EU15" s="72">
        <f t="shared" si="4"/>
        <v>2</v>
      </c>
      <c r="EV15" s="72">
        <f t="shared" si="5"/>
        <v>4</v>
      </c>
      <c r="EW15" s="72">
        <f t="shared" si="6"/>
        <v>2</v>
      </c>
      <c r="EX15" s="72">
        <f t="shared" si="7"/>
        <v>4</v>
      </c>
      <c r="EY15" s="72">
        <f t="shared" si="8"/>
        <v>6</v>
      </c>
      <c r="EZ15" s="72">
        <f t="shared" si="9"/>
        <v>2</v>
      </c>
      <c r="FA15" s="72">
        <f t="shared" si="10"/>
        <v>2</v>
      </c>
      <c r="FB15" s="72">
        <f t="shared" si="11"/>
        <v>2</v>
      </c>
      <c r="FC15" s="72">
        <f t="shared" si="12"/>
        <v>6</v>
      </c>
      <c r="FD15" s="72">
        <f t="shared" si="13"/>
        <v>6</v>
      </c>
      <c r="FE15" s="72">
        <f t="shared" si="14"/>
        <v>4</v>
      </c>
      <c r="FF15" s="73">
        <f t="shared" si="15"/>
        <v>54</v>
      </c>
      <c r="FG15" s="73">
        <f t="shared" si="16"/>
        <v>1</v>
      </c>
      <c r="FH15" s="74">
        <f t="shared" si="17"/>
        <v>5400</v>
      </c>
      <c r="FI15" s="75" t="str">
        <f t="shared" si="18"/>
        <v>01-11_L3,01-11_L4,</v>
      </c>
      <c r="FJ15" s="75" t="str">
        <f t="shared" si="19"/>
        <v/>
      </c>
      <c r="FK15" s="75" t="str">
        <f t="shared" si="20"/>
        <v/>
      </c>
      <c r="FL15" s="75" t="str">
        <f t="shared" si="21"/>
        <v/>
      </c>
      <c r="FM15" s="75" t="str">
        <f t="shared" si="22"/>
        <v/>
      </c>
      <c r="FN15" s="75" t="str">
        <f t="shared" si="23"/>
        <v>12-12_L1,12-12_L2,13-12_L3,13-12_L4,</v>
      </c>
      <c r="FO15" s="75" t="str">
        <f t="shared" si="24"/>
        <v/>
      </c>
      <c r="FP15" s="75" t="str">
        <f t="shared" si="25"/>
        <v/>
      </c>
      <c r="FQ15" s="75" t="str">
        <f t="shared" si="26"/>
        <v>16-01_L1,16-01_L2,17-01_L3,17-01_L4,</v>
      </c>
      <c r="FR15" s="75" t="str">
        <f t="shared" si="27"/>
        <v>23-01_L1,23-01_L2,24-01_L3,24-01_L4,</v>
      </c>
      <c r="FS15" s="75" t="str">
        <f t="shared" si="28"/>
        <v/>
      </c>
      <c r="FT15" s="75" t="str">
        <f t="shared" si="29"/>
        <v/>
      </c>
      <c r="FU15" s="75" t="str">
        <f t="shared" si="30"/>
        <v/>
      </c>
    </row>
    <row r="16" spans="1:177" ht="15.75" customHeight="1" x14ac:dyDescent="0.25">
      <c r="A16" s="57">
        <f>B1_PS!A16</f>
        <v>5</v>
      </c>
      <c r="B16" s="57" t="str">
        <f>B1_PS!B16</f>
        <v>B1</v>
      </c>
      <c r="C16" s="56" t="str">
        <f>B1_PS!C16</f>
        <v>CSE</v>
      </c>
      <c r="D16" s="58">
        <f>B1_PS!D16</f>
        <v>21002171210200</v>
      </c>
      <c r="E16" s="59" t="str">
        <f>B1_PS!E16</f>
        <v>YASH BULSARA</v>
      </c>
      <c r="F16" s="60">
        <f>B1_PS!F16</f>
        <v>44866</v>
      </c>
      <c r="G16" s="327"/>
      <c r="H16" s="61">
        <v>5</v>
      </c>
      <c r="I16" s="57">
        <v>5</v>
      </c>
      <c r="J16" s="57">
        <v>5</v>
      </c>
      <c r="K16" s="62">
        <v>5</v>
      </c>
      <c r="L16" s="62"/>
      <c r="M16" s="63"/>
      <c r="N16" s="63"/>
      <c r="O16" s="63"/>
      <c r="P16" s="63"/>
      <c r="Q16" s="64"/>
      <c r="R16" s="61">
        <v>5</v>
      </c>
      <c r="S16" s="57">
        <v>5</v>
      </c>
      <c r="T16" s="62">
        <v>5</v>
      </c>
      <c r="U16" s="62">
        <v>5</v>
      </c>
      <c r="V16" s="62">
        <v>5</v>
      </c>
      <c r="W16" s="57">
        <v>5</v>
      </c>
      <c r="X16" s="63"/>
      <c r="Y16" s="63"/>
      <c r="Z16" s="63"/>
      <c r="AA16" s="64"/>
      <c r="AB16" s="61">
        <v>5</v>
      </c>
      <c r="AC16" s="62">
        <v>5</v>
      </c>
      <c r="AD16" s="62">
        <v>5</v>
      </c>
      <c r="AE16" s="62">
        <v>5</v>
      </c>
      <c r="AF16" s="62">
        <v>5</v>
      </c>
      <c r="AG16" s="63">
        <v>5</v>
      </c>
      <c r="AH16" s="63"/>
      <c r="AI16" s="63"/>
      <c r="AJ16" s="63"/>
      <c r="AK16" s="64"/>
      <c r="AL16" s="61">
        <v>5</v>
      </c>
      <c r="AM16" s="62">
        <v>5</v>
      </c>
      <c r="AN16" s="62"/>
      <c r="AO16" s="62"/>
      <c r="AP16" s="62"/>
      <c r="AQ16" s="62"/>
      <c r="AR16" s="62"/>
      <c r="AS16" s="63"/>
      <c r="AT16" s="63"/>
      <c r="AU16" s="64"/>
      <c r="AV16" s="65">
        <v>5</v>
      </c>
      <c r="AW16" s="57">
        <v>5</v>
      </c>
      <c r="AX16" s="57">
        <v>5</v>
      </c>
      <c r="AY16" s="57">
        <v>5</v>
      </c>
      <c r="AZ16" s="57"/>
      <c r="BA16" s="63"/>
      <c r="BB16" s="63"/>
      <c r="BC16" s="63"/>
      <c r="BD16" s="63"/>
      <c r="BE16" s="64"/>
      <c r="BF16" s="61">
        <v>5</v>
      </c>
      <c r="BG16" s="62">
        <v>5</v>
      </c>
      <c r="BH16" s="62">
        <v>5</v>
      </c>
      <c r="BI16" s="62">
        <v>5</v>
      </c>
      <c r="BJ16" s="62">
        <v>5</v>
      </c>
      <c r="BK16" s="62">
        <v>5</v>
      </c>
      <c r="BL16" s="62"/>
      <c r="BM16" s="63"/>
      <c r="BN16" s="63"/>
      <c r="BO16" s="64"/>
      <c r="BP16" s="61">
        <v>5</v>
      </c>
      <c r="BQ16" s="62">
        <v>5</v>
      </c>
      <c r="BR16" s="62">
        <v>5</v>
      </c>
      <c r="BS16" s="62">
        <v>5</v>
      </c>
      <c r="BT16" s="62"/>
      <c r="BU16" s="63"/>
      <c r="BV16" s="63"/>
      <c r="BW16" s="63"/>
      <c r="BX16" s="63"/>
      <c r="BY16" s="64"/>
      <c r="BZ16" s="61"/>
      <c r="CA16" s="62"/>
      <c r="CB16" s="62"/>
      <c r="CC16" s="62"/>
      <c r="CD16" s="62">
        <v>5</v>
      </c>
      <c r="CE16" s="62">
        <v>5</v>
      </c>
      <c r="CF16" s="62"/>
      <c r="CG16" s="63"/>
      <c r="CH16" s="63"/>
      <c r="CI16" s="64"/>
      <c r="CJ16" s="61">
        <v>5</v>
      </c>
      <c r="CK16" s="57">
        <v>5</v>
      </c>
      <c r="CL16" s="62">
        <v>5</v>
      </c>
      <c r="CM16" s="62">
        <v>5</v>
      </c>
      <c r="CN16" s="62">
        <v>5</v>
      </c>
      <c r="CO16" s="63">
        <v>5</v>
      </c>
      <c r="CP16" s="63"/>
      <c r="CQ16" s="63"/>
      <c r="CR16" s="63"/>
      <c r="CS16" s="64"/>
      <c r="CT16" s="61"/>
      <c r="CU16" s="62"/>
      <c r="CV16" s="62">
        <v>5</v>
      </c>
      <c r="CW16" s="62">
        <v>5</v>
      </c>
      <c r="CX16" s="62">
        <v>5</v>
      </c>
      <c r="CY16" s="63">
        <v>5</v>
      </c>
      <c r="CZ16" s="63"/>
      <c r="DA16" s="63"/>
      <c r="DB16" s="63"/>
      <c r="DC16" s="64"/>
      <c r="DD16" s="61"/>
      <c r="DE16" s="62"/>
      <c r="DF16" s="62"/>
      <c r="DG16" s="62"/>
      <c r="DH16" s="62"/>
      <c r="DI16" s="63"/>
      <c r="DJ16" s="63"/>
      <c r="DK16" s="63"/>
      <c r="DL16" s="63"/>
      <c r="DM16" s="64"/>
      <c r="DN16" s="61">
        <v>5</v>
      </c>
      <c r="DO16" s="62">
        <v>5</v>
      </c>
      <c r="DP16" s="62">
        <v>5</v>
      </c>
      <c r="DQ16" s="62">
        <v>5</v>
      </c>
      <c r="DR16" s="62">
        <v>5</v>
      </c>
      <c r="DS16" s="63">
        <v>5</v>
      </c>
      <c r="DT16" s="63"/>
      <c r="DU16" s="63"/>
      <c r="DV16" s="63"/>
      <c r="DW16" s="64"/>
      <c r="DX16" s="66">
        <v>5</v>
      </c>
      <c r="DY16" s="62">
        <v>5</v>
      </c>
      <c r="DZ16" s="62">
        <v>5</v>
      </c>
      <c r="EA16" s="62">
        <v>5</v>
      </c>
      <c r="EB16" s="62">
        <v>5</v>
      </c>
      <c r="EC16" s="63">
        <v>5</v>
      </c>
      <c r="ED16" s="63"/>
      <c r="EE16" s="63"/>
      <c r="EF16" s="63"/>
      <c r="EG16" s="67"/>
      <c r="EH16" s="66">
        <v>5</v>
      </c>
      <c r="EI16" s="62">
        <v>5</v>
      </c>
      <c r="EJ16" s="62"/>
      <c r="EK16" s="62"/>
      <c r="EL16" s="62"/>
      <c r="EM16" s="63"/>
      <c r="EN16" s="63"/>
      <c r="EO16" s="63"/>
      <c r="EP16" s="63"/>
      <c r="EQ16" s="67"/>
      <c r="ER16" s="72">
        <f t="shared" si="1"/>
        <v>4</v>
      </c>
      <c r="ES16" s="72">
        <f t="shared" si="2"/>
        <v>6</v>
      </c>
      <c r="ET16" s="72">
        <f t="shared" si="3"/>
        <v>6</v>
      </c>
      <c r="EU16" s="72">
        <f t="shared" si="4"/>
        <v>2</v>
      </c>
      <c r="EV16" s="72">
        <f t="shared" si="5"/>
        <v>4</v>
      </c>
      <c r="EW16" s="72">
        <f t="shared" si="6"/>
        <v>6</v>
      </c>
      <c r="EX16" s="72">
        <f t="shared" si="7"/>
        <v>4</v>
      </c>
      <c r="EY16" s="72">
        <f t="shared" si="8"/>
        <v>2</v>
      </c>
      <c r="EZ16" s="72">
        <f t="shared" si="9"/>
        <v>6</v>
      </c>
      <c r="FA16" s="72">
        <f t="shared" si="10"/>
        <v>4</v>
      </c>
      <c r="FB16" s="72">
        <f t="shared" si="11"/>
        <v>0</v>
      </c>
      <c r="FC16" s="72">
        <f t="shared" si="12"/>
        <v>6</v>
      </c>
      <c r="FD16" s="72">
        <f t="shared" si="13"/>
        <v>6</v>
      </c>
      <c r="FE16" s="72">
        <f t="shared" si="14"/>
        <v>2</v>
      </c>
      <c r="FF16" s="73">
        <f t="shared" si="15"/>
        <v>58</v>
      </c>
      <c r="FG16" s="73">
        <f t="shared" si="16"/>
        <v>1</v>
      </c>
      <c r="FH16" s="74">
        <f t="shared" si="17"/>
        <v>5800</v>
      </c>
      <c r="FI16" s="75" t="str">
        <f t="shared" si="18"/>
        <v/>
      </c>
      <c r="FJ16" s="75" t="str">
        <f t="shared" si="19"/>
        <v/>
      </c>
      <c r="FK16" s="75" t="str">
        <f t="shared" si="20"/>
        <v/>
      </c>
      <c r="FL16" s="75" t="str">
        <f t="shared" si="21"/>
        <v/>
      </c>
      <c r="FM16" s="75" t="str">
        <f t="shared" si="22"/>
        <v/>
      </c>
      <c r="FN16" s="75" t="str">
        <f t="shared" si="23"/>
        <v/>
      </c>
      <c r="FO16" s="75" t="str">
        <f t="shared" si="24"/>
        <v/>
      </c>
      <c r="FP16" s="75" t="str">
        <f t="shared" si="25"/>
        <v>09-01_L1,09-01_L2,10-01_L3,10-01_L4,</v>
      </c>
      <c r="FQ16" s="75" t="str">
        <f t="shared" si="26"/>
        <v/>
      </c>
      <c r="FR16" s="75" t="str">
        <f t="shared" si="27"/>
        <v>23-01_L1,23-01_L2,</v>
      </c>
      <c r="FS16" s="75" t="str">
        <f t="shared" si="28"/>
        <v>10-02_L1,10-02_L2,</v>
      </c>
      <c r="FT16" s="75" t="str">
        <f t="shared" si="29"/>
        <v/>
      </c>
      <c r="FU16" s="75" t="str">
        <f t="shared" si="30"/>
        <v/>
      </c>
    </row>
    <row r="17" spans="1:177" ht="15.75" customHeight="1" x14ac:dyDescent="0.25">
      <c r="A17" s="57">
        <f>B1_PS!A17</f>
        <v>6</v>
      </c>
      <c r="B17" s="57" t="str">
        <f>B1_PS!B17</f>
        <v>B1</v>
      </c>
      <c r="C17" s="56" t="str">
        <f>B1_PS!C17</f>
        <v>CSE</v>
      </c>
      <c r="D17" s="58">
        <f>B1_PS!D17</f>
        <v>21002171210086</v>
      </c>
      <c r="E17" s="59" t="str">
        <f>B1_PS!E17</f>
        <v>NAVADIYA MANAN JITESHBHAI</v>
      </c>
      <c r="F17" s="60">
        <f>B1_PS!F17</f>
        <v>44866</v>
      </c>
      <c r="G17" s="327"/>
      <c r="H17" s="61">
        <v>6</v>
      </c>
      <c r="I17" s="57">
        <v>6</v>
      </c>
      <c r="J17" s="57">
        <v>6</v>
      </c>
      <c r="K17" s="62">
        <v>6</v>
      </c>
      <c r="L17" s="62"/>
      <c r="M17" s="63"/>
      <c r="N17" s="63"/>
      <c r="O17" s="63"/>
      <c r="P17" s="63"/>
      <c r="Q17" s="64"/>
      <c r="R17" s="61">
        <v>6</v>
      </c>
      <c r="S17" s="57">
        <v>6</v>
      </c>
      <c r="T17" s="62">
        <v>6</v>
      </c>
      <c r="U17" s="62">
        <v>6</v>
      </c>
      <c r="V17" s="62">
        <v>6</v>
      </c>
      <c r="W17" s="57">
        <v>6</v>
      </c>
      <c r="X17" s="63"/>
      <c r="Y17" s="63"/>
      <c r="Z17" s="63"/>
      <c r="AA17" s="64"/>
      <c r="AB17" s="61">
        <v>6</v>
      </c>
      <c r="AC17" s="62">
        <v>6</v>
      </c>
      <c r="AD17" s="62">
        <v>6</v>
      </c>
      <c r="AE17" s="62">
        <v>6</v>
      </c>
      <c r="AF17" s="62">
        <v>6</v>
      </c>
      <c r="AG17" s="63">
        <v>6</v>
      </c>
      <c r="AH17" s="63"/>
      <c r="AI17" s="63"/>
      <c r="AJ17" s="63"/>
      <c r="AK17" s="64"/>
      <c r="AL17" s="61">
        <v>6</v>
      </c>
      <c r="AM17" s="62">
        <v>6</v>
      </c>
      <c r="AN17" s="62"/>
      <c r="AO17" s="62"/>
      <c r="AP17" s="62"/>
      <c r="AQ17" s="62"/>
      <c r="AR17" s="62"/>
      <c r="AS17" s="63"/>
      <c r="AT17" s="63"/>
      <c r="AU17" s="64"/>
      <c r="AV17" s="65">
        <v>6</v>
      </c>
      <c r="AW17" s="57">
        <v>6</v>
      </c>
      <c r="AX17" s="57">
        <v>6</v>
      </c>
      <c r="AY17" s="57">
        <v>6</v>
      </c>
      <c r="AZ17" s="57"/>
      <c r="BA17" s="63"/>
      <c r="BB17" s="63"/>
      <c r="BC17" s="63"/>
      <c r="BD17" s="63"/>
      <c r="BE17" s="64"/>
      <c r="BF17" s="61">
        <v>6</v>
      </c>
      <c r="BG17" s="62">
        <v>6</v>
      </c>
      <c r="BH17" s="62">
        <v>6</v>
      </c>
      <c r="BI17" s="62">
        <v>6</v>
      </c>
      <c r="BJ17" s="62">
        <v>6</v>
      </c>
      <c r="BK17" s="62">
        <v>6</v>
      </c>
      <c r="BL17" s="62"/>
      <c r="BM17" s="63"/>
      <c r="BN17" s="63"/>
      <c r="BO17" s="64"/>
      <c r="BP17" s="61">
        <v>6</v>
      </c>
      <c r="BQ17" s="62">
        <v>6</v>
      </c>
      <c r="BR17" s="62">
        <v>6</v>
      </c>
      <c r="BS17" s="62">
        <v>6</v>
      </c>
      <c r="BT17" s="62"/>
      <c r="BU17" s="63"/>
      <c r="BV17" s="63"/>
      <c r="BW17" s="63"/>
      <c r="BX17" s="63"/>
      <c r="BY17" s="64"/>
      <c r="BZ17" s="61">
        <v>6</v>
      </c>
      <c r="CA17" s="62">
        <v>6</v>
      </c>
      <c r="CB17" s="62">
        <v>6</v>
      </c>
      <c r="CC17" s="62">
        <v>6</v>
      </c>
      <c r="CD17" s="62">
        <v>6</v>
      </c>
      <c r="CE17" s="62">
        <v>6</v>
      </c>
      <c r="CF17" s="62"/>
      <c r="CG17" s="63"/>
      <c r="CH17" s="63"/>
      <c r="CI17" s="64"/>
      <c r="CJ17" s="61">
        <v>6</v>
      </c>
      <c r="CK17" s="57">
        <v>6</v>
      </c>
      <c r="CL17" s="62">
        <v>6</v>
      </c>
      <c r="CM17" s="62">
        <v>6</v>
      </c>
      <c r="CN17" s="62"/>
      <c r="CO17" s="63"/>
      <c r="CP17" s="63"/>
      <c r="CQ17" s="63"/>
      <c r="CR17" s="63"/>
      <c r="CS17" s="64"/>
      <c r="CT17" s="61"/>
      <c r="CU17" s="62"/>
      <c r="CV17" s="62"/>
      <c r="CW17" s="62">
        <v>6</v>
      </c>
      <c r="CX17" s="62">
        <v>6</v>
      </c>
      <c r="CY17" s="63">
        <v>6</v>
      </c>
      <c r="CZ17" s="63"/>
      <c r="DA17" s="63"/>
      <c r="DB17" s="63"/>
      <c r="DC17" s="64"/>
      <c r="DD17" s="61">
        <v>6</v>
      </c>
      <c r="DE17" s="62">
        <v>6</v>
      </c>
      <c r="DF17" s="62"/>
      <c r="DG17" s="62"/>
      <c r="DH17" s="62"/>
      <c r="DI17" s="63"/>
      <c r="DJ17" s="63"/>
      <c r="DK17" s="63"/>
      <c r="DL17" s="63"/>
      <c r="DM17" s="64"/>
      <c r="DN17" s="61"/>
      <c r="DO17" s="62">
        <v>6</v>
      </c>
      <c r="DP17" s="62"/>
      <c r="DQ17" s="62"/>
      <c r="DR17" s="62">
        <v>6</v>
      </c>
      <c r="DS17" s="63">
        <v>6</v>
      </c>
      <c r="DT17" s="63"/>
      <c r="DU17" s="63"/>
      <c r="DV17" s="63"/>
      <c r="DW17" s="64"/>
      <c r="DX17" s="66">
        <v>6</v>
      </c>
      <c r="DY17" s="62">
        <v>6</v>
      </c>
      <c r="DZ17" s="62">
        <v>6</v>
      </c>
      <c r="EA17" s="62">
        <v>6</v>
      </c>
      <c r="EB17" s="62">
        <v>6</v>
      </c>
      <c r="EC17" s="63">
        <v>6</v>
      </c>
      <c r="ED17" s="63"/>
      <c r="EE17" s="63"/>
      <c r="EF17" s="63"/>
      <c r="EG17" s="67"/>
      <c r="EH17" s="66">
        <v>6</v>
      </c>
      <c r="EI17" s="62">
        <v>6</v>
      </c>
      <c r="EJ17" s="62">
        <v>6</v>
      </c>
      <c r="EK17" s="62">
        <v>6</v>
      </c>
      <c r="EL17" s="62"/>
      <c r="EM17" s="63"/>
      <c r="EN17" s="63"/>
      <c r="EO17" s="63"/>
      <c r="EP17" s="63"/>
      <c r="EQ17" s="67"/>
      <c r="ER17" s="72">
        <f t="shared" si="1"/>
        <v>4</v>
      </c>
      <c r="ES17" s="72">
        <f t="shared" si="2"/>
        <v>6</v>
      </c>
      <c r="ET17" s="72">
        <f t="shared" si="3"/>
        <v>6</v>
      </c>
      <c r="EU17" s="72">
        <f t="shared" si="4"/>
        <v>2</v>
      </c>
      <c r="EV17" s="72">
        <f t="shared" si="5"/>
        <v>4</v>
      </c>
      <c r="EW17" s="72">
        <f t="shared" si="6"/>
        <v>6</v>
      </c>
      <c r="EX17" s="72">
        <f t="shared" si="7"/>
        <v>4</v>
      </c>
      <c r="EY17" s="72">
        <f t="shared" si="8"/>
        <v>6</v>
      </c>
      <c r="EZ17" s="72">
        <f t="shared" si="9"/>
        <v>4</v>
      </c>
      <c r="FA17" s="72">
        <f t="shared" si="10"/>
        <v>3</v>
      </c>
      <c r="FB17" s="72">
        <f t="shared" si="11"/>
        <v>2</v>
      </c>
      <c r="FC17" s="72">
        <f t="shared" si="12"/>
        <v>3</v>
      </c>
      <c r="FD17" s="72">
        <f t="shared" si="13"/>
        <v>6</v>
      </c>
      <c r="FE17" s="72">
        <f t="shared" si="14"/>
        <v>4</v>
      </c>
      <c r="FF17" s="73">
        <f t="shared" si="15"/>
        <v>60</v>
      </c>
      <c r="FG17" s="73">
        <f t="shared" si="16"/>
        <v>1</v>
      </c>
      <c r="FH17" s="74">
        <f t="shared" si="17"/>
        <v>6000</v>
      </c>
      <c r="FI17" s="75" t="str">
        <f t="shared" si="18"/>
        <v/>
      </c>
      <c r="FJ17" s="75" t="str">
        <f t="shared" si="19"/>
        <v/>
      </c>
      <c r="FK17" s="75" t="str">
        <f t="shared" si="20"/>
        <v/>
      </c>
      <c r="FL17" s="75" t="str">
        <f t="shared" si="21"/>
        <v/>
      </c>
      <c r="FM17" s="75" t="str">
        <f t="shared" si="22"/>
        <v/>
      </c>
      <c r="FN17" s="75" t="str">
        <f t="shared" si="23"/>
        <v/>
      </c>
      <c r="FO17" s="75" t="str">
        <f t="shared" si="24"/>
        <v/>
      </c>
      <c r="FP17" s="75" t="str">
        <f t="shared" si="25"/>
        <v/>
      </c>
      <c r="FQ17" s="75" t="str">
        <f t="shared" si="26"/>
        <v>20-01_L1,20-01_L2,</v>
      </c>
      <c r="FR17" s="75" t="str">
        <f t="shared" si="27"/>
        <v>23-01_L1,23-01_L2,24-01_L3,</v>
      </c>
      <c r="FS17" s="75" t="str">
        <f t="shared" si="28"/>
        <v/>
      </c>
      <c r="FT17" s="75" t="str">
        <f t="shared" si="29"/>
        <v>13-02_L1,14-02_L3,14-02_L4,</v>
      </c>
      <c r="FU17" s="75" t="str">
        <f t="shared" si="30"/>
        <v>14-02_L3,14-02_L4,</v>
      </c>
    </row>
    <row r="18" spans="1:177" ht="15.75" customHeight="1" x14ac:dyDescent="0.25">
      <c r="A18" s="57">
        <f>B1_PS!A18</f>
        <v>7</v>
      </c>
      <c r="B18" s="57" t="str">
        <f>B1_PS!B18</f>
        <v>B1</v>
      </c>
      <c r="C18" s="56" t="str">
        <f>B1_PS!C18</f>
        <v>CSE</v>
      </c>
      <c r="D18" s="58">
        <f>B1_PS!D18</f>
        <v>21002171210143</v>
      </c>
      <c r="E18" s="59" t="str">
        <f>B1_PS!E18</f>
        <v>SACHANIYA TARANG DIPAKBHAI</v>
      </c>
      <c r="F18" s="60">
        <f>B1_PS!F18</f>
        <v>44866</v>
      </c>
      <c r="G18" s="327"/>
      <c r="H18" s="61">
        <v>7</v>
      </c>
      <c r="I18" s="57">
        <v>7</v>
      </c>
      <c r="J18" s="57">
        <v>7</v>
      </c>
      <c r="K18" s="62">
        <v>7</v>
      </c>
      <c r="L18" s="62"/>
      <c r="M18" s="63"/>
      <c r="N18" s="63"/>
      <c r="O18" s="63"/>
      <c r="P18" s="63"/>
      <c r="Q18" s="64"/>
      <c r="R18" s="61">
        <v>7</v>
      </c>
      <c r="S18" s="57">
        <v>7</v>
      </c>
      <c r="T18" s="62">
        <v>7</v>
      </c>
      <c r="U18" s="62">
        <v>7</v>
      </c>
      <c r="V18" s="62">
        <v>7</v>
      </c>
      <c r="W18" s="57">
        <v>7</v>
      </c>
      <c r="X18" s="63"/>
      <c r="Y18" s="63"/>
      <c r="Z18" s="63"/>
      <c r="AA18" s="64"/>
      <c r="AB18" s="61"/>
      <c r="AC18" s="62"/>
      <c r="AD18" s="62">
        <v>7</v>
      </c>
      <c r="AE18" s="62">
        <v>7</v>
      </c>
      <c r="AF18" s="62">
        <v>7</v>
      </c>
      <c r="AG18" s="63">
        <v>7</v>
      </c>
      <c r="AH18" s="63"/>
      <c r="AI18" s="63"/>
      <c r="AJ18" s="63"/>
      <c r="AK18" s="64"/>
      <c r="AL18" s="61">
        <v>7</v>
      </c>
      <c r="AM18" s="62">
        <v>7</v>
      </c>
      <c r="AN18" s="62"/>
      <c r="AO18" s="62"/>
      <c r="AP18" s="62"/>
      <c r="AQ18" s="62"/>
      <c r="AR18" s="62"/>
      <c r="AS18" s="63"/>
      <c r="AT18" s="63"/>
      <c r="AU18" s="64"/>
      <c r="AV18" s="65">
        <v>7</v>
      </c>
      <c r="AW18" s="57">
        <v>7</v>
      </c>
      <c r="AX18" s="57">
        <v>7</v>
      </c>
      <c r="AY18" s="57">
        <v>7</v>
      </c>
      <c r="AZ18" s="57"/>
      <c r="BA18" s="63"/>
      <c r="BB18" s="63"/>
      <c r="BC18" s="63"/>
      <c r="BD18" s="63"/>
      <c r="BE18" s="64"/>
      <c r="BF18" s="61">
        <v>7</v>
      </c>
      <c r="BG18" s="62">
        <v>7</v>
      </c>
      <c r="BH18" s="62">
        <v>7</v>
      </c>
      <c r="BI18" s="62">
        <v>7</v>
      </c>
      <c r="BJ18" s="62">
        <v>7</v>
      </c>
      <c r="BK18" s="62">
        <v>7</v>
      </c>
      <c r="BL18" s="62"/>
      <c r="BM18" s="63"/>
      <c r="BN18" s="63"/>
      <c r="BO18" s="64"/>
      <c r="BP18" s="61">
        <v>7</v>
      </c>
      <c r="BQ18" s="62">
        <v>7</v>
      </c>
      <c r="BR18" s="62">
        <v>7</v>
      </c>
      <c r="BS18" s="62">
        <v>7</v>
      </c>
      <c r="BT18" s="62"/>
      <c r="BU18" s="63"/>
      <c r="BV18" s="63"/>
      <c r="BW18" s="63"/>
      <c r="BX18" s="63"/>
      <c r="BY18" s="64"/>
      <c r="BZ18" s="61">
        <v>7</v>
      </c>
      <c r="CA18" s="62">
        <v>7</v>
      </c>
      <c r="CB18" s="62">
        <v>7</v>
      </c>
      <c r="CC18" s="62">
        <v>7</v>
      </c>
      <c r="CD18" s="62">
        <v>7</v>
      </c>
      <c r="CE18" s="62">
        <v>7</v>
      </c>
      <c r="CF18" s="62"/>
      <c r="CG18" s="63"/>
      <c r="CH18" s="63"/>
      <c r="CI18" s="64"/>
      <c r="CJ18" s="61">
        <v>7</v>
      </c>
      <c r="CK18" s="57">
        <v>7</v>
      </c>
      <c r="CL18" s="62"/>
      <c r="CM18" s="62"/>
      <c r="CN18" s="62">
        <v>7</v>
      </c>
      <c r="CO18" s="63">
        <v>7</v>
      </c>
      <c r="CP18" s="63"/>
      <c r="CQ18" s="63"/>
      <c r="CR18" s="63"/>
      <c r="CS18" s="64"/>
      <c r="CT18" s="61">
        <v>7</v>
      </c>
      <c r="CU18" s="62">
        <v>7</v>
      </c>
      <c r="CV18" s="62">
        <v>7</v>
      </c>
      <c r="CW18" s="62">
        <v>7</v>
      </c>
      <c r="CX18" s="62">
        <v>7</v>
      </c>
      <c r="CY18" s="63">
        <v>7</v>
      </c>
      <c r="CZ18" s="63"/>
      <c r="DA18" s="63"/>
      <c r="DB18" s="63"/>
      <c r="DC18" s="64"/>
      <c r="DD18" s="61">
        <v>7</v>
      </c>
      <c r="DE18" s="62">
        <v>7</v>
      </c>
      <c r="DF18" s="62"/>
      <c r="DG18" s="62"/>
      <c r="DH18" s="62"/>
      <c r="DI18" s="63"/>
      <c r="DJ18" s="63"/>
      <c r="DK18" s="63"/>
      <c r="DL18" s="63"/>
      <c r="DM18" s="64"/>
      <c r="DN18" s="61">
        <v>7</v>
      </c>
      <c r="DO18" s="62">
        <v>7</v>
      </c>
      <c r="DP18" s="62"/>
      <c r="DQ18" s="62"/>
      <c r="DR18" s="62">
        <v>7</v>
      </c>
      <c r="DS18" s="63">
        <v>7</v>
      </c>
      <c r="DT18" s="63"/>
      <c r="DU18" s="63"/>
      <c r="DV18" s="63"/>
      <c r="DW18" s="64"/>
      <c r="DX18" s="66">
        <v>7</v>
      </c>
      <c r="DY18" s="62">
        <v>7</v>
      </c>
      <c r="DZ18" s="62"/>
      <c r="EA18" s="62"/>
      <c r="EB18" s="62"/>
      <c r="EC18" s="63"/>
      <c r="ED18" s="63"/>
      <c r="EE18" s="63"/>
      <c r="EF18" s="63"/>
      <c r="EG18" s="67"/>
      <c r="EH18" s="66">
        <v>7</v>
      </c>
      <c r="EI18" s="62">
        <v>7</v>
      </c>
      <c r="EJ18" s="62">
        <v>7</v>
      </c>
      <c r="EK18" s="62">
        <v>7</v>
      </c>
      <c r="EL18" s="62"/>
      <c r="EM18" s="63"/>
      <c r="EN18" s="63"/>
      <c r="EO18" s="63"/>
      <c r="EP18" s="63"/>
      <c r="EQ18" s="67"/>
      <c r="ER18" s="72">
        <f t="shared" si="1"/>
        <v>4</v>
      </c>
      <c r="ES18" s="72">
        <f t="shared" si="2"/>
        <v>6</v>
      </c>
      <c r="ET18" s="72">
        <f t="shared" si="3"/>
        <v>4</v>
      </c>
      <c r="EU18" s="72">
        <f t="shared" si="4"/>
        <v>2</v>
      </c>
      <c r="EV18" s="72">
        <f t="shared" si="5"/>
        <v>4</v>
      </c>
      <c r="EW18" s="72">
        <f t="shared" si="6"/>
        <v>6</v>
      </c>
      <c r="EX18" s="72">
        <f t="shared" si="7"/>
        <v>4</v>
      </c>
      <c r="EY18" s="72">
        <f t="shared" si="8"/>
        <v>6</v>
      </c>
      <c r="EZ18" s="72">
        <f t="shared" si="9"/>
        <v>4</v>
      </c>
      <c r="FA18" s="72">
        <f t="shared" si="10"/>
        <v>6</v>
      </c>
      <c r="FB18" s="72">
        <f t="shared" si="11"/>
        <v>2</v>
      </c>
      <c r="FC18" s="72">
        <f t="shared" si="12"/>
        <v>4</v>
      </c>
      <c r="FD18" s="72">
        <f t="shared" si="13"/>
        <v>2</v>
      </c>
      <c r="FE18" s="72">
        <f t="shared" si="14"/>
        <v>4</v>
      </c>
      <c r="FF18" s="73">
        <f t="shared" si="15"/>
        <v>58</v>
      </c>
      <c r="FG18" s="73">
        <f t="shared" si="16"/>
        <v>1</v>
      </c>
      <c r="FH18" s="74">
        <f t="shared" si="17"/>
        <v>5800</v>
      </c>
      <c r="FI18" s="75" t="str">
        <f t="shared" si="18"/>
        <v/>
      </c>
      <c r="FJ18" s="75" t="str">
        <f t="shared" si="19"/>
        <v/>
      </c>
      <c r="FK18" s="75" t="str">
        <f t="shared" si="20"/>
        <v>14-11_L1,14-11_L2,</v>
      </c>
      <c r="FL18" s="75" t="str">
        <f t="shared" si="21"/>
        <v/>
      </c>
      <c r="FM18" s="75" t="str">
        <f t="shared" si="22"/>
        <v/>
      </c>
      <c r="FN18" s="75" t="str">
        <f t="shared" si="23"/>
        <v/>
      </c>
      <c r="FO18" s="75" t="str">
        <f t="shared" si="24"/>
        <v/>
      </c>
      <c r="FP18" s="75" t="str">
        <f t="shared" si="25"/>
        <v/>
      </c>
      <c r="FQ18" s="75" t="str">
        <f t="shared" si="26"/>
        <v>17-01_L3,17-01_L4,</v>
      </c>
      <c r="FR18" s="75" t="str">
        <f t="shared" si="27"/>
        <v/>
      </c>
      <c r="FS18" s="75" t="str">
        <f t="shared" si="28"/>
        <v/>
      </c>
      <c r="FT18" s="75" t="str">
        <f t="shared" si="29"/>
        <v>14-02_L3,14-02_L4,</v>
      </c>
      <c r="FU18" s="75" t="str">
        <f t="shared" si="30"/>
        <v>14-02_L3,14-02_L4,</v>
      </c>
    </row>
    <row r="19" spans="1:177" ht="15.75" customHeight="1" x14ac:dyDescent="0.25">
      <c r="A19" s="57">
        <f>B1_PS!A19</f>
        <v>8</v>
      </c>
      <c r="B19" s="57" t="str">
        <f>B1_PS!B19</f>
        <v>B1</v>
      </c>
      <c r="C19" s="56" t="str">
        <f>B1_PS!C19</f>
        <v>CSE</v>
      </c>
      <c r="D19" s="58">
        <f>B1_PS!D19</f>
        <v>21002171210016</v>
      </c>
      <c r="E19" s="59" t="str">
        <f>B1_PS!E19</f>
        <v>CHANDRA ANISH RAJESHKUMAR</v>
      </c>
      <c r="F19" s="60">
        <f>B1_PS!F19</f>
        <v>44866</v>
      </c>
      <c r="G19" s="327"/>
      <c r="H19" s="61">
        <v>8</v>
      </c>
      <c r="I19" s="57">
        <v>8</v>
      </c>
      <c r="J19" s="57">
        <v>8</v>
      </c>
      <c r="K19" s="62">
        <v>8</v>
      </c>
      <c r="L19" s="62"/>
      <c r="M19" s="63"/>
      <c r="N19" s="63"/>
      <c r="O19" s="63"/>
      <c r="P19" s="63"/>
      <c r="Q19" s="64"/>
      <c r="R19" s="61">
        <v>8</v>
      </c>
      <c r="S19" s="57">
        <v>8</v>
      </c>
      <c r="T19" s="62">
        <v>8</v>
      </c>
      <c r="U19" s="62">
        <v>8</v>
      </c>
      <c r="V19" s="62">
        <v>8</v>
      </c>
      <c r="W19" s="57">
        <v>8</v>
      </c>
      <c r="X19" s="63"/>
      <c r="Y19" s="63"/>
      <c r="Z19" s="63"/>
      <c r="AA19" s="64"/>
      <c r="AB19" s="61">
        <v>8</v>
      </c>
      <c r="AC19" s="62">
        <v>8</v>
      </c>
      <c r="AD19" s="62">
        <v>8</v>
      </c>
      <c r="AE19" s="62">
        <v>8</v>
      </c>
      <c r="AF19" s="62">
        <v>8</v>
      </c>
      <c r="AG19" s="63">
        <v>8</v>
      </c>
      <c r="AH19" s="63"/>
      <c r="AI19" s="63"/>
      <c r="AJ19" s="63"/>
      <c r="AK19" s="64"/>
      <c r="AL19" s="61">
        <v>8</v>
      </c>
      <c r="AM19" s="62">
        <v>8</v>
      </c>
      <c r="AN19" s="62"/>
      <c r="AO19" s="62"/>
      <c r="AP19" s="62"/>
      <c r="AQ19" s="62"/>
      <c r="AR19" s="62"/>
      <c r="AS19" s="63"/>
      <c r="AT19" s="63"/>
      <c r="AU19" s="64"/>
      <c r="AV19" s="65">
        <v>8</v>
      </c>
      <c r="AW19" s="57">
        <v>8</v>
      </c>
      <c r="AX19" s="57">
        <v>8</v>
      </c>
      <c r="AY19" s="57">
        <v>8</v>
      </c>
      <c r="AZ19" s="57"/>
      <c r="BA19" s="63"/>
      <c r="BB19" s="63"/>
      <c r="BC19" s="63"/>
      <c r="BD19" s="63"/>
      <c r="BE19" s="64"/>
      <c r="BF19" s="61">
        <v>8</v>
      </c>
      <c r="BG19" s="62">
        <v>8</v>
      </c>
      <c r="BH19" s="62">
        <v>8</v>
      </c>
      <c r="BI19" s="62">
        <v>8</v>
      </c>
      <c r="BJ19" s="62">
        <v>8</v>
      </c>
      <c r="BK19" s="62">
        <v>8</v>
      </c>
      <c r="BL19" s="62"/>
      <c r="BM19" s="63"/>
      <c r="BN19" s="63"/>
      <c r="BO19" s="64"/>
      <c r="BP19" s="61">
        <v>8</v>
      </c>
      <c r="BQ19" s="62">
        <v>8</v>
      </c>
      <c r="BR19" s="62">
        <v>8</v>
      </c>
      <c r="BS19" s="62">
        <v>8</v>
      </c>
      <c r="BT19" s="62"/>
      <c r="BU19" s="63"/>
      <c r="BV19" s="63"/>
      <c r="BW19" s="63"/>
      <c r="BX19" s="63"/>
      <c r="BY19" s="64"/>
      <c r="BZ19" s="61">
        <v>8</v>
      </c>
      <c r="CA19" s="62">
        <v>8</v>
      </c>
      <c r="CB19" s="62">
        <v>8</v>
      </c>
      <c r="CC19" s="62">
        <v>8</v>
      </c>
      <c r="CD19" s="62">
        <v>8</v>
      </c>
      <c r="CE19" s="62">
        <v>8</v>
      </c>
      <c r="CF19" s="62"/>
      <c r="CG19" s="63"/>
      <c r="CH19" s="63"/>
      <c r="CI19" s="64"/>
      <c r="CJ19" s="61">
        <v>8</v>
      </c>
      <c r="CK19" s="57">
        <v>8</v>
      </c>
      <c r="CL19" s="62">
        <v>8</v>
      </c>
      <c r="CM19" s="62">
        <v>8</v>
      </c>
      <c r="CN19" s="62"/>
      <c r="CO19" s="63"/>
      <c r="CP19" s="63"/>
      <c r="CQ19" s="63"/>
      <c r="CR19" s="63"/>
      <c r="CS19" s="64"/>
      <c r="CT19" s="61">
        <v>8</v>
      </c>
      <c r="CU19" s="62">
        <v>8</v>
      </c>
      <c r="CV19" s="62">
        <v>8</v>
      </c>
      <c r="CW19" s="62">
        <v>8</v>
      </c>
      <c r="CX19" s="62">
        <v>8</v>
      </c>
      <c r="CY19" s="63">
        <v>8</v>
      </c>
      <c r="CZ19" s="63"/>
      <c r="DA19" s="63"/>
      <c r="DB19" s="63"/>
      <c r="DC19" s="64"/>
      <c r="DD19" s="61">
        <v>8</v>
      </c>
      <c r="DE19" s="62">
        <v>8</v>
      </c>
      <c r="DF19" s="62"/>
      <c r="DG19" s="62"/>
      <c r="DH19" s="62"/>
      <c r="DI19" s="63"/>
      <c r="DJ19" s="63"/>
      <c r="DK19" s="63"/>
      <c r="DL19" s="63"/>
      <c r="DM19" s="64"/>
      <c r="DN19" s="61">
        <v>8</v>
      </c>
      <c r="DO19" s="62">
        <v>8</v>
      </c>
      <c r="DP19" s="62"/>
      <c r="DQ19" s="62"/>
      <c r="DR19" s="62">
        <v>8</v>
      </c>
      <c r="DS19" s="63">
        <v>8</v>
      </c>
      <c r="DT19" s="63"/>
      <c r="DU19" s="63"/>
      <c r="DV19" s="63"/>
      <c r="DW19" s="64"/>
      <c r="DX19" s="66">
        <v>8</v>
      </c>
      <c r="DY19" s="62">
        <v>8</v>
      </c>
      <c r="DZ19" s="62">
        <v>8</v>
      </c>
      <c r="EA19" s="62">
        <v>8</v>
      </c>
      <c r="EB19" s="62">
        <v>8</v>
      </c>
      <c r="EC19" s="63">
        <v>8</v>
      </c>
      <c r="ED19" s="63"/>
      <c r="EE19" s="63"/>
      <c r="EF19" s="63"/>
      <c r="EG19" s="67"/>
      <c r="EH19" s="66">
        <v>8</v>
      </c>
      <c r="EI19" s="62">
        <v>8</v>
      </c>
      <c r="EJ19" s="62">
        <v>8</v>
      </c>
      <c r="EK19" s="62">
        <v>8</v>
      </c>
      <c r="EL19" s="62"/>
      <c r="EM19" s="63"/>
      <c r="EN19" s="63"/>
      <c r="EO19" s="63"/>
      <c r="EP19" s="63"/>
      <c r="EQ19" s="67"/>
      <c r="ER19" s="72">
        <f t="shared" si="1"/>
        <v>4</v>
      </c>
      <c r="ES19" s="72">
        <f t="shared" si="2"/>
        <v>6</v>
      </c>
      <c r="ET19" s="72">
        <f t="shared" si="3"/>
        <v>6</v>
      </c>
      <c r="EU19" s="72">
        <f t="shared" si="4"/>
        <v>2</v>
      </c>
      <c r="EV19" s="72">
        <f t="shared" si="5"/>
        <v>4</v>
      </c>
      <c r="EW19" s="72">
        <f t="shared" si="6"/>
        <v>6</v>
      </c>
      <c r="EX19" s="72">
        <f t="shared" si="7"/>
        <v>4</v>
      </c>
      <c r="EY19" s="72">
        <f t="shared" si="8"/>
        <v>6</v>
      </c>
      <c r="EZ19" s="72">
        <f t="shared" si="9"/>
        <v>4</v>
      </c>
      <c r="FA19" s="72">
        <f t="shared" si="10"/>
        <v>6</v>
      </c>
      <c r="FB19" s="72">
        <f t="shared" si="11"/>
        <v>2</v>
      </c>
      <c r="FC19" s="72">
        <f t="shared" si="12"/>
        <v>4</v>
      </c>
      <c r="FD19" s="72">
        <f t="shared" si="13"/>
        <v>6</v>
      </c>
      <c r="FE19" s="72">
        <f t="shared" si="14"/>
        <v>4</v>
      </c>
      <c r="FF19" s="73">
        <f t="shared" si="15"/>
        <v>64</v>
      </c>
      <c r="FG19" s="73">
        <f t="shared" si="16"/>
        <v>1</v>
      </c>
      <c r="FH19" s="74">
        <f t="shared" si="17"/>
        <v>6400</v>
      </c>
      <c r="FI19" s="75" t="str">
        <f t="shared" si="18"/>
        <v/>
      </c>
      <c r="FJ19" s="75" t="str">
        <f t="shared" si="19"/>
        <v/>
      </c>
      <c r="FK19" s="75" t="str">
        <f t="shared" si="20"/>
        <v/>
      </c>
      <c r="FL19" s="75" t="str">
        <f t="shared" si="21"/>
        <v/>
      </c>
      <c r="FM19" s="75" t="str">
        <f t="shared" si="22"/>
        <v/>
      </c>
      <c r="FN19" s="75" t="str">
        <f t="shared" si="23"/>
        <v/>
      </c>
      <c r="FO19" s="75" t="str">
        <f t="shared" si="24"/>
        <v/>
      </c>
      <c r="FP19" s="75" t="str">
        <f t="shared" si="25"/>
        <v/>
      </c>
      <c r="FQ19" s="75" t="str">
        <f t="shared" si="26"/>
        <v>20-01_L1,20-01_L2,</v>
      </c>
      <c r="FR19" s="75" t="str">
        <f t="shared" si="27"/>
        <v/>
      </c>
      <c r="FS19" s="75" t="str">
        <f t="shared" si="28"/>
        <v/>
      </c>
      <c r="FT19" s="75" t="str">
        <f t="shared" si="29"/>
        <v>14-02_L3,14-02_L4,</v>
      </c>
      <c r="FU19" s="75" t="str">
        <f t="shared" si="30"/>
        <v>14-02_L3,14-02_L4,</v>
      </c>
    </row>
    <row r="20" spans="1:177" ht="15.75" customHeight="1" x14ac:dyDescent="0.25">
      <c r="A20" s="57">
        <f>B1_PS!A20</f>
        <v>9</v>
      </c>
      <c r="B20" s="57" t="str">
        <f>B1_PS!B20</f>
        <v>B1</v>
      </c>
      <c r="C20" s="56" t="str">
        <f>B1_PS!C20</f>
        <v>CSE</v>
      </c>
      <c r="D20" s="58">
        <f>B1_PS!D20</f>
        <v>21002171210105</v>
      </c>
      <c r="E20" s="59" t="str">
        <f>B1_PS!E20</f>
        <v>PATEL DIV MAHESHBHAI</v>
      </c>
      <c r="F20" s="60">
        <f>B1_PS!F20</f>
        <v>44866</v>
      </c>
      <c r="G20" s="327"/>
      <c r="H20" s="61">
        <v>9</v>
      </c>
      <c r="I20" s="57">
        <v>9</v>
      </c>
      <c r="J20" s="57">
        <v>9</v>
      </c>
      <c r="K20" s="62">
        <v>9</v>
      </c>
      <c r="L20" s="62"/>
      <c r="M20" s="63"/>
      <c r="N20" s="63"/>
      <c r="O20" s="63"/>
      <c r="P20" s="63"/>
      <c r="Q20" s="64"/>
      <c r="R20" s="61">
        <v>9</v>
      </c>
      <c r="S20" s="57">
        <v>9</v>
      </c>
      <c r="T20" s="62">
        <v>9</v>
      </c>
      <c r="U20" s="62">
        <v>9</v>
      </c>
      <c r="V20" s="62">
        <v>9</v>
      </c>
      <c r="W20" s="57">
        <v>9</v>
      </c>
      <c r="X20" s="63"/>
      <c r="Y20" s="63"/>
      <c r="Z20" s="63"/>
      <c r="AA20" s="64"/>
      <c r="AB20" s="61">
        <v>9</v>
      </c>
      <c r="AC20" s="62">
        <v>9</v>
      </c>
      <c r="AD20" s="62">
        <v>9</v>
      </c>
      <c r="AE20" s="62">
        <v>9</v>
      </c>
      <c r="AF20" s="62"/>
      <c r="AG20" s="63"/>
      <c r="AH20" s="63"/>
      <c r="AI20" s="63"/>
      <c r="AJ20" s="63"/>
      <c r="AK20" s="64"/>
      <c r="AL20" s="61">
        <v>9</v>
      </c>
      <c r="AM20" s="62">
        <v>9</v>
      </c>
      <c r="AN20" s="62"/>
      <c r="AO20" s="62"/>
      <c r="AP20" s="62"/>
      <c r="AQ20" s="62"/>
      <c r="AR20" s="62"/>
      <c r="AS20" s="63"/>
      <c r="AT20" s="63"/>
      <c r="AU20" s="64"/>
      <c r="AV20" s="65">
        <v>9</v>
      </c>
      <c r="AW20" s="57">
        <v>9</v>
      </c>
      <c r="AX20" s="57">
        <v>9</v>
      </c>
      <c r="AY20" s="57">
        <v>9</v>
      </c>
      <c r="AZ20" s="57"/>
      <c r="BA20" s="63"/>
      <c r="BB20" s="63"/>
      <c r="BC20" s="63"/>
      <c r="BD20" s="63"/>
      <c r="BE20" s="64"/>
      <c r="BF20" s="61">
        <v>9</v>
      </c>
      <c r="BG20" s="62">
        <v>9</v>
      </c>
      <c r="BH20" s="62">
        <v>9</v>
      </c>
      <c r="BI20" s="62">
        <v>9</v>
      </c>
      <c r="BJ20" s="62">
        <v>9</v>
      </c>
      <c r="BK20" s="62">
        <v>9</v>
      </c>
      <c r="BL20" s="62"/>
      <c r="BM20" s="63"/>
      <c r="BN20" s="63"/>
      <c r="BO20" s="64"/>
      <c r="BP20" s="61">
        <v>9</v>
      </c>
      <c r="BQ20" s="62">
        <v>9</v>
      </c>
      <c r="BR20" s="62"/>
      <c r="BS20" s="62"/>
      <c r="BT20" s="62"/>
      <c r="BU20" s="63"/>
      <c r="BV20" s="63"/>
      <c r="BW20" s="63"/>
      <c r="BX20" s="63"/>
      <c r="BY20" s="64"/>
      <c r="BZ20" s="61">
        <v>9</v>
      </c>
      <c r="CA20" s="62">
        <v>9</v>
      </c>
      <c r="CB20" s="62">
        <v>9</v>
      </c>
      <c r="CC20" s="62">
        <v>9</v>
      </c>
      <c r="CD20" s="62">
        <v>9</v>
      </c>
      <c r="CE20" s="62">
        <v>9</v>
      </c>
      <c r="CF20" s="62"/>
      <c r="CG20" s="63"/>
      <c r="CH20" s="63"/>
      <c r="CI20" s="64"/>
      <c r="CJ20" s="61"/>
      <c r="CK20" s="57"/>
      <c r="CL20" s="62">
        <v>9</v>
      </c>
      <c r="CM20" s="62">
        <v>9</v>
      </c>
      <c r="CN20" s="62">
        <v>9</v>
      </c>
      <c r="CO20" s="63">
        <v>9</v>
      </c>
      <c r="CP20" s="63"/>
      <c r="CQ20" s="63"/>
      <c r="CR20" s="63"/>
      <c r="CS20" s="64"/>
      <c r="CT20" s="61">
        <v>9</v>
      </c>
      <c r="CU20" s="62">
        <v>9</v>
      </c>
      <c r="CV20" s="62">
        <v>9</v>
      </c>
      <c r="CW20" s="62">
        <v>9</v>
      </c>
      <c r="CX20" s="62"/>
      <c r="CY20" s="63"/>
      <c r="CZ20" s="63"/>
      <c r="DA20" s="63"/>
      <c r="DB20" s="63"/>
      <c r="DC20" s="64"/>
      <c r="DD20" s="61">
        <v>9</v>
      </c>
      <c r="DE20" s="62">
        <v>9</v>
      </c>
      <c r="DF20" s="62"/>
      <c r="DG20" s="62"/>
      <c r="DH20" s="62"/>
      <c r="DI20" s="63"/>
      <c r="DJ20" s="63"/>
      <c r="DK20" s="63"/>
      <c r="DL20" s="63"/>
      <c r="DM20" s="64"/>
      <c r="DN20" s="61">
        <v>9</v>
      </c>
      <c r="DO20" s="62">
        <v>9</v>
      </c>
      <c r="DP20" s="62"/>
      <c r="DQ20" s="62"/>
      <c r="DR20" s="62">
        <v>9</v>
      </c>
      <c r="DS20" s="63">
        <v>9</v>
      </c>
      <c r="DT20" s="63"/>
      <c r="DU20" s="63"/>
      <c r="DV20" s="63"/>
      <c r="DW20" s="64"/>
      <c r="DX20" s="66"/>
      <c r="DY20" s="62"/>
      <c r="DZ20" s="62">
        <v>9</v>
      </c>
      <c r="EA20" s="62">
        <v>9</v>
      </c>
      <c r="EB20" s="62">
        <v>9</v>
      </c>
      <c r="EC20" s="63">
        <v>9</v>
      </c>
      <c r="ED20" s="63"/>
      <c r="EE20" s="63"/>
      <c r="EF20" s="63"/>
      <c r="EG20" s="67"/>
      <c r="EH20" s="66"/>
      <c r="EI20" s="62"/>
      <c r="EJ20" s="62">
        <v>9</v>
      </c>
      <c r="EK20" s="62">
        <v>9</v>
      </c>
      <c r="EL20" s="62"/>
      <c r="EM20" s="63"/>
      <c r="EN20" s="63"/>
      <c r="EO20" s="63"/>
      <c r="EP20" s="63"/>
      <c r="EQ20" s="67"/>
      <c r="ER20" s="72">
        <f t="shared" si="1"/>
        <v>4</v>
      </c>
      <c r="ES20" s="72">
        <f t="shared" si="2"/>
        <v>6</v>
      </c>
      <c r="ET20" s="72">
        <f t="shared" si="3"/>
        <v>4</v>
      </c>
      <c r="EU20" s="72">
        <f t="shared" si="4"/>
        <v>2</v>
      </c>
      <c r="EV20" s="72">
        <f t="shared" si="5"/>
        <v>4</v>
      </c>
      <c r="EW20" s="72">
        <f t="shared" si="6"/>
        <v>6</v>
      </c>
      <c r="EX20" s="72">
        <f t="shared" si="7"/>
        <v>2</v>
      </c>
      <c r="EY20" s="72">
        <f t="shared" si="8"/>
        <v>6</v>
      </c>
      <c r="EZ20" s="72">
        <f t="shared" si="9"/>
        <v>4</v>
      </c>
      <c r="FA20" s="72">
        <f t="shared" si="10"/>
        <v>4</v>
      </c>
      <c r="FB20" s="72">
        <f t="shared" si="11"/>
        <v>2</v>
      </c>
      <c r="FC20" s="72">
        <f t="shared" si="12"/>
        <v>4</v>
      </c>
      <c r="FD20" s="72">
        <f t="shared" si="13"/>
        <v>4</v>
      </c>
      <c r="FE20" s="72">
        <f t="shared" si="14"/>
        <v>2</v>
      </c>
      <c r="FF20" s="73">
        <f t="shared" si="15"/>
        <v>54</v>
      </c>
      <c r="FG20" s="73">
        <f t="shared" si="16"/>
        <v>1</v>
      </c>
      <c r="FH20" s="74">
        <f t="shared" si="17"/>
        <v>5400</v>
      </c>
      <c r="FI20" s="75" t="str">
        <f t="shared" si="18"/>
        <v/>
      </c>
      <c r="FJ20" s="75" t="str">
        <f t="shared" si="19"/>
        <v/>
      </c>
      <c r="FK20" s="75" t="str">
        <f t="shared" si="20"/>
        <v>18-11_L1,18-11_L2,</v>
      </c>
      <c r="FL20" s="75" t="str">
        <f t="shared" si="21"/>
        <v/>
      </c>
      <c r="FM20" s="75" t="str">
        <f t="shared" si="22"/>
        <v/>
      </c>
      <c r="FN20" s="75" t="str">
        <f t="shared" si="23"/>
        <v/>
      </c>
      <c r="FO20" s="75" t="str">
        <f t="shared" si="24"/>
        <v>20-12_L3,20-12_L4,</v>
      </c>
      <c r="FP20" s="75" t="str">
        <f t="shared" si="25"/>
        <v/>
      </c>
      <c r="FQ20" s="75" t="str">
        <f t="shared" si="26"/>
        <v>16-01_L1,16-01_L2,</v>
      </c>
      <c r="FR20" s="75" t="str">
        <f t="shared" si="27"/>
        <v>27-01_L1,27-01_L2,</v>
      </c>
      <c r="FS20" s="75" t="str">
        <f t="shared" si="28"/>
        <v/>
      </c>
      <c r="FT20" s="75" t="str">
        <f t="shared" si="29"/>
        <v>14-02_L3,14-02_L4,</v>
      </c>
      <c r="FU20" s="75" t="str">
        <f t="shared" si="30"/>
        <v>20-02_L1,14-02_L3,14-02_L4,20-02_L1,</v>
      </c>
    </row>
    <row r="21" spans="1:177" ht="15.75" customHeight="1" x14ac:dyDescent="0.25">
      <c r="A21" s="57">
        <f>B1_PS!A21</f>
        <v>10</v>
      </c>
      <c r="B21" s="57" t="str">
        <f>B1_PS!B21</f>
        <v>B1</v>
      </c>
      <c r="C21" s="56" t="str">
        <f>B1_PS!C21</f>
        <v>CSE</v>
      </c>
      <c r="D21" s="58">
        <f>B1_PS!D21</f>
        <v>21002171210083</v>
      </c>
      <c r="E21" s="59" t="str">
        <f>B1_PS!E21</f>
        <v>MODI PERIN TEJASKUMAR</v>
      </c>
      <c r="F21" s="60">
        <f>B1_PS!F21</f>
        <v>44866</v>
      </c>
      <c r="G21" s="327"/>
      <c r="H21" s="61"/>
      <c r="I21" s="57"/>
      <c r="J21" s="57">
        <v>10</v>
      </c>
      <c r="K21" s="62">
        <v>10</v>
      </c>
      <c r="L21" s="62"/>
      <c r="M21" s="63"/>
      <c r="N21" s="63"/>
      <c r="O21" s="63"/>
      <c r="P21" s="63"/>
      <c r="Q21" s="64"/>
      <c r="R21" s="61">
        <v>10</v>
      </c>
      <c r="S21" s="57">
        <v>10</v>
      </c>
      <c r="T21" s="62">
        <v>10</v>
      </c>
      <c r="U21" s="62">
        <v>10</v>
      </c>
      <c r="V21" s="62">
        <v>10</v>
      </c>
      <c r="W21" s="57">
        <v>10</v>
      </c>
      <c r="X21" s="63"/>
      <c r="Y21" s="63"/>
      <c r="Z21" s="63"/>
      <c r="AA21" s="64"/>
      <c r="AB21" s="61">
        <v>10</v>
      </c>
      <c r="AC21" s="62">
        <v>10</v>
      </c>
      <c r="AD21" s="62">
        <v>10</v>
      </c>
      <c r="AE21" s="62">
        <v>10</v>
      </c>
      <c r="AF21" s="62">
        <v>10</v>
      </c>
      <c r="AG21" s="63">
        <v>10</v>
      </c>
      <c r="AH21" s="63"/>
      <c r="AI21" s="63"/>
      <c r="AJ21" s="63"/>
      <c r="AK21" s="64"/>
      <c r="AL21" s="61">
        <v>10</v>
      </c>
      <c r="AM21" s="62">
        <v>10</v>
      </c>
      <c r="AN21" s="62"/>
      <c r="AO21" s="62"/>
      <c r="AP21" s="62"/>
      <c r="AQ21" s="62"/>
      <c r="AR21" s="62"/>
      <c r="AS21" s="63"/>
      <c r="AT21" s="63"/>
      <c r="AU21" s="64"/>
      <c r="AV21" s="65">
        <v>10</v>
      </c>
      <c r="AW21" s="57">
        <v>10</v>
      </c>
      <c r="AX21" s="57">
        <v>10</v>
      </c>
      <c r="AY21" s="57">
        <v>10</v>
      </c>
      <c r="AZ21" s="57"/>
      <c r="BA21" s="63"/>
      <c r="BB21" s="63"/>
      <c r="BC21" s="63"/>
      <c r="BD21" s="63"/>
      <c r="BE21" s="64"/>
      <c r="BF21" s="61">
        <v>10</v>
      </c>
      <c r="BG21" s="62">
        <v>10</v>
      </c>
      <c r="BH21" s="62">
        <v>10</v>
      </c>
      <c r="BI21" s="62">
        <v>10</v>
      </c>
      <c r="BJ21" s="62">
        <v>10</v>
      </c>
      <c r="BK21" s="62">
        <v>10</v>
      </c>
      <c r="BL21" s="62"/>
      <c r="BM21" s="63"/>
      <c r="BN21" s="63"/>
      <c r="BO21" s="64"/>
      <c r="BP21" s="61">
        <v>10</v>
      </c>
      <c r="BQ21" s="62">
        <v>10</v>
      </c>
      <c r="BR21" s="62">
        <v>10</v>
      </c>
      <c r="BS21" s="62">
        <v>10</v>
      </c>
      <c r="BT21" s="62"/>
      <c r="BU21" s="63"/>
      <c r="BV21" s="63"/>
      <c r="BW21" s="63"/>
      <c r="BX21" s="63"/>
      <c r="BY21" s="64"/>
      <c r="BZ21" s="61"/>
      <c r="CA21" s="62"/>
      <c r="CB21" s="62"/>
      <c r="CC21" s="62"/>
      <c r="CD21" s="62">
        <v>10</v>
      </c>
      <c r="CE21" s="62">
        <v>10</v>
      </c>
      <c r="CF21" s="62"/>
      <c r="CG21" s="63"/>
      <c r="CH21" s="63"/>
      <c r="CI21" s="64"/>
      <c r="CJ21" s="61">
        <v>10</v>
      </c>
      <c r="CK21" s="57">
        <v>10</v>
      </c>
      <c r="CL21" s="62"/>
      <c r="CM21" s="62"/>
      <c r="CN21" s="62">
        <v>10</v>
      </c>
      <c r="CO21" s="63">
        <v>10</v>
      </c>
      <c r="CP21" s="63"/>
      <c r="CQ21" s="63"/>
      <c r="CR21" s="63"/>
      <c r="CS21" s="64"/>
      <c r="CT21" s="61">
        <v>10</v>
      </c>
      <c r="CU21" s="62">
        <v>10</v>
      </c>
      <c r="CV21" s="62">
        <v>10</v>
      </c>
      <c r="CW21" s="62">
        <v>10</v>
      </c>
      <c r="CX21" s="62">
        <v>10</v>
      </c>
      <c r="CY21" s="63">
        <v>10</v>
      </c>
      <c r="CZ21" s="63"/>
      <c r="DA21" s="63"/>
      <c r="DB21" s="63"/>
      <c r="DC21" s="64"/>
      <c r="DD21" s="61">
        <v>10</v>
      </c>
      <c r="DE21" s="62">
        <v>10</v>
      </c>
      <c r="DF21" s="62"/>
      <c r="DG21" s="62"/>
      <c r="DH21" s="62"/>
      <c r="DI21" s="63"/>
      <c r="DJ21" s="63"/>
      <c r="DK21" s="63"/>
      <c r="DL21" s="63"/>
      <c r="DM21" s="64"/>
      <c r="DN21" s="61">
        <v>10</v>
      </c>
      <c r="DO21" s="62">
        <v>10</v>
      </c>
      <c r="DP21" s="62"/>
      <c r="DQ21" s="62"/>
      <c r="DR21" s="62">
        <v>10</v>
      </c>
      <c r="DS21" s="63">
        <v>10</v>
      </c>
      <c r="DT21" s="63"/>
      <c r="DU21" s="63"/>
      <c r="DV21" s="63"/>
      <c r="DW21" s="64"/>
      <c r="DX21" s="66">
        <v>10</v>
      </c>
      <c r="DY21" s="62">
        <v>10</v>
      </c>
      <c r="DZ21" s="62"/>
      <c r="EA21" s="62"/>
      <c r="EB21" s="62">
        <v>10</v>
      </c>
      <c r="EC21" s="63">
        <v>10</v>
      </c>
      <c r="ED21" s="63"/>
      <c r="EE21" s="63"/>
      <c r="EF21" s="63"/>
      <c r="EG21" s="67"/>
      <c r="EH21" s="66">
        <v>10</v>
      </c>
      <c r="EI21" s="62">
        <v>10</v>
      </c>
      <c r="EJ21" s="62"/>
      <c r="EK21" s="62"/>
      <c r="EL21" s="62"/>
      <c r="EM21" s="63"/>
      <c r="EN21" s="63"/>
      <c r="EO21" s="63"/>
      <c r="EP21" s="63"/>
      <c r="EQ21" s="67"/>
      <c r="ER21" s="72">
        <f t="shared" si="1"/>
        <v>2</v>
      </c>
      <c r="ES21" s="72">
        <f t="shared" si="2"/>
        <v>6</v>
      </c>
      <c r="ET21" s="72">
        <f t="shared" si="3"/>
        <v>6</v>
      </c>
      <c r="EU21" s="72">
        <f t="shared" si="4"/>
        <v>2</v>
      </c>
      <c r="EV21" s="72">
        <f t="shared" si="5"/>
        <v>4</v>
      </c>
      <c r="EW21" s="72">
        <f t="shared" si="6"/>
        <v>6</v>
      </c>
      <c r="EX21" s="72">
        <f t="shared" si="7"/>
        <v>4</v>
      </c>
      <c r="EY21" s="72">
        <f t="shared" si="8"/>
        <v>2</v>
      </c>
      <c r="EZ21" s="72">
        <f t="shared" si="9"/>
        <v>4</v>
      </c>
      <c r="FA21" s="72">
        <f t="shared" si="10"/>
        <v>6</v>
      </c>
      <c r="FB21" s="72">
        <f t="shared" si="11"/>
        <v>2</v>
      </c>
      <c r="FC21" s="72">
        <f t="shared" si="12"/>
        <v>4</v>
      </c>
      <c r="FD21" s="72">
        <f t="shared" si="13"/>
        <v>4</v>
      </c>
      <c r="FE21" s="72">
        <f t="shared" si="14"/>
        <v>2</v>
      </c>
      <c r="FF21" s="73">
        <f t="shared" si="15"/>
        <v>54</v>
      </c>
      <c r="FG21" s="73">
        <f t="shared" si="16"/>
        <v>1</v>
      </c>
      <c r="FH21" s="74">
        <f t="shared" si="17"/>
        <v>5400</v>
      </c>
      <c r="FI21" s="75" t="str">
        <f t="shared" si="18"/>
        <v>01-11_L3,01-11_L4,</v>
      </c>
      <c r="FJ21" s="75" t="str">
        <f t="shared" si="19"/>
        <v/>
      </c>
      <c r="FK21" s="75" t="str">
        <f t="shared" si="20"/>
        <v/>
      </c>
      <c r="FL21" s="75" t="str">
        <f t="shared" si="21"/>
        <v/>
      </c>
      <c r="FM21" s="75" t="str">
        <f t="shared" si="22"/>
        <v/>
      </c>
      <c r="FN21" s="75" t="str">
        <f t="shared" si="23"/>
        <v/>
      </c>
      <c r="FO21" s="75" t="str">
        <f t="shared" si="24"/>
        <v/>
      </c>
      <c r="FP21" s="75" t="str">
        <f t="shared" si="25"/>
        <v>09-01_L1,09-01_L2,10-01_L3,10-01_L4,</v>
      </c>
      <c r="FQ21" s="75" t="str">
        <f t="shared" si="26"/>
        <v>17-01_L3,17-01_L4,</v>
      </c>
      <c r="FR21" s="75" t="str">
        <f t="shared" si="27"/>
        <v/>
      </c>
      <c r="FS21" s="75" t="str">
        <f t="shared" si="28"/>
        <v/>
      </c>
      <c r="FT21" s="75" t="str">
        <f t="shared" si="29"/>
        <v>14-02_L3,14-02_L4,</v>
      </c>
      <c r="FU21" s="75" t="str">
        <f t="shared" si="30"/>
        <v>14-02_L3,14-02_L4,</v>
      </c>
    </row>
    <row r="22" spans="1:177" ht="15.75" customHeight="1" x14ac:dyDescent="0.25">
      <c r="A22" s="57">
        <f>B1_PS!A22</f>
        <v>11</v>
      </c>
      <c r="B22" s="57" t="str">
        <f>B1_PS!B22</f>
        <v>B1</v>
      </c>
      <c r="C22" s="56" t="str">
        <f>B1_PS!C22</f>
        <v>CSE</v>
      </c>
      <c r="D22" s="58">
        <f>B1_PS!D22</f>
        <v>21002171210108</v>
      </c>
      <c r="E22" s="59" t="str">
        <f>B1_PS!E22</f>
        <v>PATEL HARMIT RAJESHBHAI</v>
      </c>
      <c r="F22" s="60">
        <f>B1_PS!F22</f>
        <v>44866</v>
      </c>
      <c r="G22" s="327"/>
      <c r="H22" s="61">
        <v>11</v>
      </c>
      <c r="I22" s="57">
        <v>11</v>
      </c>
      <c r="J22" s="57">
        <v>11</v>
      </c>
      <c r="K22" s="62">
        <v>11</v>
      </c>
      <c r="L22" s="62"/>
      <c r="M22" s="63"/>
      <c r="N22" s="63"/>
      <c r="O22" s="63"/>
      <c r="P22" s="63"/>
      <c r="Q22" s="64"/>
      <c r="R22" s="61">
        <v>11</v>
      </c>
      <c r="S22" s="57">
        <v>11</v>
      </c>
      <c r="T22" s="62">
        <v>11</v>
      </c>
      <c r="U22" s="62">
        <v>11</v>
      </c>
      <c r="V22" s="62">
        <v>11</v>
      </c>
      <c r="W22" s="57">
        <v>11</v>
      </c>
      <c r="X22" s="63"/>
      <c r="Y22" s="63"/>
      <c r="Z22" s="63"/>
      <c r="AA22" s="64"/>
      <c r="AB22" s="61">
        <v>11</v>
      </c>
      <c r="AC22" s="62">
        <v>11</v>
      </c>
      <c r="AD22" s="62">
        <v>11</v>
      </c>
      <c r="AE22" s="62">
        <v>11</v>
      </c>
      <c r="AF22" s="62">
        <v>11</v>
      </c>
      <c r="AG22" s="63">
        <v>11</v>
      </c>
      <c r="AH22" s="63"/>
      <c r="AI22" s="63"/>
      <c r="AJ22" s="63"/>
      <c r="AK22" s="64"/>
      <c r="AL22" s="61"/>
      <c r="AM22" s="62"/>
      <c r="AN22" s="62"/>
      <c r="AO22" s="62"/>
      <c r="AP22" s="62"/>
      <c r="AQ22" s="62"/>
      <c r="AR22" s="62"/>
      <c r="AS22" s="63"/>
      <c r="AT22" s="63"/>
      <c r="AU22" s="64"/>
      <c r="AV22" s="65">
        <v>11</v>
      </c>
      <c r="AW22" s="57">
        <v>11</v>
      </c>
      <c r="AX22" s="57">
        <v>11</v>
      </c>
      <c r="AY22" s="57">
        <v>11</v>
      </c>
      <c r="AZ22" s="57"/>
      <c r="BA22" s="63"/>
      <c r="BB22" s="63"/>
      <c r="BC22" s="63"/>
      <c r="BD22" s="63"/>
      <c r="BE22" s="64"/>
      <c r="BF22" s="61">
        <v>11</v>
      </c>
      <c r="BG22" s="62">
        <v>11</v>
      </c>
      <c r="BH22" s="62">
        <v>11</v>
      </c>
      <c r="BI22" s="62">
        <v>11</v>
      </c>
      <c r="BJ22" s="62"/>
      <c r="BK22" s="62"/>
      <c r="BL22" s="62"/>
      <c r="BM22" s="63"/>
      <c r="BN22" s="63"/>
      <c r="BO22" s="64"/>
      <c r="BP22" s="61"/>
      <c r="BQ22" s="62"/>
      <c r="BR22" s="62">
        <v>11</v>
      </c>
      <c r="BS22" s="62">
        <v>11</v>
      </c>
      <c r="BT22" s="62"/>
      <c r="BU22" s="63"/>
      <c r="BV22" s="63"/>
      <c r="BW22" s="63"/>
      <c r="BX22" s="63"/>
      <c r="BY22" s="64"/>
      <c r="BZ22" s="61">
        <v>11</v>
      </c>
      <c r="CA22" s="62">
        <v>11</v>
      </c>
      <c r="CB22" s="62">
        <v>11</v>
      </c>
      <c r="CC22" s="62">
        <v>11</v>
      </c>
      <c r="CD22" s="62">
        <v>11</v>
      </c>
      <c r="CE22" s="62">
        <v>11</v>
      </c>
      <c r="CF22" s="62"/>
      <c r="CG22" s="63"/>
      <c r="CH22" s="63"/>
      <c r="CI22" s="64"/>
      <c r="CJ22" s="61">
        <v>11</v>
      </c>
      <c r="CK22" s="57">
        <v>11</v>
      </c>
      <c r="CL22" s="62">
        <v>11</v>
      </c>
      <c r="CM22" s="62">
        <v>11</v>
      </c>
      <c r="CN22" s="62">
        <v>11</v>
      </c>
      <c r="CO22" s="63">
        <v>11</v>
      </c>
      <c r="CP22" s="63"/>
      <c r="CQ22" s="63"/>
      <c r="CR22" s="63"/>
      <c r="CS22" s="64"/>
      <c r="CT22" s="61">
        <v>11</v>
      </c>
      <c r="CU22" s="62">
        <v>11</v>
      </c>
      <c r="CV22" s="62">
        <v>11</v>
      </c>
      <c r="CW22" s="62">
        <v>11</v>
      </c>
      <c r="CX22" s="62"/>
      <c r="CY22" s="63"/>
      <c r="CZ22" s="63"/>
      <c r="DA22" s="63"/>
      <c r="DB22" s="63"/>
      <c r="DC22" s="64"/>
      <c r="DD22" s="61"/>
      <c r="DE22" s="62"/>
      <c r="DF22" s="62"/>
      <c r="DG22" s="62"/>
      <c r="DH22" s="62"/>
      <c r="DI22" s="63"/>
      <c r="DJ22" s="63"/>
      <c r="DK22" s="63"/>
      <c r="DL22" s="63"/>
      <c r="DM22" s="64"/>
      <c r="DN22" s="61"/>
      <c r="DO22" s="62"/>
      <c r="DP22" s="62"/>
      <c r="DQ22" s="62"/>
      <c r="DR22" s="62"/>
      <c r="DS22" s="63"/>
      <c r="DT22" s="63"/>
      <c r="DU22" s="63"/>
      <c r="DV22" s="63"/>
      <c r="DW22" s="64"/>
      <c r="DX22" s="66">
        <v>11</v>
      </c>
      <c r="DY22" s="62">
        <v>11</v>
      </c>
      <c r="DZ22" s="62">
        <v>11</v>
      </c>
      <c r="EA22" s="62">
        <v>11</v>
      </c>
      <c r="EB22" s="62">
        <v>11</v>
      </c>
      <c r="EC22" s="63">
        <v>11</v>
      </c>
      <c r="ED22" s="63"/>
      <c r="EE22" s="63"/>
      <c r="EF22" s="63"/>
      <c r="EG22" s="67"/>
      <c r="EH22" s="66">
        <v>11</v>
      </c>
      <c r="EI22" s="62">
        <v>11</v>
      </c>
      <c r="EJ22" s="62">
        <v>11</v>
      </c>
      <c r="EK22" s="62">
        <v>11</v>
      </c>
      <c r="EL22" s="62"/>
      <c r="EM22" s="63"/>
      <c r="EN22" s="63"/>
      <c r="EO22" s="63"/>
      <c r="EP22" s="63"/>
      <c r="EQ22" s="67"/>
      <c r="ER22" s="72">
        <f t="shared" si="1"/>
        <v>4</v>
      </c>
      <c r="ES22" s="72">
        <f t="shared" si="2"/>
        <v>6</v>
      </c>
      <c r="ET22" s="72">
        <f t="shared" si="3"/>
        <v>6</v>
      </c>
      <c r="EU22" s="72">
        <f t="shared" si="4"/>
        <v>0</v>
      </c>
      <c r="EV22" s="72">
        <f t="shared" si="5"/>
        <v>4</v>
      </c>
      <c r="EW22" s="72">
        <f t="shared" si="6"/>
        <v>4</v>
      </c>
      <c r="EX22" s="72">
        <f t="shared" si="7"/>
        <v>2</v>
      </c>
      <c r="EY22" s="72">
        <f t="shared" si="8"/>
        <v>6</v>
      </c>
      <c r="EZ22" s="72">
        <f t="shared" si="9"/>
        <v>6</v>
      </c>
      <c r="FA22" s="72">
        <f t="shared" si="10"/>
        <v>4</v>
      </c>
      <c r="FB22" s="72">
        <f t="shared" si="11"/>
        <v>0</v>
      </c>
      <c r="FC22" s="72">
        <f t="shared" si="12"/>
        <v>0</v>
      </c>
      <c r="FD22" s="72">
        <f t="shared" si="13"/>
        <v>6</v>
      </c>
      <c r="FE22" s="72">
        <f t="shared" si="14"/>
        <v>4</v>
      </c>
      <c r="FF22" s="73">
        <f t="shared" si="15"/>
        <v>52</v>
      </c>
      <c r="FG22" s="73">
        <f t="shared" si="16"/>
        <v>1</v>
      </c>
      <c r="FH22" s="74">
        <f t="shared" si="17"/>
        <v>5200</v>
      </c>
      <c r="FI22" s="75" t="str">
        <f t="shared" si="18"/>
        <v/>
      </c>
      <c r="FJ22" s="75" t="str">
        <f t="shared" si="19"/>
        <v/>
      </c>
      <c r="FK22" s="75" t="str">
        <f t="shared" si="20"/>
        <v/>
      </c>
      <c r="FL22" s="75" t="str">
        <f t="shared" si="21"/>
        <v>02-12_L1,02-12_L2,</v>
      </c>
      <c r="FM22" s="75" t="str">
        <f t="shared" si="22"/>
        <v/>
      </c>
      <c r="FN22" s="75" t="str">
        <f t="shared" si="23"/>
        <v>16-12_L1,16-12_L2,</v>
      </c>
      <c r="FO22" s="75" t="str">
        <f t="shared" si="24"/>
        <v>19-12_L1,19-12_L2,</v>
      </c>
      <c r="FP22" s="75" t="str">
        <f t="shared" si="25"/>
        <v/>
      </c>
      <c r="FQ22" s="75" t="str">
        <f t="shared" si="26"/>
        <v/>
      </c>
      <c r="FR22" s="75" t="str">
        <f t="shared" si="27"/>
        <v>27-01_L1,27-01_L2,</v>
      </c>
      <c r="FS22" s="75" t="str">
        <f t="shared" si="28"/>
        <v>10-02_L1,10-02_L2,</v>
      </c>
      <c r="FT22" s="75" t="str">
        <f t="shared" si="29"/>
        <v>13-02_L1,13-02_L2,14-02_L3,14-02_L4,17-02_L1,17-02_L2,</v>
      </c>
      <c r="FU22" s="75" t="str">
        <f t="shared" si="30"/>
        <v>14-02_L3,14-02_L4,17-02_L1,17-02_L2,</v>
      </c>
    </row>
    <row r="23" spans="1:177" ht="15.75" customHeight="1" x14ac:dyDescent="0.25">
      <c r="A23" s="57">
        <f>B1_PS!A23</f>
        <v>12</v>
      </c>
      <c r="B23" s="57" t="str">
        <f>B1_PS!B23</f>
        <v>B1</v>
      </c>
      <c r="C23" s="56" t="str">
        <f>B1_PS!C23</f>
        <v>CSE</v>
      </c>
      <c r="D23" s="58">
        <f>B1_PS!D23</f>
        <v>21002171210050</v>
      </c>
      <c r="E23" s="59" t="str">
        <f>B1_PS!E23</f>
        <v>JAL BHAVEN SHAH</v>
      </c>
      <c r="F23" s="60">
        <f>B1_PS!F23</f>
        <v>44866</v>
      </c>
      <c r="G23" s="327"/>
      <c r="H23" s="61">
        <v>12</v>
      </c>
      <c r="I23" s="57">
        <v>12</v>
      </c>
      <c r="J23" s="57">
        <v>12</v>
      </c>
      <c r="K23" s="62">
        <v>12</v>
      </c>
      <c r="L23" s="62"/>
      <c r="M23" s="63"/>
      <c r="N23" s="63"/>
      <c r="O23" s="63"/>
      <c r="P23" s="63"/>
      <c r="Q23" s="64"/>
      <c r="R23" s="61">
        <v>12</v>
      </c>
      <c r="S23" s="57">
        <v>12</v>
      </c>
      <c r="T23" s="62">
        <v>12</v>
      </c>
      <c r="U23" s="62">
        <v>12</v>
      </c>
      <c r="V23" s="62">
        <v>12</v>
      </c>
      <c r="W23" s="57">
        <v>12</v>
      </c>
      <c r="X23" s="63"/>
      <c r="Y23" s="63"/>
      <c r="Z23" s="63"/>
      <c r="AA23" s="64"/>
      <c r="AB23" s="61">
        <v>12</v>
      </c>
      <c r="AC23" s="62">
        <v>12</v>
      </c>
      <c r="AD23" s="62">
        <v>12</v>
      </c>
      <c r="AE23" s="62">
        <v>12</v>
      </c>
      <c r="AF23" s="62">
        <v>12</v>
      </c>
      <c r="AG23" s="63">
        <v>12</v>
      </c>
      <c r="AH23" s="63"/>
      <c r="AI23" s="63"/>
      <c r="AJ23" s="63"/>
      <c r="AK23" s="64"/>
      <c r="AL23" s="61"/>
      <c r="AM23" s="62"/>
      <c r="AN23" s="62"/>
      <c r="AO23" s="62"/>
      <c r="AP23" s="62"/>
      <c r="AQ23" s="62"/>
      <c r="AR23" s="62"/>
      <c r="AS23" s="63"/>
      <c r="AT23" s="63"/>
      <c r="AU23" s="64"/>
      <c r="AV23" s="65">
        <v>12</v>
      </c>
      <c r="AW23" s="57">
        <v>12</v>
      </c>
      <c r="AX23" s="57">
        <v>12</v>
      </c>
      <c r="AY23" s="57">
        <v>12</v>
      </c>
      <c r="AZ23" s="57"/>
      <c r="BA23" s="63"/>
      <c r="BB23" s="63"/>
      <c r="BC23" s="63"/>
      <c r="BD23" s="63"/>
      <c r="BE23" s="64"/>
      <c r="BF23" s="61">
        <v>12</v>
      </c>
      <c r="BG23" s="62">
        <v>12</v>
      </c>
      <c r="BH23" s="62">
        <v>12</v>
      </c>
      <c r="BI23" s="62">
        <v>12</v>
      </c>
      <c r="BJ23" s="62">
        <v>12</v>
      </c>
      <c r="BK23" s="62">
        <v>12</v>
      </c>
      <c r="BL23" s="62"/>
      <c r="BM23" s="63"/>
      <c r="BN23" s="63"/>
      <c r="BO23" s="64"/>
      <c r="BP23" s="61">
        <v>12</v>
      </c>
      <c r="BQ23" s="62">
        <v>12</v>
      </c>
      <c r="BR23" s="62">
        <v>12</v>
      </c>
      <c r="BS23" s="62">
        <v>12</v>
      </c>
      <c r="BT23" s="62"/>
      <c r="BU23" s="63"/>
      <c r="BV23" s="63"/>
      <c r="BW23" s="63"/>
      <c r="BX23" s="63"/>
      <c r="BY23" s="64"/>
      <c r="BZ23" s="61"/>
      <c r="CA23" s="62"/>
      <c r="CB23" s="62"/>
      <c r="CC23" s="62"/>
      <c r="CD23" s="62"/>
      <c r="CE23" s="62"/>
      <c r="CF23" s="62"/>
      <c r="CG23" s="63"/>
      <c r="CH23" s="63"/>
      <c r="CI23" s="64"/>
      <c r="CJ23" s="61"/>
      <c r="CK23" s="57"/>
      <c r="CL23" s="62">
        <v>12</v>
      </c>
      <c r="CM23" s="62">
        <v>12</v>
      </c>
      <c r="CN23" s="62">
        <v>12</v>
      </c>
      <c r="CO23" s="63">
        <v>12</v>
      </c>
      <c r="CP23" s="63"/>
      <c r="CQ23" s="63"/>
      <c r="CR23" s="63"/>
      <c r="CS23" s="64"/>
      <c r="CT23" s="61">
        <v>12</v>
      </c>
      <c r="CU23" s="62">
        <v>12</v>
      </c>
      <c r="CV23" s="62">
        <v>12</v>
      </c>
      <c r="CW23" s="62">
        <v>12</v>
      </c>
      <c r="CX23" s="62">
        <v>12</v>
      </c>
      <c r="CY23" s="63">
        <v>12</v>
      </c>
      <c r="CZ23" s="63"/>
      <c r="DA23" s="63"/>
      <c r="DB23" s="63"/>
      <c r="DC23" s="64"/>
      <c r="DD23" s="61">
        <v>12</v>
      </c>
      <c r="DE23" s="62">
        <v>12</v>
      </c>
      <c r="DF23" s="62"/>
      <c r="DG23" s="62"/>
      <c r="DH23" s="62"/>
      <c r="DI23" s="63"/>
      <c r="DJ23" s="63"/>
      <c r="DK23" s="63"/>
      <c r="DL23" s="63"/>
      <c r="DM23" s="64"/>
      <c r="DN23" s="61">
        <v>12</v>
      </c>
      <c r="DO23" s="62">
        <v>12</v>
      </c>
      <c r="DP23" s="62"/>
      <c r="DQ23" s="62"/>
      <c r="DR23" s="62">
        <v>12</v>
      </c>
      <c r="DS23" s="63">
        <v>12</v>
      </c>
      <c r="DT23" s="63"/>
      <c r="DU23" s="63"/>
      <c r="DV23" s="63"/>
      <c r="DW23" s="64"/>
      <c r="DX23" s="66">
        <v>12</v>
      </c>
      <c r="DY23" s="62">
        <v>12</v>
      </c>
      <c r="DZ23" s="62">
        <v>12</v>
      </c>
      <c r="EA23" s="62">
        <v>12</v>
      </c>
      <c r="EB23" s="62">
        <v>12</v>
      </c>
      <c r="EC23" s="63">
        <v>12</v>
      </c>
      <c r="ED23" s="63"/>
      <c r="EE23" s="63"/>
      <c r="EF23" s="63"/>
      <c r="EG23" s="67"/>
      <c r="EH23" s="66">
        <v>12</v>
      </c>
      <c r="EI23" s="62">
        <v>12</v>
      </c>
      <c r="EJ23" s="62">
        <v>12</v>
      </c>
      <c r="EK23" s="62">
        <v>12</v>
      </c>
      <c r="EL23" s="62"/>
      <c r="EM23" s="63"/>
      <c r="EN23" s="63"/>
      <c r="EO23" s="63"/>
      <c r="EP23" s="63"/>
      <c r="EQ23" s="67"/>
      <c r="ER23" s="72">
        <f t="shared" si="1"/>
        <v>4</v>
      </c>
      <c r="ES23" s="72">
        <f t="shared" si="2"/>
        <v>6</v>
      </c>
      <c r="ET23" s="72">
        <f t="shared" si="3"/>
        <v>6</v>
      </c>
      <c r="EU23" s="72">
        <f t="shared" si="4"/>
        <v>0</v>
      </c>
      <c r="EV23" s="72">
        <f t="shared" si="5"/>
        <v>4</v>
      </c>
      <c r="EW23" s="72">
        <f t="shared" si="6"/>
        <v>6</v>
      </c>
      <c r="EX23" s="72">
        <f t="shared" si="7"/>
        <v>4</v>
      </c>
      <c r="EY23" s="72">
        <f t="shared" si="8"/>
        <v>0</v>
      </c>
      <c r="EZ23" s="72">
        <f t="shared" si="9"/>
        <v>4</v>
      </c>
      <c r="FA23" s="72">
        <f t="shared" si="10"/>
        <v>6</v>
      </c>
      <c r="FB23" s="72">
        <f t="shared" si="11"/>
        <v>2</v>
      </c>
      <c r="FC23" s="72">
        <f t="shared" si="12"/>
        <v>4</v>
      </c>
      <c r="FD23" s="72">
        <f t="shared" si="13"/>
        <v>6</v>
      </c>
      <c r="FE23" s="72">
        <f t="shared" si="14"/>
        <v>4</v>
      </c>
      <c r="FF23" s="73">
        <f t="shared" si="15"/>
        <v>56</v>
      </c>
      <c r="FG23" s="73">
        <f t="shared" si="16"/>
        <v>1</v>
      </c>
      <c r="FH23" s="74">
        <f t="shared" si="17"/>
        <v>5600</v>
      </c>
      <c r="FI23" s="75" t="str">
        <f t="shared" si="18"/>
        <v/>
      </c>
      <c r="FJ23" s="75" t="str">
        <f t="shared" si="19"/>
        <v/>
      </c>
      <c r="FK23" s="75" t="str">
        <f t="shared" si="20"/>
        <v/>
      </c>
      <c r="FL23" s="75" t="str">
        <f t="shared" si="21"/>
        <v>02-12_L1,02-12_L2,</v>
      </c>
      <c r="FM23" s="75" t="str">
        <f t="shared" si="22"/>
        <v/>
      </c>
      <c r="FN23" s="75" t="str">
        <f t="shared" si="23"/>
        <v/>
      </c>
      <c r="FO23" s="75" t="str">
        <f t="shared" si="24"/>
        <v/>
      </c>
      <c r="FP23" s="75" t="str">
        <f t="shared" si="25"/>
        <v>09-01_L1,09-01_L2,10-01_L3,10-01_L4,13-01_L1,13-01_L2,</v>
      </c>
      <c r="FQ23" s="75" t="str">
        <f t="shared" si="26"/>
        <v>16-01_L1,16-01_L2,</v>
      </c>
      <c r="FR23" s="75" t="str">
        <f t="shared" si="27"/>
        <v/>
      </c>
      <c r="FS23" s="75" t="str">
        <f t="shared" si="28"/>
        <v/>
      </c>
      <c r="FT23" s="75" t="str">
        <f t="shared" si="29"/>
        <v>14-02_L3,14-02_L4,</v>
      </c>
      <c r="FU23" s="75" t="str">
        <f t="shared" si="30"/>
        <v>14-02_L3,14-02_L4,</v>
      </c>
    </row>
    <row r="24" spans="1:177" ht="15.75" customHeight="1" x14ac:dyDescent="0.25">
      <c r="A24" s="57">
        <f>B1_PS!A24</f>
        <v>13</v>
      </c>
      <c r="B24" s="57" t="str">
        <f>B1_PS!B24</f>
        <v>B1</v>
      </c>
      <c r="C24" s="56" t="str">
        <f>B1_PS!C24</f>
        <v>CSE</v>
      </c>
      <c r="D24" s="58">
        <f>B1_PS!D24</f>
        <v>21002171210054</v>
      </c>
      <c r="E24" s="59" t="str">
        <f>B1_PS!E24</f>
        <v xml:space="preserve">JHA KUSHAL LALIT </v>
      </c>
      <c r="F24" s="60">
        <f>B1_PS!F24</f>
        <v>44866</v>
      </c>
      <c r="G24" s="327"/>
      <c r="H24" s="61">
        <v>13</v>
      </c>
      <c r="I24" s="57">
        <v>13</v>
      </c>
      <c r="J24" s="57">
        <v>13</v>
      </c>
      <c r="K24" s="62">
        <v>13</v>
      </c>
      <c r="L24" s="62"/>
      <c r="M24" s="63"/>
      <c r="N24" s="63"/>
      <c r="O24" s="63"/>
      <c r="P24" s="63"/>
      <c r="Q24" s="64"/>
      <c r="R24" s="61">
        <v>13</v>
      </c>
      <c r="S24" s="57">
        <v>13</v>
      </c>
      <c r="T24" s="62">
        <v>13</v>
      </c>
      <c r="U24" s="62">
        <v>13</v>
      </c>
      <c r="V24" s="62">
        <v>13</v>
      </c>
      <c r="W24" s="57">
        <v>13</v>
      </c>
      <c r="X24" s="63"/>
      <c r="Y24" s="63"/>
      <c r="Z24" s="63"/>
      <c r="AA24" s="64"/>
      <c r="AB24" s="61">
        <v>13</v>
      </c>
      <c r="AC24" s="62">
        <v>13</v>
      </c>
      <c r="AD24" s="62">
        <v>13</v>
      </c>
      <c r="AE24" s="62">
        <v>13</v>
      </c>
      <c r="AF24" s="62">
        <v>13</v>
      </c>
      <c r="AG24" s="63">
        <v>13</v>
      </c>
      <c r="AH24" s="63"/>
      <c r="AI24" s="63"/>
      <c r="AJ24" s="63"/>
      <c r="AK24" s="64"/>
      <c r="AL24" s="61"/>
      <c r="AM24" s="62"/>
      <c r="AN24" s="62"/>
      <c r="AO24" s="62"/>
      <c r="AP24" s="62"/>
      <c r="AQ24" s="62"/>
      <c r="AR24" s="62"/>
      <c r="AS24" s="63"/>
      <c r="AT24" s="63"/>
      <c r="AU24" s="64"/>
      <c r="AV24" s="65"/>
      <c r="AW24" s="57"/>
      <c r="AX24" s="57"/>
      <c r="AY24" s="57"/>
      <c r="AZ24" s="57"/>
      <c r="BA24" s="63"/>
      <c r="BB24" s="63"/>
      <c r="BC24" s="63"/>
      <c r="BD24" s="63"/>
      <c r="BE24" s="64"/>
      <c r="BF24" s="61">
        <v>13</v>
      </c>
      <c r="BG24" s="62">
        <v>13</v>
      </c>
      <c r="BH24" s="62">
        <v>13</v>
      </c>
      <c r="BI24" s="62">
        <v>13</v>
      </c>
      <c r="BJ24" s="62">
        <v>13</v>
      </c>
      <c r="BK24" s="62">
        <v>13</v>
      </c>
      <c r="BL24" s="62"/>
      <c r="BM24" s="63"/>
      <c r="BN24" s="63"/>
      <c r="BO24" s="64"/>
      <c r="BP24" s="61">
        <v>13</v>
      </c>
      <c r="BQ24" s="62">
        <v>13</v>
      </c>
      <c r="BR24" s="62">
        <v>13</v>
      </c>
      <c r="BS24" s="62">
        <v>13</v>
      </c>
      <c r="BT24" s="62"/>
      <c r="BU24" s="63"/>
      <c r="BV24" s="63"/>
      <c r="BW24" s="63"/>
      <c r="BX24" s="63"/>
      <c r="BY24" s="64"/>
      <c r="BZ24" s="61">
        <v>13</v>
      </c>
      <c r="CA24" s="62">
        <v>13</v>
      </c>
      <c r="CB24" s="62">
        <v>13</v>
      </c>
      <c r="CC24" s="62">
        <v>13</v>
      </c>
      <c r="CD24" s="62">
        <v>13</v>
      </c>
      <c r="CE24" s="62">
        <v>13</v>
      </c>
      <c r="CF24" s="62"/>
      <c r="CG24" s="63"/>
      <c r="CH24" s="63"/>
      <c r="CI24" s="64"/>
      <c r="CJ24" s="61"/>
      <c r="CK24" s="57"/>
      <c r="CL24" s="62">
        <v>13</v>
      </c>
      <c r="CM24" s="62">
        <v>13</v>
      </c>
      <c r="CN24" s="62">
        <v>13</v>
      </c>
      <c r="CO24" s="63">
        <v>13</v>
      </c>
      <c r="CP24" s="63"/>
      <c r="CQ24" s="63"/>
      <c r="CR24" s="63"/>
      <c r="CS24" s="64"/>
      <c r="CT24" s="61">
        <v>13</v>
      </c>
      <c r="CU24" s="62">
        <v>13</v>
      </c>
      <c r="CV24" s="62">
        <v>13</v>
      </c>
      <c r="CW24" s="62">
        <v>13</v>
      </c>
      <c r="CX24" s="62">
        <v>13</v>
      </c>
      <c r="CY24" s="63">
        <v>13</v>
      </c>
      <c r="CZ24" s="63"/>
      <c r="DA24" s="63"/>
      <c r="DB24" s="63"/>
      <c r="DC24" s="64"/>
      <c r="DD24" s="61">
        <v>13</v>
      </c>
      <c r="DE24" s="62">
        <v>13</v>
      </c>
      <c r="DF24" s="62"/>
      <c r="DG24" s="62"/>
      <c r="DH24" s="62"/>
      <c r="DI24" s="63"/>
      <c r="DJ24" s="63"/>
      <c r="DK24" s="63"/>
      <c r="DL24" s="63"/>
      <c r="DM24" s="64"/>
      <c r="DN24" s="61">
        <v>13</v>
      </c>
      <c r="DO24" s="62">
        <v>13</v>
      </c>
      <c r="DP24" s="62">
        <v>13</v>
      </c>
      <c r="DQ24" s="62">
        <v>13</v>
      </c>
      <c r="DR24" s="62">
        <v>13</v>
      </c>
      <c r="DS24" s="63">
        <v>13</v>
      </c>
      <c r="DT24" s="63"/>
      <c r="DU24" s="63"/>
      <c r="DV24" s="63"/>
      <c r="DW24" s="64"/>
      <c r="DX24" s="66">
        <v>13</v>
      </c>
      <c r="DY24" s="62">
        <v>13</v>
      </c>
      <c r="DZ24" s="62">
        <v>13</v>
      </c>
      <c r="EA24" s="62">
        <v>13</v>
      </c>
      <c r="EB24" s="62">
        <v>13</v>
      </c>
      <c r="EC24" s="63">
        <v>13</v>
      </c>
      <c r="ED24" s="63"/>
      <c r="EE24" s="63"/>
      <c r="EF24" s="63"/>
      <c r="EG24" s="67"/>
      <c r="EH24" s="66">
        <v>13</v>
      </c>
      <c r="EI24" s="62">
        <v>13</v>
      </c>
      <c r="EJ24" s="62"/>
      <c r="EK24" s="62"/>
      <c r="EL24" s="62"/>
      <c r="EM24" s="63"/>
      <c r="EN24" s="63"/>
      <c r="EO24" s="63"/>
      <c r="EP24" s="63"/>
      <c r="EQ24" s="67"/>
      <c r="ER24" s="72">
        <f t="shared" si="1"/>
        <v>4</v>
      </c>
      <c r="ES24" s="72">
        <f t="shared" si="2"/>
        <v>6</v>
      </c>
      <c r="ET24" s="72">
        <f t="shared" si="3"/>
        <v>6</v>
      </c>
      <c r="EU24" s="72">
        <f t="shared" si="4"/>
        <v>0</v>
      </c>
      <c r="EV24" s="72">
        <f t="shared" si="5"/>
        <v>0</v>
      </c>
      <c r="EW24" s="72">
        <f t="shared" si="6"/>
        <v>6</v>
      </c>
      <c r="EX24" s="72">
        <f t="shared" si="7"/>
        <v>4</v>
      </c>
      <c r="EY24" s="72">
        <f t="shared" si="8"/>
        <v>6</v>
      </c>
      <c r="EZ24" s="72">
        <f t="shared" si="9"/>
        <v>4</v>
      </c>
      <c r="FA24" s="72">
        <f t="shared" si="10"/>
        <v>6</v>
      </c>
      <c r="FB24" s="72">
        <f t="shared" si="11"/>
        <v>2</v>
      </c>
      <c r="FC24" s="72">
        <f t="shared" si="12"/>
        <v>6</v>
      </c>
      <c r="FD24" s="72">
        <f t="shared" si="13"/>
        <v>6</v>
      </c>
      <c r="FE24" s="72">
        <f t="shared" si="14"/>
        <v>2</v>
      </c>
      <c r="FF24" s="73">
        <f t="shared" si="15"/>
        <v>58</v>
      </c>
      <c r="FG24" s="73">
        <f t="shared" si="16"/>
        <v>1</v>
      </c>
      <c r="FH24" s="74">
        <f t="shared" si="17"/>
        <v>5800</v>
      </c>
      <c r="FI24" s="75" t="str">
        <f t="shared" si="18"/>
        <v/>
      </c>
      <c r="FJ24" s="75" t="str">
        <f t="shared" si="19"/>
        <v/>
      </c>
      <c r="FK24" s="75" t="str">
        <f t="shared" si="20"/>
        <v/>
      </c>
      <c r="FL24" s="75" t="str">
        <f t="shared" si="21"/>
        <v>02-12_L1,02-12_L2,</v>
      </c>
      <c r="FM24" s="75" t="str">
        <f t="shared" si="22"/>
        <v>06-12_L3,06-12_L4,09-12_L1,09-12_L2,</v>
      </c>
      <c r="FN24" s="75" t="str">
        <f t="shared" si="23"/>
        <v/>
      </c>
      <c r="FO24" s="75" t="str">
        <f t="shared" si="24"/>
        <v/>
      </c>
      <c r="FP24" s="75" t="str">
        <f t="shared" si="25"/>
        <v/>
      </c>
      <c r="FQ24" s="75" t="str">
        <f t="shared" si="26"/>
        <v>16-01_L1,16-01_L2,</v>
      </c>
      <c r="FR24" s="75" t="str">
        <f t="shared" si="27"/>
        <v/>
      </c>
      <c r="FS24" s="75" t="str">
        <f t="shared" si="28"/>
        <v/>
      </c>
      <c r="FT24" s="75" t="str">
        <f t="shared" si="29"/>
        <v/>
      </c>
      <c r="FU24" s="75" t="str">
        <f t="shared" si="30"/>
        <v/>
      </c>
    </row>
    <row r="25" spans="1:177" ht="15.75" customHeight="1" x14ac:dyDescent="0.25">
      <c r="A25" s="57">
        <f>B1_PS!A25</f>
        <v>14</v>
      </c>
      <c r="B25" s="57" t="str">
        <f>B1_PS!B25</f>
        <v>B1</v>
      </c>
      <c r="C25" s="56" t="str">
        <f>B1_PS!C25</f>
        <v>CSE</v>
      </c>
      <c r="D25" s="58">
        <f>B1_PS!D25</f>
        <v>21002171210183</v>
      </c>
      <c r="E25" s="59" t="str">
        <f>B1_PS!E25</f>
        <v>SUTREJA SHIVANI BHUPATBHAI</v>
      </c>
      <c r="F25" s="60">
        <f>B1_PS!F25</f>
        <v>44866</v>
      </c>
      <c r="G25" s="327"/>
      <c r="H25" s="61"/>
      <c r="I25" s="57"/>
      <c r="J25" s="57">
        <v>14</v>
      </c>
      <c r="K25" s="62">
        <v>14</v>
      </c>
      <c r="L25" s="62"/>
      <c r="M25" s="63"/>
      <c r="N25" s="63"/>
      <c r="O25" s="63"/>
      <c r="P25" s="63"/>
      <c r="Q25" s="64"/>
      <c r="R25" s="61">
        <v>14</v>
      </c>
      <c r="S25" s="57">
        <v>14</v>
      </c>
      <c r="T25" s="62">
        <v>14</v>
      </c>
      <c r="U25" s="62">
        <v>14</v>
      </c>
      <c r="V25" s="62">
        <v>14</v>
      </c>
      <c r="W25" s="57">
        <v>14</v>
      </c>
      <c r="X25" s="63"/>
      <c r="Y25" s="63"/>
      <c r="Z25" s="63"/>
      <c r="AA25" s="64"/>
      <c r="AB25" s="61">
        <v>14</v>
      </c>
      <c r="AC25" s="62">
        <v>14</v>
      </c>
      <c r="AD25" s="62">
        <v>14</v>
      </c>
      <c r="AE25" s="62">
        <v>14</v>
      </c>
      <c r="AF25" s="62">
        <v>14</v>
      </c>
      <c r="AG25" s="63">
        <v>14</v>
      </c>
      <c r="AH25" s="63"/>
      <c r="AI25" s="63"/>
      <c r="AJ25" s="63"/>
      <c r="AK25" s="64"/>
      <c r="AL25" s="61">
        <v>14</v>
      </c>
      <c r="AM25" s="62">
        <v>14</v>
      </c>
      <c r="AN25" s="62"/>
      <c r="AO25" s="62"/>
      <c r="AP25" s="62"/>
      <c r="AQ25" s="62"/>
      <c r="AR25" s="62"/>
      <c r="AS25" s="63"/>
      <c r="AT25" s="63"/>
      <c r="AU25" s="64"/>
      <c r="AV25" s="65">
        <v>14</v>
      </c>
      <c r="AW25" s="57">
        <v>14</v>
      </c>
      <c r="AX25" s="57">
        <v>14</v>
      </c>
      <c r="AY25" s="57">
        <v>14</v>
      </c>
      <c r="AZ25" s="57"/>
      <c r="BA25" s="63"/>
      <c r="BB25" s="63"/>
      <c r="BC25" s="63"/>
      <c r="BD25" s="63"/>
      <c r="BE25" s="64"/>
      <c r="BF25" s="61">
        <v>14</v>
      </c>
      <c r="BG25" s="62">
        <v>14</v>
      </c>
      <c r="BH25" s="62">
        <v>14</v>
      </c>
      <c r="BI25" s="62">
        <v>14</v>
      </c>
      <c r="BJ25" s="62">
        <v>14</v>
      </c>
      <c r="BK25" s="62">
        <v>14</v>
      </c>
      <c r="BL25" s="62"/>
      <c r="BM25" s="63"/>
      <c r="BN25" s="63"/>
      <c r="BO25" s="64"/>
      <c r="BP25" s="61">
        <v>14</v>
      </c>
      <c r="BQ25" s="62">
        <v>14</v>
      </c>
      <c r="BR25" s="62">
        <v>14</v>
      </c>
      <c r="BS25" s="62">
        <v>14</v>
      </c>
      <c r="BT25" s="62"/>
      <c r="BU25" s="63"/>
      <c r="BV25" s="63"/>
      <c r="BW25" s="63"/>
      <c r="BX25" s="63"/>
      <c r="BY25" s="64"/>
      <c r="BZ25" s="61"/>
      <c r="CA25" s="62"/>
      <c r="CB25" s="62">
        <v>14</v>
      </c>
      <c r="CC25" s="62">
        <v>14</v>
      </c>
      <c r="CD25" s="62">
        <v>14</v>
      </c>
      <c r="CE25" s="62">
        <v>14</v>
      </c>
      <c r="CF25" s="62"/>
      <c r="CG25" s="63"/>
      <c r="CH25" s="63"/>
      <c r="CI25" s="64"/>
      <c r="CJ25" s="61">
        <v>14</v>
      </c>
      <c r="CK25" s="57">
        <v>14</v>
      </c>
      <c r="CL25" s="62">
        <v>14</v>
      </c>
      <c r="CM25" s="62">
        <v>14</v>
      </c>
      <c r="CN25" s="62">
        <v>14</v>
      </c>
      <c r="CO25" s="63">
        <v>14</v>
      </c>
      <c r="CP25" s="63"/>
      <c r="CQ25" s="63"/>
      <c r="CR25" s="63"/>
      <c r="CS25" s="64"/>
      <c r="CT25" s="61">
        <v>14</v>
      </c>
      <c r="CU25" s="62">
        <v>14</v>
      </c>
      <c r="CV25" s="62"/>
      <c r="CW25" s="62"/>
      <c r="CX25" s="62"/>
      <c r="CY25" s="63"/>
      <c r="CZ25" s="63"/>
      <c r="DA25" s="63"/>
      <c r="DB25" s="63"/>
      <c r="DC25" s="64"/>
      <c r="DD25" s="61">
        <v>14</v>
      </c>
      <c r="DE25" s="62">
        <v>14</v>
      </c>
      <c r="DF25" s="62"/>
      <c r="DG25" s="62"/>
      <c r="DH25" s="62"/>
      <c r="DI25" s="63"/>
      <c r="DJ25" s="63"/>
      <c r="DK25" s="63"/>
      <c r="DL25" s="63"/>
      <c r="DM25" s="64"/>
      <c r="DN25" s="61"/>
      <c r="DO25" s="62">
        <v>14</v>
      </c>
      <c r="DP25" s="62"/>
      <c r="DQ25" s="62"/>
      <c r="DR25" s="62"/>
      <c r="DS25" s="63"/>
      <c r="DT25" s="63"/>
      <c r="DU25" s="63"/>
      <c r="DV25" s="63"/>
      <c r="DW25" s="64"/>
      <c r="DX25" s="66">
        <v>14</v>
      </c>
      <c r="DY25" s="62">
        <v>14</v>
      </c>
      <c r="DZ25" s="62">
        <v>14</v>
      </c>
      <c r="EA25" s="62">
        <v>14</v>
      </c>
      <c r="EB25" s="62">
        <v>14</v>
      </c>
      <c r="EC25" s="63">
        <v>14</v>
      </c>
      <c r="ED25" s="63"/>
      <c r="EE25" s="63"/>
      <c r="EF25" s="63"/>
      <c r="EG25" s="67"/>
      <c r="EH25" s="66">
        <v>14</v>
      </c>
      <c r="EI25" s="62">
        <v>14</v>
      </c>
      <c r="EJ25" s="62">
        <v>14</v>
      </c>
      <c r="EK25" s="62">
        <v>14</v>
      </c>
      <c r="EL25" s="62"/>
      <c r="EM25" s="63"/>
      <c r="EN25" s="63"/>
      <c r="EO25" s="63"/>
      <c r="EP25" s="63"/>
      <c r="EQ25" s="67"/>
      <c r="ER25" s="72">
        <f t="shared" si="1"/>
        <v>2</v>
      </c>
      <c r="ES25" s="72">
        <f t="shared" si="2"/>
        <v>6</v>
      </c>
      <c r="ET25" s="72">
        <f t="shared" si="3"/>
        <v>6</v>
      </c>
      <c r="EU25" s="72">
        <f t="shared" si="4"/>
        <v>2</v>
      </c>
      <c r="EV25" s="72">
        <f t="shared" si="5"/>
        <v>4</v>
      </c>
      <c r="EW25" s="72">
        <f t="shared" si="6"/>
        <v>6</v>
      </c>
      <c r="EX25" s="72">
        <f t="shared" si="7"/>
        <v>4</v>
      </c>
      <c r="EY25" s="72">
        <f t="shared" si="8"/>
        <v>4</v>
      </c>
      <c r="EZ25" s="72">
        <f t="shared" si="9"/>
        <v>6</v>
      </c>
      <c r="FA25" s="72">
        <f t="shared" si="10"/>
        <v>2</v>
      </c>
      <c r="FB25" s="72">
        <f t="shared" si="11"/>
        <v>2</v>
      </c>
      <c r="FC25" s="72">
        <f t="shared" si="12"/>
        <v>1</v>
      </c>
      <c r="FD25" s="72">
        <f t="shared" si="13"/>
        <v>6</v>
      </c>
      <c r="FE25" s="72">
        <f t="shared" si="14"/>
        <v>4</v>
      </c>
      <c r="FF25" s="73">
        <f t="shared" si="15"/>
        <v>55</v>
      </c>
      <c r="FG25" s="73">
        <f t="shared" si="16"/>
        <v>1</v>
      </c>
      <c r="FH25" s="74">
        <f t="shared" si="17"/>
        <v>5500</v>
      </c>
      <c r="FI25" s="75" t="str">
        <f t="shared" si="18"/>
        <v>01-11_L3,01-11_L4,</v>
      </c>
      <c r="FJ25" s="75" t="str">
        <f t="shared" si="19"/>
        <v/>
      </c>
      <c r="FK25" s="75" t="str">
        <f t="shared" si="20"/>
        <v/>
      </c>
      <c r="FL25" s="75" t="str">
        <f t="shared" si="21"/>
        <v/>
      </c>
      <c r="FM25" s="75" t="str">
        <f t="shared" si="22"/>
        <v/>
      </c>
      <c r="FN25" s="75" t="str">
        <f t="shared" si="23"/>
        <v/>
      </c>
      <c r="FO25" s="75" t="str">
        <f t="shared" si="24"/>
        <v/>
      </c>
      <c r="FP25" s="75" t="str">
        <f t="shared" si="25"/>
        <v>09-01_L1,09-01_L2,</v>
      </c>
      <c r="FQ25" s="75" t="str">
        <f t="shared" si="26"/>
        <v/>
      </c>
      <c r="FR25" s="75" t="str">
        <f t="shared" si="27"/>
        <v>24-01_L3,24-01_L4,27-01_L1,27-01_L2,</v>
      </c>
      <c r="FS25" s="75" t="str">
        <f t="shared" si="28"/>
        <v/>
      </c>
      <c r="FT25" s="75" t="str">
        <f t="shared" si="29"/>
        <v>13-02_L1,14-02_L3,14-02_L4,17-02_L1,17-02_L2,</v>
      </c>
      <c r="FU25" s="75" t="str">
        <f t="shared" si="30"/>
        <v>14-02_L3,14-02_L4,17-02_L1,17-02_L2,</v>
      </c>
    </row>
    <row r="26" spans="1:177" ht="15.75" customHeight="1" x14ac:dyDescent="0.25">
      <c r="A26" s="57">
        <f>B1_PS!A26</f>
        <v>15</v>
      </c>
      <c r="B26" s="57" t="str">
        <f>B1_PS!B26</f>
        <v>B1</v>
      </c>
      <c r="C26" s="56" t="str">
        <f>B1_PS!C26</f>
        <v>CSE</v>
      </c>
      <c r="D26" s="58">
        <f>B1_PS!D26</f>
        <v>21002171210102</v>
      </c>
      <c r="E26" s="59" t="str">
        <f>B1_PS!E26</f>
        <v>PATEL DEV HEMESH</v>
      </c>
      <c r="F26" s="60">
        <f>B1_PS!F26</f>
        <v>44866</v>
      </c>
      <c r="G26" s="327"/>
      <c r="H26" s="61"/>
      <c r="I26" s="57"/>
      <c r="J26" s="57">
        <v>15</v>
      </c>
      <c r="K26" s="62">
        <v>15</v>
      </c>
      <c r="L26" s="62"/>
      <c r="M26" s="63"/>
      <c r="N26" s="63"/>
      <c r="O26" s="63"/>
      <c r="P26" s="63"/>
      <c r="Q26" s="64"/>
      <c r="R26" s="61">
        <v>15</v>
      </c>
      <c r="S26" s="57">
        <v>15</v>
      </c>
      <c r="T26" s="62"/>
      <c r="U26" s="62"/>
      <c r="V26" s="62"/>
      <c r="W26" s="57">
        <v>15</v>
      </c>
      <c r="X26" s="63"/>
      <c r="Y26" s="63"/>
      <c r="Z26" s="63"/>
      <c r="AA26" s="64"/>
      <c r="AB26" s="61">
        <v>15</v>
      </c>
      <c r="AC26" s="62">
        <v>15</v>
      </c>
      <c r="AD26" s="62">
        <v>15</v>
      </c>
      <c r="AE26" s="62">
        <v>15</v>
      </c>
      <c r="AF26" s="62">
        <v>15</v>
      </c>
      <c r="AG26" s="63">
        <v>15</v>
      </c>
      <c r="AH26" s="63"/>
      <c r="AI26" s="63"/>
      <c r="AJ26" s="63"/>
      <c r="AK26" s="64"/>
      <c r="AL26" s="61">
        <v>15</v>
      </c>
      <c r="AM26" s="62">
        <v>15</v>
      </c>
      <c r="AN26" s="62"/>
      <c r="AO26" s="62"/>
      <c r="AP26" s="62"/>
      <c r="AQ26" s="62"/>
      <c r="AR26" s="62"/>
      <c r="AS26" s="63"/>
      <c r="AT26" s="63"/>
      <c r="AU26" s="64"/>
      <c r="AV26" s="65">
        <v>15</v>
      </c>
      <c r="AW26" s="57">
        <v>15</v>
      </c>
      <c r="AX26" s="57">
        <v>15</v>
      </c>
      <c r="AY26" s="57">
        <v>15</v>
      </c>
      <c r="AZ26" s="57"/>
      <c r="BA26" s="63"/>
      <c r="BB26" s="63"/>
      <c r="BC26" s="63"/>
      <c r="BD26" s="63"/>
      <c r="BE26" s="64"/>
      <c r="BF26" s="61">
        <v>15</v>
      </c>
      <c r="BG26" s="62">
        <v>15</v>
      </c>
      <c r="BH26" s="62">
        <v>15</v>
      </c>
      <c r="BI26" s="62">
        <v>15</v>
      </c>
      <c r="BJ26" s="62">
        <v>15</v>
      </c>
      <c r="BK26" s="62">
        <v>15</v>
      </c>
      <c r="BL26" s="62"/>
      <c r="BM26" s="63"/>
      <c r="BN26" s="63"/>
      <c r="BO26" s="64"/>
      <c r="BP26" s="61">
        <v>15</v>
      </c>
      <c r="BQ26" s="62">
        <v>15</v>
      </c>
      <c r="BR26" s="62">
        <v>15</v>
      </c>
      <c r="BS26" s="62">
        <v>15</v>
      </c>
      <c r="BT26" s="62"/>
      <c r="BU26" s="63"/>
      <c r="BV26" s="63"/>
      <c r="BW26" s="63"/>
      <c r="BX26" s="63"/>
      <c r="BY26" s="64"/>
      <c r="BZ26" s="61">
        <v>15</v>
      </c>
      <c r="CA26" s="62">
        <v>15</v>
      </c>
      <c r="CB26" s="62">
        <v>15</v>
      </c>
      <c r="CC26" s="62">
        <v>15</v>
      </c>
      <c r="CD26" s="62">
        <v>15</v>
      </c>
      <c r="CE26" s="62">
        <v>15</v>
      </c>
      <c r="CF26" s="62"/>
      <c r="CG26" s="63"/>
      <c r="CH26" s="63"/>
      <c r="CI26" s="64"/>
      <c r="CJ26" s="61">
        <v>15</v>
      </c>
      <c r="CK26" s="57">
        <v>15</v>
      </c>
      <c r="CL26" s="62">
        <v>15</v>
      </c>
      <c r="CM26" s="62">
        <v>15</v>
      </c>
      <c r="CN26" s="62">
        <v>15</v>
      </c>
      <c r="CO26" s="63">
        <v>15</v>
      </c>
      <c r="CP26" s="63"/>
      <c r="CQ26" s="63"/>
      <c r="CR26" s="63"/>
      <c r="CS26" s="64"/>
      <c r="CT26" s="61"/>
      <c r="CU26" s="62"/>
      <c r="CV26" s="62">
        <v>15</v>
      </c>
      <c r="CW26" s="62">
        <v>15</v>
      </c>
      <c r="CX26" s="62">
        <v>15</v>
      </c>
      <c r="CY26" s="63">
        <v>15</v>
      </c>
      <c r="CZ26" s="63"/>
      <c r="DA26" s="63"/>
      <c r="DB26" s="63"/>
      <c r="DC26" s="64"/>
      <c r="DD26" s="61"/>
      <c r="DE26" s="62">
        <v>15</v>
      </c>
      <c r="DF26" s="62"/>
      <c r="DG26" s="62"/>
      <c r="DH26" s="62"/>
      <c r="DI26" s="63"/>
      <c r="DJ26" s="63"/>
      <c r="DK26" s="63"/>
      <c r="DL26" s="63"/>
      <c r="DM26" s="64"/>
      <c r="DN26" s="61"/>
      <c r="DO26" s="62">
        <v>15</v>
      </c>
      <c r="DP26" s="62"/>
      <c r="DQ26" s="62"/>
      <c r="DR26" s="62">
        <v>15</v>
      </c>
      <c r="DS26" s="63">
        <v>15</v>
      </c>
      <c r="DT26" s="63"/>
      <c r="DU26" s="63"/>
      <c r="DV26" s="63"/>
      <c r="DW26" s="64"/>
      <c r="DX26" s="66">
        <v>15</v>
      </c>
      <c r="DY26" s="62">
        <v>15</v>
      </c>
      <c r="DZ26" s="62">
        <v>15</v>
      </c>
      <c r="EA26" s="62">
        <v>15</v>
      </c>
      <c r="EB26" s="62">
        <v>15</v>
      </c>
      <c r="EC26" s="63">
        <v>15</v>
      </c>
      <c r="ED26" s="63"/>
      <c r="EE26" s="63"/>
      <c r="EF26" s="63"/>
      <c r="EG26" s="67"/>
      <c r="EH26" s="66">
        <v>15</v>
      </c>
      <c r="EI26" s="62">
        <v>15</v>
      </c>
      <c r="EJ26" s="62">
        <v>15</v>
      </c>
      <c r="EK26" s="62">
        <v>15</v>
      </c>
      <c r="EL26" s="62"/>
      <c r="EM26" s="63"/>
      <c r="EN26" s="63"/>
      <c r="EO26" s="63"/>
      <c r="EP26" s="63"/>
      <c r="EQ26" s="67"/>
      <c r="ER26" s="72">
        <f t="shared" si="1"/>
        <v>2</v>
      </c>
      <c r="ES26" s="72">
        <f t="shared" si="2"/>
        <v>3</v>
      </c>
      <c r="ET26" s="72">
        <f t="shared" si="3"/>
        <v>6</v>
      </c>
      <c r="EU26" s="72">
        <f t="shared" si="4"/>
        <v>2</v>
      </c>
      <c r="EV26" s="72">
        <f t="shared" si="5"/>
        <v>4</v>
      </c>
      <c r="EW26" s="72">
        <f t="shared" si="6"/>
        <v>6</v>
      </c>
      <c r="EX26" s="72">
        <f t="shared" si="7"/>
        <v>4</v>
      </c>
      <c r="EY26" s="72">
        <f t="shared" si="8"/>
        <v>6</v>
      </c>
      <c r="EZ26" s="72">
        <f t="shared" si="9"/>
        <v>6</v>
      </c>
      <c r="FA26" s="72">
        <f t="shared" si="10"/>
        <v>4</v>
      </c>
      <c r="FB26" s="72">
        <f t="shared" si="11"/>
        <v>1</v>
      </c>
      <c r="FC26" s="72">
        <f t="shared" si="12"/>
        <v>3</v>
      </c>
      <c r="FD26" s="72">
        <f t="shared" si="13"/>
        <v>6</v>
      </c>
      <c r="FE26" s="72">
        <f t="shared" si="14"/>
        <v>4</v>
      </c>
      <c r="FF26" s="73">
        <f t="shared" si="15"/>
        <v>57</v>
      </c>
      <c r="FG26" s="73">
        <f t="shared" si="16"/>
        <v>1</v>
      </c>
      <c r="FH26" s="74">
        <f t="shared" si="17"/>
        <v>5700</v>
      </c>
      <c r="FI26" s="75" t="str">
        <f t="shared" si="18"/>
        <v>01-11_L3,01-11_L4,</v>
      </c>
      <c r="FJ26" s="75" t="str">
        <f t="shared" si="19"/>
        <v>08-11_L3,08-11_L4,11-11_L1,</v>
      </c>
      <c r="FK26" s="75" t="str">
        <f t="shared" si="20"/>
        <v/>
      </c>
      <c r="FL26" s="75" t="str">
        <f t="shared" si="21"/>
        <v/>
      </c>
      <c r="FM26" s="75" t="str">
        <f t="shared" si="22"/>
        <v/>
      </c>
      <c r="FN26" s="75" t="str">
        <f t="shared" si="23"/>
        <v/>
      </c>
      <c r="FO26" s="75" t="str">
        <f t="shared" si="24"/>
        <v/>
      </c>
      <c r="FP26" s="75" t="str">
        <f t="shared" si="25"/>
        <v/>
      </c>
      <c r="FQ26" s="75" t="str">
        <f t="shared" si="26"/>
        <v/>
      </c>
      <c r="FR26" s="75" t="str">
        <f t="shared" si="27"/>
        <v>23-01_L1,23-01_L2,</v>
      </c>
      <c r="FS26" s="75" t="str">
        <f t="shared" si="28"/>
        <v>10-02_L1,</v>
      </c>
      <c r="FT26" s="75" t="str">
        <f t="shared" si="29"/>
        <v>13-02_L1,14-02_L3,14-02_L4,</v>
      </c>
      <c r="FU26" s="75" t="str">
        <f t="shared" si="30"/>
        <v>14-02_L3,14-02_L4,</v>
      </c>
    </row>
    <row r="27" spans="1:177" ht="15.75" customHeight="1" x14ac:dyDescent="0.25">
      <c r="A27" s="57">
        <f>B1_PS!A27</f>
        <v>16</v>
      </c>
      <c r="B27" s="57" t="str">
        <f>B1_PS!B27</f>
        <v>B1</v>
      </c>
      <c r="C27" s="56" t="str">
        <f>B1_PS!C27</f>
        <v>CSE</v>
      </c>
      <c r="D27" s="58">
        <f>B1_PS!D27</f>
        <v>21002171210125</v>
      </c>
      <c r="E27" s="59" t="str">
        <f>B1_PS!E27</f>
        <v>PATEL SHREY SURESHBHAI</v>
      </c>
      <c r="F27" s="60">
        <f>B1_PS!F27</f>
        <v>44866</v>
      </c>
      <c r="G27" s="327"/>
      <c r="H27" s="61">
        <v>16</v>
      </c>
      <c r="I27" s="62">
        <v>16</v>
      </c>
      <c r="J27" s="57">
        <v>16</v>
      </c>
      <c r="K27" s="62">
        <v>16</v>
      </c>
      <c r="L27" s="62"/>
      <c r="M27" s="63"/>
      <c r="N27" s="63"/>
      <c r="O27" s="63"/>
      <c r="P27" s="63"/>
      <c r="Q27" s="64"/>
      <c r="R27" s="61">
        <v>16</v>
      </c>
      <c r="S27" s="57">
        <v>16</v>
      </c>
      <c r="T27" s="62">
        <v>16</v>
      </c>
      <c r="U27" s="62">
        <v>16</v>
      </c>
      <c r="V27" s="62">
        <v>16</v>
      </c>
      <c r="W27" s="57">
        <v>16</v>
      </c>
      <c r="X27" s="63"/>
      <c r="Y27" s="63"/>
      <c r="Z27" s="63"/>
      <c r="AA27" s="64"/>
      <c r="AB27" s="61">
        <v>16</v>
      </c>
      <c r="AC27" s="62">
        <v>16</v>
      </c>
      <c r="AD27" s="62">
        <v>16</v>
      </c>
      <c r="AE27" s="62">
        <v>16</v>
      </c>
      <c r="AF27" s="62">
        <v>16</v>
      </c>
      <c r="AG27" s="63">
        <v>16</v>
      </c>
      <c r="AH27" s="63"/>
      <c r="AI27" s="63"/>
      <c r="AJ27" s="63"/>
      <c r="AK27" s="64"/>
      <c r="AL27" s="61">
        <v>16</v>
      </c>
      <c r="AM27" s="62">
        <v>16</v>
      </c>
      <c r="AN27" s="62"/>
      <c r="AO27" s="62"/>
      <c r="AP27" s="62"/>
      <c r="AQ27" s="62"/>
      <c r="AR27" s="62"/>
      <c r="AS27" s="63"/>
      <c r="AT27" s="63"/>
      <c r="AU27" s="64"/>
      <c r="AV27" s="65">
        <v>16</v>
      </c>
      <c r="AW27" s="57">
        <v>16</v>
      </c>
      <c r="AX27" s="57">
        <v>16</v>
      </c>
      <c r="AY27" s="57">
        <v>16</v>
      </c>
      <c r="AZ27" s="57"/>
      <c r="BA27" s="63"/>
      <c r="BB27" s="63"/>
      <c r="BC27" s="63"/>
      <c r="BD27" s="63"/>
      <c r="BE27" s="64"/>
      <c r="BF27" s="61">
        <v>16</v>
      </c>
      <c r="BG27" s="62">
        <v>16</v>
      </c>
      <c r="BH27" s="62">
        <v>16</v>
      </c>
      <c r="BI27" s="62">
        <v>16</v>
      </c>
      <c r="BJ27" s="62">
        <v>16</v>
      </c>
      <c r="BK27" s="62">
        <v>16</v>
      </c>
      <c r="BL27" s="62"/>
      <c r="BM27" s="63"/>
      <c r="BN27" s="63"/>
      <c r="BO27" s="64"/>
      <c r="BP27" s="61">
        <v>16</v>
      </c>
      <c r="BQ27" s="62">
        <v>16</v>
      </c>
      <c r="BR27" s="62">
        <v>16</v>
      </c>
      <c r="BS27" s="62">
        <v>16</v>
      </c>
      <c r="BT27" s="62"/>
      <c r="BU27" s="63"/>
      <c r="BV27" s="63"/>
      <c r="BW27" s="63"/>
      <c r="BX27" s="63"/>
      <c r="BY27" s="64"/>
      <c r="BZ27" s="61">
        <v>16</v>
      </c>
      <c r="CA27" s="62">
        <v>16</v>
      </c>
      <c r="CB27" s="62">
        <v>16</v>
      </c>
      <c r="CC27" s="62">
        <v>16</v>
      </c>
      <c r="CD27" s="62">
        <v>16</v>
      </c>
      <c r="CE27" s="62">
        <v>16</v>
      </c>
      <c r="CF27" s="62"/>
      <c r="CG27" s="63"/>
      <c r="CH27" s="63"/>
      <c r="CI27" s="64"/>
      <c r="CJ27" s="61">
        <v>16</v>
      </c>
      <c r="CK27" s="57">
        <v>16</v>
      </c>
      <c r="CL27" s="62">
        <v>16</v>
      </c>
      <c r="CM27" s="62">
        <v>16</v>
      </c>
      <c r="CN27" s="62">
        <v>16</v>
      </c>
      <c r="CO27" s="63">
        <v>16</v>
      </c>
      <c r="CP27" s="63"/>
      <c r="CQ27" s="63"/>
      <c r="CR27" s="63"/>
      <c r="CS27" s="64"/>
      <c r="CT27" s="61">
        <v>16</v>
      </c>
      <c r="CU27" s="62">
        <v>16</v>
      </c>
      <c r="CV27" s="62">
        <v>16</v>
      </c>
      <c r="CW27" s="62">
        <v>16</v>
      </c>
      <c r="CX27" s="62">
        <v>16</v>
      </c>
      <c r="CY27" s="63">
        <v>16</v>
      </c>
      <c r="CZ27" s="63"/>
      <c r="DA27" s="63"/>
      <c r="DB27" s="63"/>
      <c r="DC27" s="64"/>
      <c r="DD27" s="61">
        <v>16</v>
      </c>
      <c r="DE27" s="62">
        <v>16</v>
      </c>
      <c r="DF27" s="62"/>
      <c r="DG27" s="62"/>
      <c r="DH27" s="62"/>
      <c r="DI27" s="63"/>
      <c r="DJ27" s="63"/>
      <c r="DK27" s="63"/>
      <c r="DL27" s="63"/>
      <c r="DM27" s="64"/>
      <c r="DN27" s="61">
        <v>16</v>
      </c>
      <c r="DO27" s="62">
        <v>16</v>
      </c>
      <c r="DP27" s="62"/>
      <c r="DQ27" s="62"/>
      <c r="DR27" s="62">
        <v>16</v>
      </c>
      <c r="DS27" s="63">
        <v>16</v>
      </c>
      <c r="DT27" s="63"/>
      <c r="DU27" s="63"/>
      <c r="DV27" s="63"/>
      <c r="DW27" s="64"/>
      <c r="DX27" s="66">
        <v>16</v>
      </c>
      <c r="DY27" s="62">
        <v>16</v>
      </c>
      <c r="DZ27" s="62">
        <v>16</v>
      </c>
      <c r="EA27" s="62">
        <v>16</v>
      </c>
      <c r="EB27" s="62">
        <v>16</v>
      </c>
      <c r="EC27" s="63">
        <v>16</v>
      </c>
      <c r="ED27" s="63"/>
      <c r="EE27" s="63"/>
      <c r="EF27" s="63"/>
      <c r="EG27" s="67"/>
      <c r="EH27" s="66">
        <v>16</v>
      </c>
      <c r="EI27" s="62">
        <v>16</v>
      </c>
      <c r="EJ27" s="62">
        <v>16</v>
      </c>
      <c r="EK27" s="62">
        <v>16</v>
      </c>
      <c r="EL27" s="62"/>
      <c r="EM27" s="63"/>
      <c r="EN27" s="63"/>
      <c r="EO27" s="63"/>
      <c r="EP27" s="63"/>
      <c r="EQ27" s="67"/>
      <c r="ER27" s="72">
        <f t="shared" si="1"/>
        <v>4</v>
      </c>
      <c r="ES27" s="72">
        <f t="shared" si="2"/>
        <v>6</v>
      </c>
      <c r="ET27" s="72">
        <f t="shared" si="3"/>
        <v>6</v>
      </c>
      <c r="EU27" s="72">
        <f t="shared" si="4"/>
        <v>2</v>
      </c>
      <c r="EV27" s="72">
        <f t="shared" si="5"/>
        <v>4</v>
      </c>
      <c r="EW27" s="72">
        <f t="shared" si="6"/>
        <v>6</v>
      </c>
      <c r="EX27" s="72">
        <f t="shared" si="7"/>
        <v>4</v>
      </c>
      <c r="EY27" s="72">
        <f t="shared" si="8"/>
        <v>6</v>
      </c>
      <c r="EZ27" s="72">
        <f t="shared" si="9"/>
        <v>6</v>
      </c>
      <c r="FA27" s="72">
        <f t="shared" si="10"/>
        <v>6</v>
      </c>
      <c r="FB27" s="72">
        <f t="shared" si="11"/>
        <v>2</v>
      </c>
      <c r="FC27" s="72">
        <f t="shared" si="12"/>
        <v>4</v>
      </c>
      <c r="FD27" s="72">
        <f t="shared" si="13"/>
        <v>6</v>
      </c>
      <c r="FE27" s="72">
        <f t="shared" si="14"/>
        <v>4</v>
      </c>
      <c r="FF27" s="73">
        <f t="shared" si="15"/>
        <v>66</v>
      </c>
      <c r="FG27" s="73">
        <f t="shared" si="16"/>
        <v>1</v>
      </c>
      <c r="FH27" s="74">
        <f t="shared" si="17"/>
        <v>6600</v>
      </c>
      <c r="FI27" s="75" t="str">
        <f t="shared" si="18"/>
        <v/>
      </c>
      <c r="FJ27" s="75" t="str">
        <f t="shared" si="19"/>
        <v/>
      </c>
      <c r="FK27" s="75" t="str">
        <f t="shared" si="20"/>
        <v/>
      </c>
      <c r="FL27" s="75" t="str">
        <f t="shared" si="21"/>
        <v/>
      </c>
      <c r="FM27" s="75" t="str">
        <f t="shared" si="22"/>
        <v/>
      </c>
      <c r="FN27" s="75" t="str">
        <f t="shared" si="23"/>
        <v/>
      </c>
      <c r="FO27" s="75" t="str">
        <f t="shared" si="24"/>
        <v/>
      </c>
      <c r="FP27" s="75" t="str">
        <f t="shared" si="25"/>
        <v/>
      </c>
      <c r="FQ27" s="75" t="str">
        <f t="shared" si="26"/>
        <v/>
      </c>
      <c r="FR27" s="75" t="str">
        <f t="shared" si="27"/>
        <v/>
      </c>
      <c r="FS27" s="75" t="str">
        <f t="shared" si="28"/>
        <v/>
      </c>
      <c r="FT27" s="75" t="str">
        <f t="shared" si="29"/>
        <v>14-02_L3,14-02_L4,</v>
      </c>
      <c r="FU27" s="75" t="str">
        <f t="shared" si="30"/>
        <v>14-02_L3,14-02_L4,</v>
      </c>
    </row>
    <row r="28" spans="1:177" ht="15.75" customHeight="1" x14ac:dyDescent="0.25">
      <c r="A28" s="57">
        <f>B1_PS!A28</f>
        <v>17</v>
      </c>
      <c r="B28" s="57" t="str">
        <f>B1_PS!B28</f>
        <v>B1</v>
      </c>
      <c r="C28" s="56" t="str">
        <f>B1_PS!C28</f>
        <v>CSE</v>
      </c>
      <c r="D28" s="58">
        <f>B1_PS!D28</f>
        <v>21002171210140</v>
      </c>
      <c r="E28" s="59" t="str">
        <f>B1_PS!E28</f>
        <v>RAVAL VISHWA MITTALKUMAR</v>
      </c>
      <c r="F28" s="60">
        <f>B1_PS!F28</f>
        <v>44866</v>
      </c>
      <c r="G28" s="327"/>
      <c r="H28" s="61">
        <v>17</v>
      </c>
      <c r="I28" s="62">
        <v>17</v>
      </c>
      <c r="J28" s="57">
        <v>17</v>
      </c>
      <c r="K28" s="62">
        <v>17</v>
      </c>
      <c r="L28" s="62"/>
      <c r="M28" s="63"/>
      <c r="N28" s="63"/>
      <c r="O28" s="63"/>
      <c r="P28" s="63"/>
      <c r="Q28" s="64"/>
      <c r="R28" s="61"/>
      <c r="S28" s="57"/>
      <c r="T28" s="62">
        <v>17</v>
      </c>
      <c r="U28" s="62">
        <v>17</v>
      </c>
      <c r="V28" s="62">
        <v>17</v>
      </c>
      <c r="W28" s="57">
        <v>17</v>
      </c>
      <c r="X28" s="63"/>
      <c r="Y28" s="63"/>
      <c r="Z28" s="63"/>
      <c r="AA28" s="64"/>
      <c r="AB28" s="61">
        <v>17</v>
      </c>
      <c r="AC28" s="62">
        <v>17</v>
      </c>
      <c r="AD28" s="62">
        <v>17</v>
      </c>
      <c r="AE28" s="62">
        <v>17</v>
      </c>
      <c r="AF28" s="62">
        <v>17</v>
      </c>
      <c r="AG28" s="63">
        <v>17</v>
      </c>
      <c r="AH28" s="63"/>
      <c r="AI28" s="63"/>
      <c r="AJ28" s="63"/>
      <c r="AK28" s="64"/>
      <c r="AL28" s="61">
        <v>17</v>
      </c>
      <c r="AM28" s="62">
        <v>17</v>
      </c>
      <c r="AN28" s="62"/>
      <c r="AO28" s="62"/>
      <c r="AP28" s="62"/>
      <c r="AQ28" s="62"/>
      <c r="AR28" s="62"/>
      <c r="AS28" s="63"/>
      <c r="AT28" s="63"/>
      <c r="AU28" s="64"/>
      <c r="AV28" s="65">
        <v>17</v>
      </c>
      <c r="AW28" s="57">
        <v>17</v>
      </c>
      <c r="AX28" s="57">
        <v>17</v>
      </c>
      <c r="AY28" s="57">
        <v>17</v>
      </c>
      <c r="AZ28" s="57"/>
      <c r="BA28" s="63"/>
      <c r="BB28" s="63"/>
      <c r="BC28" s="63"/>
      <c r="BD28" s="63"/>
      <c r="BE28" s="64"/>
      <c r="BF28" s="61">
        <v>17</v>
      </c>
      <c r="BG28" s="62">
        <v>17</v>
      </c>
      <c r="BH28" s="62">
        <v>17</v>
      </c>
      <c r="BI28" s="62">
        <v>17</v>
      </c>
      <c r="BJ28" s="62">
        <v>17</v>
      </c>
      <c r="BK28" s="62">
        <v>17</v>
      </c>
      <c r="BL28" s="62"/>
      <c r="BM28" s="63"/>
      <c r="BN28" s="63"/>
      <c r="BO28" s="64"/>
      <c r="BP28" s="61">
        <v>17</v>
      </c>
      <c r="BQ28" s="62">
        <v>17</v>
      </c>
      <c r="BR28" s="62">
        <v>17</v>
      </c>
      <c r="BS28" s="62">
        <v>17</v>
      </c>
      <c r="BT28" s="62"/>
      <c r="BU28" s="63"/>
      <c r="BV28" s="63"/>
      <c r="BW28" s="63"/>
      <c r="BX28" s="63"/>
      <c r="BY28" s="64"/>
      <c r="BZ28" s="61">
        <v>17</v>
      </c>
      <c r="CA28" s="62">
        <v>17</v>
      </c>
      <c r="CB28" s="62">
        <v>17</v>
      </c>
      <c r="CC28" s="62">
        <v>17</v>
      </c>
      <c r="CD28" s="62"/>
      <c r="CE28" s="62"/>
      <c r="CF28" s="62"/>
      <c r="CG28" s="63"/>
      <c r="CH28" s="63"/>
      <c r="CI28" s="64"/>
      <c r="CJ28" s="61"/>
      <c r="CK28" s="57"/>
      <c r="CL28" s="62"/>
      <c r="CM28" s="62"/>
      <c r="CN28" s="62">
        <v>17</v>
      </c>
      <c r="CO28" s="63">
        <v>17</v>
      </c>
      <c r="CP28" s="63"/>
      <c r="CQ28" s="63"/>
      <c r="CR28" s="63"/>
      <c r="CS28" s="64"/>
      <c r="CT28" s="61">
        <v>17</v>
      </c>
      <c r="CU28" s="62">
        <v>17</v>
      </c>
      <c r="CV28" s="62">
        <v>17</v>
      </c>
      <c r="CW28" s="62">
        <v>17</v>
      </c>
      <c r="CX28" s="62">
        <v>17</v>
      </c>
      <c r="CY28" s="63">
        <v>17</v>
      </c>
      <c r="CZ28" s="63"/>
      <c r="DA28" s="63"/>
      <c r="DB28" s="63"/>
      <c r="DC28" s="64"/>
      <c r="DD28" s="61"/>
      <c r="DE28" s="62"/>
      <c r="DF28" s="62"/>
      <c r="DG28" s="62"/>
      <c r="DH28" s="62"/>
      <c r="DI28" s="63"/>
      <c r="DJ28" s="63"/>
      <c r="DK28" s="63"/>
      <c r="DL28" s="63"/>
      <c r="DM28" s="64"/>
      <c r="DN28" s="61">
        <v>17</v>
      </c>
      <c r="DO28" s="62">
        <v>17</v>
      </c>
      <c r="DP28" s="62">
        <v>17</v>
      </c>
      <c r="DQ28" s="62">
        <v>17</v>
      </c>
      <c r="DR28" s="62">
        <v>17</v>
      </c>
      <c r="DS28" s="63">
        <v>17</v>
      </c>
      <c r="DT28" s="63"/>
      <c r="DU28" s="63"/>
      <c r="DV28" s="63"/>
      <c r="DW28" s="64"/>
      <c r="DX28" s="66">
        <v>17</v>
      </c>
      <c r="DY28" s="62">
        <v>17</v>
      </c>
      <c r="DZ28" s="62">
        <v>17</v>
      </c>
      <c r="EA28" s="62">
        <v>17</v>
      </c>
      <c r="EB28" s="62">
        <v>17</v>
      </c>
      <c r="EC28" s="63">
        <v>17</v>
      </c>
      <c r="ED28" s="63"/>
      <c r="EE28" s="63"/>
      <c r="EF28" s="63"/>
      <c r="EG28" s="67"/>
      <c r="EH28" s="66"/>
      <c r="EI28" s="62"/>
      <c r="EJ28" s="62"/>
      <c r="EK28" s="62"/>
      <c r="EL28" s="62"/>
      <c r="EM28" s="63"/>
      <c r="EN28" s="63"/>
      <c r="EO28" s="63"/>
      <c r="EP28" s="63"/>
      <c r="EQ28" s="67"/>
      <c r="ER28" s="72">
        <f t="shared" si="1"/>
        <v>4</v>
      </c>
      <c r="ES28" s="72">
        <f t="shared" si="2"/>
        <v>4</v>
      </c>
      <c r="ET28" s="72">
        <f t="shared" si="3"/>
        <v>6</v>
      </c>
      <c r="EU28" s="72">
        <f t="shared" si="4"/>
        <v>2</v>
      </c>
      <c r="EV28" s="72">
        <f t="shared" si="5"/>
        <v>4</v>
      </c>
      <c r="EW28" s="72">
        <f t="shared" si="6"/>
        <v>6</v>
      </c>
      <c r="EX28" s="72">
        <f t="shared" si="7"/>
        <v>4</v>
      </c>
      <c r="EY28" s="72">
        <f t="shared" si="8"/>
        <v>4</v>
      </c>
      <c r="EZ28" s="72">
        <f t="shared" si="9"/>
        <v>2</v>
      </c>
      <c r="FA28" s="72">
        <f t="shared" si="10"/>
        <v>6</v>
      </c>
      <c r="FB28" s="72">
        <f t="shared" si="11"/>
        <v>0</v>
      </c>
      <c r="FC28" s="72">
        <f t="shared" si="12"/>
        <v>6</v>
      </c>
      <c r="FD28" s="72">
        <f t="shared" si="13"/>
        <v>6</v>
      </c>
      <c r="FE28" s="72">
        <f t="shared" si="14"/>
        <v>0</v>
      </c>
      <c r="FF28" s="73">
        <f t="shared" si="15"/>
        <v>54</v>
      </c>
      <c r="FG28" s="73">
        <f t="shared" si="16"/>
        <v>1</v>
      </c>
      <c r="FH28" s="74">
        <f t="shared" si="17"/>
        <v>5400</v>
      </c>
      <c r="FI28" s="75" t="str">
        <f t="shared" si="18"/>
        <v/>
      </c>
      <c r="FJ28" s="75" t="str">
        <f t="shared" si="19"/>
        <v>07-11_L1,07-11_L2,</v>
      </c>
      <c r="FK28" s="75" t="str">
        <f t="shared" si="20"/>
        <v/>
      </c>
      <c r="FL28" s="75" t="str">
        <f t="shared" si="21"/>
        <v/>
      </c>
      <c r="FM28" s="75" t="str">
        <f t="shared" si="22"/>
        <v/>
      </c>
      <c r="FN28" s="75" t="str">
        <f t="shared" si="23"/>
        <v/>
      </c>
      <c r="FO28" s="75" t="str">
        <f t="shared" si="24"/>
        <v/>
      </c>
      <c r="FP28" s="75" t="str">
        <f t="shared" si="25"/>
        <v>13-01_L1,13-01_L2,</v>
      </c>
      <c r="FQ28" s="75" t="str">
        <f t="shared" si="26"/>
        <v>16-01_L1,16-01_L2,17-01_L3,17-01_L4,</v>
      </c>
      <c r="FR28" s="75" t="str">
        <f t="shared" si="27"/>
        <v/>
      </c>
      <c r="FS28" s="75" t="str">
        <f t="shared" si="28"/>
        <v>10-02_L1,10-02_L2,</v>
      </c>
      <c r="FT28" s="75" t="str">
        <f t="shared" si="29"/>
        <v/>
      </c>
      <c r="FU28" s="75" t="str">
        <f t="shared" si="30"/>
        <v/>
      </c>
    </row>
    <row r="29" spans="1:177" ht="15.75" customHeight="1" x14ac:dyDescent="0.25">
      <c r="A29" s="57">
        <f>B1_PS!A29</f>
        <v>18</v>
      </c>
      <c r="B29" s="57" t="str">
        <f>B1_PS!B29</f>
        <v>B1</v>
      </c>
      <c r="C29" s="56" t="str">
        <f>B1_PS!C29</f>
        <v>CSE</v>
      </c>
      <c r="D29" s="58">
        <f>B1_PS!D29</f>
        <v>21002171210127</v>
      </c>
      <c r="E29" s="59" t="str">
        <f>B1_PS!E29</f>
        <v>PATEL TIRTH AJAYKUMAR</v>
      </c>
      <c r="F29" s="60">
        <f>B1_PS!F29</f>
        <v>44866</v>
      </c>
      <c r="G29" s="327"/>
      <c r="H29" s="61"/>
      <c r="I29" s="62"/>
      <c r="J29" s="57">
        <v>18</v>
      </c>
      <c r="K29" s="62">
        <v>18</v>
      </c>
      <c r="L29" s="62"/>
      <c r="M29" s="63"/>
      <c r="N29" s="63"/>
      <c r="O29" s="63"/>
      <c r="P29" s="63"/>
      <c r="Q29" s="64"/>
      <c r="R29" s="61">
        <v>18</v>
      </c>
      <c r="S29" s="57">
        <v>18</v>
      </c>
      <c r="T29" s="62">
        <v>18</v>
      </c>
      <c r="U29" s="62">
        <v>18</v>
      </c>
      <c r="V29" s="62">
        <v>18</v>
      </c>
      <c r="W29" s="57">
        <v>18</v>
      </c>
      <c r="X29" s="63"/>
      <c r="Y29" s="63"/>
      <c r="Z29" s="63"/>
      <c r="AA29" s="64"/>
      <c r="AB29" s="61">
        <v>18</v>
      </c>
      <c r="AC29" s="62">
        <v>18</v>
      </c>
      <c r="AD29" s="62">
        <v>18</v>
      </c>
      <c r="AE29" s="62">
        <v>18</v>
      </c>
      <c r="AF29" s="62"/>
      <c r="AG29" s="63"/>
      <c r="AH29" s="63"/>
      <c r="AI29" s="63"/>
      <c r="AJ29" s="63"/>
      <c r="AK29" s="64"/>
      <c r="AL29" s="61"/>
      <c r="AM29" s="62">
        <v>18</v>
      </c>
      <c r="AN29" s="62"/>
      <c r="AO29" s="62"/>
      <c r="AP29" s="62"/>
      <c r="AQ29" s="62"/>
      <c r="AR29" s="62"/>
      <c r="AS29" s="63"/>
      <c r="AT29" s="63"/>
      <c r="AU29" s="64"/>
      <c r="AV29" s="65">
        <v>18</v>
      </c>
      <c r="AW29" s="57">
        <v>18</v>
      </c>
      <c r="AX29" s="57">
        <v>18</v>
      </c>
      <c r="AY29" s="57">
        <v>18</v>
      </c>
      <c r="AZ29" s="57"/>
      <c r="BA29" s="63"/>
      <c r="BB29" s="63"/>
      <c r="BC29" s="63"/>
      <c r="BD29" s="63"/>
      <c r="BE29" s="64"/>
      <c r="BF29" s="61">
        <v>18</v>
      </c>
      <c r="BG29" s="62">
        <v>18</v>
      </c>
      <c r="BH29" s="62">
        <v>18</v>
      </c>
      <c r="BI29" s="62">
        <v>18</v>
      </c>
      <c r="BJ29" s="62">
        <v>18</v>
      </c>
      <c r="BK29" s="62">
        <v>18</v>
      </c>
      <c r="BL29" s="62"/>
      <c r="BM29" s="63"/>
      <c r="BN29" s="63"/>
      <c r="BO29" s="64"/>
      <c r="BP29" s="61">
        <v>18</v>
      </c>
      <c r="BQ29" s="62">
        <v>18</v>
      </c>
      <c r="BR29" s="62">
        <v>18</v>
      </c>
      <c r="BS29" s="62">
        <v>18</v>
      </c>
      <c r="BT29" s="62"/>
      <c r="BU29" s="63"/>
      <c r="BV29" s="63"/>
      <c r="BW29" s="63"/>
      <c r="BX29" s="63"/>
      <c r="BY29" s="64"/>
      <c r="BZ29" s="61">
        <v>18</v>
      </c>
      <c r="CA29" s="62">
        <v>18</v>
      </c>
      <c r="CB29" s="62">
        <v>18</v>
      </c>
      <c r="CC29" s="62">
        <v>18</v>
      </c>
      <c r="CD29" s="62">
        <v>18</v>
      </c>
      <c r="CE29" s="62">
        <v>18</v>
      </c>
      <c r="CF29" s="62"/>
      <c r="CG29" s="63"/>
      <c r="CH29" s="63"/>
      <c r="CI29" s="64"/>
      <c r="CJ29" s="61"/>
      <c r="CK29" s="57"/>
      <c r="CL29" s="62"/>
      <c r="CM29" s="62"/>
      <c r="CN29" s="62"/>
      <c r="CO29" s="63"/>
      <c r="CP29" s="63"/>
      <c r="CQ29" s="63"/>
      <c r="CR29" s="63"/>
      <c r="CS29" s="64"/>
      <c r="CT29" s="61">
        <v>18</v>
      </c>
      <c r="CU29" s="62">
        <v>18</v>
      </c>
      <c r="CV29" s="62">
        <v>18</v>
      </c>
      <c r="CW29" s="62">
        <v>18</v>
      </c>
      <c r="CX29" s="62">
        <v>18</v>
      </c>
      <c r="CY29" s="63">
        <v>18</v>
      </c>
      <c r="CZ29" s="63"/>
      <c r="DA29" s="63"/>
      <c r="DB29" s="63"/>
      <c r="DC29" s="64"/>
      <c r="DD29" s="61">
        <v>18</v>
      </c>
      <c r="DE29" s="62">
        <v>18</v>
      </c>
      <c r="DF29" s="62"/>
      <c r="DG29" s="62"/>
      <c r="DH29" s="62"/>
      <c r="DI29" s="63"/>
      <c r="DJ29" s="63"/>
      <c r="DK29" s="63"/>
      <c r="DL29" s="63"/>
      <c r="DM29" s="64"/>
      <c r="DN29" s="61">
        <v>18</v>
      </c>
      <c r="DO29" s="62">
        <v>18</v>
      </c>
      <c r="DP29" s="62"/>
      <c r="DQ29" s="62"/>
      <c r="DR29" s="62">
        <v>18</v>
      </c>
      <c r="DS29" s="63">
        <v>18</v>
      </c>
      <c r="DT29" s="63"/>
      <c r="DU29" s="63"/>
      <c r="DV29" s="63"/>
      <c r="DW29" s="64"/>
      <c r="DX29" s="66"/>
      <c r="DY29" s="62">
        <v>18</v>
      </c>
      <c r="DZ29" s="62">
        <v>18</v>
      </c>
      <c r="EA29" s="62">
        <v>18</v>
      </c>
      <c r="EB29" s="62">
        <v>18</v>
      </c>
      <c r="EC29" s="63">
        <v>18</v>
      </c>
      <c r="ED29" s="63"/>
      <c r="EE29" s="63"/>
      <c r="EF29" s="63"/>
      <c r="EG29" s="67"/>
      <c r="EH29" s="66">
        <v>18</v>
      </c>
      <c r="EI29" s="62">
        <v>18</v>
      </c>
      <c r="EJ29" s="62">
        <v>18</v>
      </c>
      <c r="EK29" s="62">
        <v>18</v>
      </c>
      <c r="EL29" s="62"/>
      <c r="EM29" s="63"/>
      <c r="EN29" s="63"/>
      <c r="EO29" s="63"/>
      <c r="EP29" s="63"/>
      <c r="EQ29" s="67"/>
      <c r="ER29" s="72">
        <f t="shared" si="1"/>
        <v>2</v>
      </c>
      <c r="ES29" s="72">
        <f t="shared" si="2"/>
        <v>6</v>
      </c>
      <c r="ET29" s="72">
        <f t="shared" si="3"/>
        <v>4</v>
      </c>
      <c r="EU29" s="72">
        <f t="shared" si="4"/>
        <v>1</v>
      </c>
      <c r="EV29" s="72">
        <f t="shared" si="5"/>
        <v>4</v>
      </c>
      <c r="EW29" s="72">
        <f t="shared" si="6"/>
        <v>6</v>
      </c>
      <c r="EX29" s="72">
        <f t="shared" si="7"/>
        <v>4</v>
      </c>
      <c r="EY29" s="72">
        <f t="shared" si="8"/>
        <v>6</v>
      </c>
      <c r="EZ29" s="72">
        <f t="shared" si="9"/>
        <v>0</v>
      </c>
      <c r="FA29" s="72">
        <f t="shared" si="10"/>
        <v>6</v>
      </c>
      <c r="FB29" s="72">
        <f t="shared" si="11"/>
        <v>2</v>
      </c>
      <c r="FC29" s="72">
        <f t="shared" si="12"/>
        <v>4</v>
      </c>
      <c r="FD29" s="72">
        <f t="shared" si="13"/>
        <v>5</v>
      </c>
      <c r="FE29" s="72">
        <f t="shared" si="14"/>
        <v>4</v>
      </c>
      <c r="FF29" s="73">
        <f t="shared" si="15"/>
        <v>54</v>
      </c>
      <c r="FG29" s="73">
        <f t="shared" si="16"/>
        <v>1</v>
      </c>
      <c r="FH29" s="74">
        <f t="shared" si="17"/>
        <v>5400</v>
      </c>
      <c r="FI29" s="75" t="str">
        <f t="shared" si="18"/>
        <v>01-11_L3,01-11_L4,</v>
      </c>
      <c r="FJ29" s="75" t="str">
        <f t="shared" si="19"/>
        <v/>
      </c>
      <c r="FK29" s="75" t="str">
        <f t="shared" si="20"/>
        <v>18-11_L1,18-11_L2,</v>
      </c>
      <c r="FL29" s="75" t="str">
        <f t="shared" si="21"/>
        <v>02-12_L1,</v>
      </c>
      <c r="FM29" s="75" t="str">
        <f t="shared" si="22"/>
        <v/>
      </c>
      <c r="FN29" s="75" t="str">
        <f t="shared" si="23"/>
        <v/>
      </c>
      <c r="FO29" s="75" t="str">
        <f t="shared" si="24"/>
        <v/>
      </c>
      <c r="FP29" s="75" t="str">
        <f t="shared" si="25"/>
        <v/>
      </c>
      <c r="FQ29" s="75" t="str">
        <f t="shared" si="26"/>
        <v>16-01_L1,16-01_L2,17-01_L3,17-01_L4,20-01_L1,20-01_L2,</v>
      </c>
      <c r="FR29" s="75" t="str">
        <f t="shared" si="27"/>
        <v/>
      </c>
      <c r="FS29" s="75" t="str">
        <f t="shared" si="28"/>
        <v/>
      </c>
      <c r="FT29" s="75" t="str">
        <f t="shared" si="29"/>
        <v>14-02_L3,14-02_L4,</v>
      </c>
      <c r="FU29" s="75" t="str">
        <f t="shared" si="30"/>
        <v>20-02_L1,14-02_L3,14-02_L4,20-02_L1,</v>
      </c>
    </row>
    <row r="30" spans="1:177" ht="15.75" customHeight="1" x14ac:dyDescent="0.25">
      <c r="A30" s="57">
        <f>B1_PS!A30</f>
        <v>19</v>
      </c>
      <c r="B30" s="57" t="str">
        <f>B1_PS!B30</f>
        <v>B1</v>
      </c>
      <c r="C30" s="56" t="str">
        <f>B1_PS!C30</f>
        <v>CSE</v>
      </c>
      <c r="D30" s="58">
        <f>B1_PS!D30</f>
        <v>21002171210158</v>
      </c>
      <c r="E30" s="59" t="str">
        <f>B1_PS!E30</f>
        <v>SHAH KHUSHIL HITESH</v>
      </c>
      <c r="F30" s="60">
        <f>B1_PS!F30</f>
        <v>44866</v>
      </c>
      <c r="G30" s="327"/>
      <c r="H30" s="61">
        <v>19</v>
      </c>
      <c r="I30" s="62">
        <v>19</v>
      </c>
      <c r="J30" s="57">
        <v>19</v>
      </c>
      <c r="K30" s="62">
        <v>19</v>
      </c>
      <c r="L30" s="62"/>
      <c r="M30" s="63"/>
      <c r="N30" s="63"/>
      <c r="O30" s="63"/>
      <c r="P30" s="63"/>
      <c r="Q30" s="64"/>
      <c r="R30" s="61">
        <v>19</v>
      </c>
      <c r="S30" s="57">
        <v>19</v>
      </c>
      <c r="T30" s="62">
        <v>19</v>
      </c>
      <c r="U30" s="62">
        <v>19</v>
      </c>
      <c r="V30" s="62">
        <v>19</v>
      </c>
      <c r="W30" s="57">
        <v>19</v>
      </c>
      <c r="X30" s="63"/>
      <c r="Y30" s="63"/>
      <c r="Z30" s="63"/>
      <c r="AA30" s="64"/>
      <c r="AB30" s="61">
        <v>19</v>
      </c>
      <c r="AC30" s="62">
        <v>19</v>
      </c>
      <c r="AD30" s="62">
        <v>19</v>
      </c>
      <c r="AE30" s="62">
        <v>19</v>
      </c>
      <c r="AF30" s="62">
        <v>19</v>
      </c>
      <c r="AG30" s="63">
        <v>19</v>
      </c>
      <c r="AH30" s="63"/>
      <c r="AI30" s="63"/>
      <c r="AJ30" s="63"/>
      <c r="AK30" s="64"/>
      <c r="AL30" s="61">
        <v>19</v>
      </c>
      <c r="AM30" s="62">
        <v>19</v>
      </c>
      <c r="AN30" s="62"/>
      <c r="AO30" s="62"/>
      <c r="AP30" s="62"/>
      <c r="AQ30" s="62"/>
      <c r="AR30" s="62"/>
      <c r="AS30" s="63"/>
      <c r="AT30" s="63"/>
      <c r="AU30" s="64"/>
      <c r="AV30" s="65">
        <v>19</v>
      </c>
      <c r="AW30" s="57">
        <v>19</v>
      </c>
      <c r="AX30" s="57">
        <v>19</v>
      </c>
      <c r="AY30" s="57">
        <v>19</v>
      </c>
      <c r="AZ30" s="57"/>
      <c r="BA30" s="63"/>
      <c r="BB30" s="63"/>
      <c r="BC30" s="63"/>
      <c r="BD30" s="63"/>
      <c r="BE30" s="64"/>
      <c r="BF30" s="61">
        <v>19</v>
      </c>
      <c r="BG30" s="62">
        <v>19</v>
      </c>
      <c r="BH30" s="62">
        <v>19</v>
      </c>
      <c r="BI30" s="62">
        <v>19</v>
      </c>
      <c r="BJ30" s="62"/>
      <c r="BK30" s="62"/>
      <c r="BL30" s="62"/>
      <c r="BM30" s="63"/>
      <c r="BN30" s="63"/>
      <c r="BO30" s="64"/>
      <c r="BP30" s="61"/>
      <c r="BQ30" s="62"/>
      <c r="BR30" s="62">
        <v>19</v>
      </c>
      <c r="BS30" s="62">
        <v>19</v>
      </c>
      <c r="BT30" s="62"/>
      <c r="BU30" s="63"/>
      <c r="BV30" s="63"/>
      <c r="BW30" s="63"/>
      <c r="BX30" s="63"/>
      <c r="BY30" s="64"/>
      <c r="BZ30" s="61"/>
      <c r="CA30" s="62"/>
      <c r="CB30" s="62">
        <v>19</v>
      </c>
      <c r="CC30" s="62">
        <v>19</v>
      </c>
      <c r="CD30" s="62">
        <v>19</v>
      </c>
      <c r="CE30" s="62">
        <v>19</v>
      </c>
      <c r="CF30" s="62"/>
      <c r="CG30" s="63"/>
      <c r="CH30" s="63"/>
      <c r="CI30" s="64"/>
      <c r="CJ30" s="61">
        <v>19</v>
      </c>
      <c r="CK30" s="57">
        <v>19</v>
      </c>
      <c r="CL30" s="62">
        <v>19</v>
      </c>
      <c r="CM30" s="62">
        <v>19</v>
      </c>
      <c r="CN30" s="62">
        <v>19</v>
      </c>
      <c r="CO30" s="63">
        <v>19</v>
      </c>
      <c r="CP30" s="63"/>
      <c r="CQ30" s="63"/>
      <c r="CR30" s="63"/>
      <c r="CS30" s="64"/>
      <c r="CT30" s="61">
        <v>19</v>
      </c>
      <c r="CU30" s="62">
        <v>19</v>
      </c>
      <c r="CV30" s="62">
        <v>19</v>
      </c>
      <c r="CW30" s="62">
        <v>19</v>
      </c>
      <c r="CX30" s="62">
        <v>19</v>
      </c>
      <c r="CY30" s="63">
        <v>19</v>
      </c>
      <c r="CZ30" s="63"/>
      <c r="DA30" s="63"/>
      <c r="DB30" s="63"/>
      <c r="DC30" s="64"/>
      <c r="DD30" s="61">
        <v>19</v>
      </c>
      <c r="DE30" s="62">
        <v>19</v>
      </c>
      <c r="DF30" s="62"/>
      <c r="DG30" s="62"/>
      <c r="DH30" s="62"/>
      <c r="DI30" s="63"/>
      <c r="DJ30" s="63"/>
      <c r="DK30" s="63"/>
      <c r="DL30" s="63"/>
      <c r="DM30" s="64"/>
      <c r="DN30" s="61"/>
      <c r="DO30" s="62">
        <v>19</v>
      </c>
      <c r="DP30" s="62"/>
      <c r="DQ30" s="62"/>
      <c r="DR30" s="62">
        <v>19</v>
      </c>
      <c r="DS30" s="63">
        <v>19</v>
      </c>
      <c r="DT30" s="63"/>
      <c r="DU30" s="63"/>
      <c r="DV30" s="63"/>
      <c r="DW30" s="64"/>
      <c r="DX30" s="66">
        <v>19</v>
      </c>
      <c r="DY30" s="62">
        <v>19</v>
      </c>
      <c r="DZ30" s="62">
        <v>19</v>
      </c>
      <c r="EA30" s="62">
        <v>19</v>
      </c>
      <c r="EB30" s="62">
        <v>19</v>
      </c>
      <c r="EC30" s="63">
        <v>19</v>
      </c>
      <c r="ED30" s="63"/>
      <c r="EE30" s="63"/>
      <c r="EF30" s="63"/>
      <c r="EG30" s="67"/>
      <c r="EH30" s="66">
        <v>19</v>
      </c>
      <c r="EI30" s="62">
        <v>19</v>
      </c>
      <c r="EJ30" s="62">
        <v>19</v>
      </c>
      <c r="EK30" s="62">
        <v>19</v>
      </c>
      <c r="EL30" s="62"/>
      <c r="EM30" s="63"/>
      <c r="EN30" s="63"/>
      <c r="EO30" s="63"/>
      <c r="EP30" s="63"/>
      <c r="EQ30" s="67"/>
      <c r="ER30" s="72">
        <f t="shared" si="1"/>
        <v>4</v>
      </c>
      <c r="ES30" s="72">
        <f t="shared" si="2"/>
        <v>6</v>
      </c>
      <c r="ET30" s="72">
        <f t="shared" si="3"/>
        <v>6</v>
      </c>
      <c r="EU30" s="72">
        <f t="shared" si="4"/>
        <v>2</v>
      </c>
      <c r="EV30" s="72">
        <f t="shared" si="5"/>
        <v>4</v>
      </c>
      <c r="EW30" s="72">
        <f t="shared" si="6"/>
        <v>4</v>
      </c>
      <c r="EX30" s="72">
        <f t="shared" si="7"/>
        <v>2</v>
      </c>
      <c r="EY30" s="72">
        <f t="shared" si="8"/>
        <v>4</v>
      </c>
      <c r="EZ30" s="72">
        <f t="shared" si="9"/>
        <v>6</v>
      </c>
      <c r="FA30" s="72">
        <f t="shared" si="10"/>
        <v>6</v>
      </c>
      <c r="FB30" s="72">
        <f t="shared" si="11"/>
        <v>2</v>
      </c>
      <c r="FC30" s="72">
        <f t="shared" si="12"/>
        <v>3</v>
      </c>
      <c r="FD30" s="72">
        <f t="shared" si="13"/>
        <v>6</v>
      </c>
      <c r="FE30" s="72">
        <f t="shared" si="14"/>
        <v>4</v>
      </c>
      <c r="FF30" s="73">
        <f t="shared" si="15"/>
        <v>59</v>
      </c>
      <c r="FG30" s="73">
        <f t="shared" si="16"/>
        <v>1</v>
      </c>
      <c r="FH30" s="74">
        <f t="shared" si="17"/>
        <v>5900</v>
      </c>
      <c r="FI30" s="75" t="str">
        <f t="shared" si="18"/>
        <v/>
      </c>
      <c r="FJ30" s="75" t="str">
        <f t="shared" si="19"/>
        <v/>
      </c>
      <c r="FK30" s="75" t="str">
        <f t="shared" si="20"/>
        <v/>
      </c>
      <c r="FL30" s="75" t="str">
        <f t="shared" si="21"/>
        <v/>
      </c>
      <c r="FM30" s="75" t="str">
        <f t="shared" si="22"/>
        <v/>
      </c>
      <c r="FN30" s="75" t="str">
        <f t="shared" si="23"/>
        <v>16-12_L1,16-12_L2,</v>
      </c>
      <c r="FO30" s="75" t="str">
        <f t="shared" si="24"/>
        <v>19-12_L1,19-12_L2,</v>
      </c>
      <c r="FP30" s="75" t="str">
        <f t="shared" si="25"/>
        <v>09-01_L1,09-01_L2,</v>
      </c>
      <c r="FQ30" s="75" t="str">
        <f t="shared" si="26"/>
        <v/>
      </c>
      <c r="FR30" s="75" t="str">
        <f t="shared" si="27"/>
        <v/>
      </c>
      <c r="FS30" s="75" t="str">
        <f t="shared" si="28"/>
        <v/>
      </c>
      <c r="FT30" s="75" t="str">
        <f t="shared" si="29"/>
        <v>13-02_L1,14-02_L3,14-02_L4,</v>
      </c>
      <c r="FU30" s="75" t="str">
        <f t="shared" si="30"/>
        <v>14-02_L3,14-02_L4,</v>
      </c>
    </row>
    <row r="31" spans="1:177" ht="15.75" customHeight="1" x14ac:dyDescent="0.25">
      <c r="A31" s="57">
        <f>B1_PS!A31</f>
        <v>20</v>
      </c>
      <c r="B31" s="57" t="str">
        <f>B1_PS!B31</f>
        <v>B1</v>
      </c>
      <c r="C31" s="56" t="str">
        <f>B1_PS!C31</f>
        <v>CSE</v>
      </c>
      <c r="D31" s="58">
        <f>B1_PS!D31</f>
        <v>21002171210148</v>
      </c>
      <c r="E31" s="59" t="str">
        <f>B1_PS!E31</f>
        <v>SAVALIA TIRTH JAYANTIBHAI</v>
      </c>
      <c r="F31" s="60">
        <f>B1_PS!F31</f>
        <v>44866</v>
      </c>
      <c r="G31" s="327"/>
      <c r="H31" s="61">
        <v>20</v>
      </c>
      <c r="I31" s="62">
        <v>20</v>
      </c>
      <c r="J31" s="57">
        <v>20</v>
      </c>
      <c r="K31" s="62">
        <v>20</v>
      </c>
      <c r="L31" s="62"/>
      <c r="M31" s="63"/>
      <c r="N31" s="63"/>
      <c r="O31" s="63"/>
      <c r="P31" s="63"/>
      <c r="Q31" s="64"/>
      <c r="R31" s="61">
        <v>20</v>
      </c>
      <c r="S31" s="57">
        <v>20</v>
      </c>
      <c r="T31" s="62">
        <v>20</v>
      </c>
      <c r="U31" s="62">
        <v>20</v>
      </c>
      <c r="V31" s="62">
        <v>20</v>
      </c>
      <c r="W31" s="57">
        <v>20</v>
      </c>
      <c r="X31" s="63"/>
      <c r="Y31" s="63"/>
      <c r="Z31" s="63"/>
      <c r="AA31" s="64"/>
      <c r="AB31" s="61">
        <v>20</v>
      </c>
      <c r="AC31" s="62">
        <v>20</v>
      </c>
      <c r="AD31" s="62">
        <v>20</v>
      </c>
      <c r="AE31" s="62">
        <v>20</v>
      </c>
      <c r="AF31" s="62">
        <v>20</v>
      </c>
      <c r="AG31" s="63">
        <v>20</v>
      </c>
      <c r="AH31" s="63"/>
      <c r="AI31" s="63"/>
      <c r="AJ31" s="63"/>
      <c r="AK31" s="64"/>
      <c r="AL31" s="61">
        <v>20</v>
      </c>
      <c r="AM31" s="62">
        <v>20</v>
      </c>
      <c r="AN31" s="62"/>
      <c r="AO31" s="62"/>
      <c r="AP31" s="62"/>
      <c r="AQ31" s="62"/>
      <c r="AR31" s="62"/>
      <c r="AS31" s="63"/>
      <c r="AT31" s="63"/>
      <c r="AU31" s="64"/>
      <c r="AV31" s="65">
        <v>20</v>
      </c>
      <c r="AW31" s="57">
        <v>20</v>
      </c>
      <c r="AX31" s="57">
        <v>20</v>
      </c>
      <c r="AY31" s="57">
        <v>20</v>
      </c>
      <c r="AZ31" s="57"/>
      <c r="BA31" s="63"/>
      <c r="BB31" s="63"/>
      <c r="BC31" s="63"/>
      <c r="BD31" s="63"/>
      <c r="BE31" s="64"/>
      <c r="BF31" s="61">
        <v>20</v>
      </c>
      <c r="BG31" s="62">
        <v>20</v>
      </c>
      <c r="BH31" s="62"/>
      <c r="BI31" s="62"/>
      <c r="BJ31" s="62"/>
      <c r="BK31" s="62"/>
      <c r="BL31" s="62"/>
      <c r="BM31" s="63"/>
      <c r="BN31" s="63"/>
      <c r="BO31" s="64"/>
      <c r="BP31" s="61"/>
      <c r="BQ31" s="62"/>
      <c r="BR31" s="62">
        <v>20</v>
      </c>
      <c r="BS31" s="62">
        <v>20</v>
      </c>
      <c r="BT31" s="62"/>
      <c r="BU31" s="63"/>
      <c r="BV31" s="63"/>
      <c r="BW31" s="63"/>
      <c r="BX31" s="63"/>
      <c r="BY31" s="64"/>
      <c r="BZ31" s="61">
        <v>20</v>
      </c>
      <c r="CA31" s="62">
        <v>20</v>
      </c>
      <c r="CB31" s="62">
        <v>20</v>
      </c>
      <c r="CC31" s="62">
        <v>20</v>
      </c>
      <c r="CD31" s="62">
        <v>20</v>
      </c>
      <c r="CE31" s="62">
        <v>20</v>
      </c>
      <c r="CF31" s="62"/>
      <c r="CG31" s="63"/>
      <c r="CH31" s="63"/>
      <c r="CI31" s="64"/>
      <c r="CJ31" s="61"/>
      <c r="CK31" s="57">
        <v>20</v>
      </c>
      <c r="CL31" s="62">
        <v>20</v>
      </c>
      <c r="CM31" s="62">
        <v>20</v>
      </c>
      <c r="CN31" s="62">
        <v>20</v>
      </c>
      <c r="CO31" s="63">
        <v>20</v>
      </c>
      <c r="CP31" s="63"/>
      <c r="CQ31" s="63"/>
      <c r="CR31" s="63"/>
      <c r="CS31" s="64"/>
      <c r="CT31" s="61">
        <v>20</v>
      </c>
      <c r="CU31" s="62">
        <v>20</v>
      </c>
      <c r="CV31" s="62">
        <v>20</v>
      </c>
      <c r="CW31" s="62">
        <v>20</v>
      </c>
      <c r="CX31" s="62"/>
      <c r="CY31" s="63"/>
      <c r="CZ31" s="63"/>
      <c r="DA31" s="63"/>
      <c r="DB31" s="63"/>
      <c r="DC31" s="64"/>
      <c r="DD31" s="61">
        <v>20</v>
      </c>
      <c r="DE31" s="62">
        <v>20</v>
      </c>
      <c r="DF31" s="62"/>
      <c r="DG31" s="62"/>
      <c r="DH31" s="62"/>
      <c r="DI31" s="63"/>
      <c r="DJ31" s="63"/>
      <c r="DK31" s="63"/>
      <c r="DL31" s="63"/>
      <c r="DM31" s="64"/>
      <c r="DN31" s="61"/>
      <c r="DO31" s="62">
        <v>20</v>
      </c>
      <c r="DP31" s="62"/>
      <c r="DQ31" s="62"/>
      <c r="DR31" s="62"/>
      <c r="DS31" s="63"/>
      <c r="DT31" s="63"/>
      <c r="DU31" s="63"/>
      <c r="DV31" s="63"/>
      <c r="DW31" s="64"/>
      <c r="DX31" s="66">
        <v>20</v>
      </c>
      <c r="DY31" s="62">
        <v>20</v>
      </c>
      <c r="DZ31" s="62">
        <v>20</v>
      </c>
      <c r="EA31" s="62">
        <v>20</v>
      </c>
      <c r="EB31" s="62">
        <v>20</v>
      </c>
      <c r="EC31" s="63">
        <v>20</v>
      </c>
      <c r="ED31" s="63"/>
      <c r="EE31" s="63"/>
      <c r="EF31" s="63"/>
      <c r="EG31" s="67"/>
      <c r="EH31" s="66">
        <v>20</v>
      </c>
      <c r="EI31" s="62">
        <v>20</v>
      </c>
      <c r="EJ31" s="62"/>
      <c r="EK31" s="62"/>
      <c r="EL31" s="62"/>
      <c r="EM31" s="63"/>
      <c r="EN31" s="63"/>
      <c r="EO31" s="63"/>
      <c r="EP31" s="63"/>
      <c r="EQ31" s="67"/>
      <c r="ER31" s="72">
        <f t="shared" si="1"/>
        <v>4</v>
      </c>
      <c r="ES31" s="72">
        <f t="shared" si="2"/>
        <v>6</v>
      </c>
      <c r="ET31" s="72">
        <f t="shared" si="3"/>
        <v>6</v>
      </c>
      <c r="EU31" s="72">
        <f t="shared" si="4"/>
        <v>2</v>
      </c>
      <c r="EV31" s="72">
        <f t="shared" si="5"/>
        <v>4</v>
      </c>
      <c r="EW31" s="72">
        <f t="shared" si="6"/>
        <v>2</v>
      </c>
      <c r="EX31" s="72">
        <f t="shared" si="7"/>
        <v>2</v>
      </c>
      <c r="EY31" s="72">
        <f t="shared" si="8"/>
        <v>6</v>
      </c>
      <c r="EZ31" s="72">
        <f t="shared" si="9"/>
        <v>5</v>
      </c>
      <c r="FA31" s="72">
        <f t="shared" si="10"/>
        <v>4</v>
      </c>
      <c r="FB31" s="72">
        <f t="shared" si="11"/>
        <v>2</v>
      </c>
      <c r="FC31" s="72">
        <f t="shared" si="12"/>
        <v>1</v>
      </c>
      <c r="FD31" s="72">
        <f t="shared" si="13"/>
        <v>6</v>
      </c>
      <c r="FE31" s="72">
        <f t="shared" si="14"/>
        <v>2</v>
      </c>
      <c r="FF31" s="73">
        <f t="shared" si="15"/>
        <v>52</v>
      </c>
      <c r="FG31" s="73">
        <f t="shared" si="16"/>
        <v>1</v>
      </c>
      <c r="FH31" s="74">
        <f t="shared" si="17"/>
        <v>5200</v>
      </c>
      <c r="FI31" s="75" t="str">
        <f t="shared" si="18"/>
        <v/>
      </c>
      <c r="FJ31" s="75" t="str">
        <f t="shared" si="19"/>
        <v/>
      </c>
      <c r="FK31" s="75" t="str">
        <f t="shared" si="20"/>
        <v/>
      </c>
      <c r="FL31" s="75" t="str">
        <f t="shared" si="21"/>
        <v/>
      </c>
      <c r="FM31" s="75" t="str">
        <f t="shared" si="22"/>
        <v/>
      </c>
      <c r="FN31" s="75" t="str">
        <f t="shared" si="23"/>
        <v>13-12_L3,13-12_L4,16-12_L1,16-12_L2,</v>
      </c>
      <c r="FO31" s="75" t="str">
        <f t="shared" si="24"/>
        <v>19-12_L1,19-12_L2,</v>
      </c>
      <c r="FP31" s="75" t="str">
        <f t="shared" si="25"/>
        <v/>
      </c>
      <c r="FQ31" s="75" t="str">
        <f t="shared" si="26"/>
        <v>16-01_L1,</v>
      </c>
      <c r="FR31" s="75" t="str">
        <f t="shared" si="27"/>
        <v>27-01_L1,27-01_L2,</v>
      </c>
      <c r="FS31" s="75" t="str">
        <f t="shared" si="28"/>
        <v/>
      </c>
      <c r="FT31" s="75" t="str">
        <f t="shared" si="29"/>
        <v>13-02_L1,14-02_L3,14-02_L4,17-02_L1,17-02_L2,</v>
      </c>
      <c r="FU31" s="75" t="str">
        <f t="shared" si="30"/>
        <v>14-02_L3,14-02_L4,17-02_L1,17-02_L2,</v>
      </c>
    </row>
    <row r="32" spans="1:177" ht="15.75" customHeight="1" x14ac:dyDescent="0.25">
      <c r="A32" s="57">
        <f>B1_PS!A32</f>
        <v>21</v>
      </c>
      <c r="B32" s="57" t="str">
        <f>B1_PS!B32</f>
        <v>B1</v>
      </c>
      <c r="C32" s="56" t="str">
        <f>B1_PS!C32</f>
        <v>CSE</v>
      </c>
      <c r="D32" s="58">
        <f>B1_PS!D32</f>
        <v>21002171210063</v>
      </c>
      <c r="E32" s="59" t="str">
        <f>B1_PS!E32</f>
        <v>KARAN UMANGKUMAR PATEL</v>
      </c>
      <c r="F32" s="60">
        <f>B1_PS!F32</f>
        <v>44866</v>
      </c>
      <c r="G32" s="327"/>
      <c r="H32" s="61">
        <v>21</v>
      </c>
      <c r="I32" s="62">
        <v>21</v>
      </c>
      <c r="J32" s="57">
        <v>21</v>
      </c>
      <c r="K32" s="62">
        <v>21</v>
      </c>
      <c r="L32" s="62"/>
      <c r="M32" s="63"/>
      <c r="N32" s="63"/>
      <c r="O32" s="63"/>
      <c r="P32" s="63"/>
      <c r="Q32" s="64"/>
      <c r="R32" s="61">
        <v>21</v>
      </c>
      <c r="S32" s="57">
        <v>21</v>
      </c>
      <c r="T32" s="62">
        <v>21</v>
      </c>
      <c r="U32" s="62">
        <v>21</v>
      </c>
      <c r="V32" s="62">
        <v>21</v>
      </c>
      <c r="W32" s="57">
        <v>21</v>
      </c>
      <c r="X32" s="63"/>
      <c r="Y32" s="63"/>
      <c r="Z32" s="63"/>
      <c r="AA32" s="64"/>
      <c r="AB32" s="61">
        <v>21</v>
      </c>
      <c r="AC32" s="62">
        <v>21</v>
      </c>
      <c r="AD32" s="62">
        <v>21</v>
      </c>
      <c r="AE32" s="62">
        <v>21</v>
      </c>
      <c r="AF32" s="62">
        <v>21</v>
      </c>
      <c r="AG32" s="63">
        <v>21</v>
      </c>
      <c r="AH32" s="63"/>
      <c r="AI32" s="63"/>
      <c r="AJ32" s="63"/>
      <c r="AK32" s="64"/>
      <c r="AL32" s="61">
        <v>21</v>
      </c>
      <c r="AM32" s="62">
        <v>21</v>
      </c>
      <c r="AN32" s="62"/>
      <c r="AO32" s="62"/>
      <c r="AP32" s="62"/>
      <c r="AQ32" s="62"/>
      <c r="AR32" s="62"/>
      <c r="AS32" s="63"/>
      <c r="AT32" s="63"/>
      <c r="AU32" s="64"/>
      <c r="AV32" s="65">
        <v>21</v>
      </c>
      <c r="AW32" s="57">
        <v>21</v>
      </c>
      <c r="AX32" s="57">
        <v>21</v>
      </c>
      <c r="AY32" s="57">
        <v>21</v>
      </c>
      <c r="AZ32" s="57"/>
      <c r="BA32" s="63"/>
      <c r="BB32" s="63"/>
      <c r="BC32" s="63"/>
      <c r="BD32" s="63"/>
      <c r="BE32" s="64"/>
      <c r="BF32" s="61">
        <v>21</v>
      </c>
      <c r="BG32" s="62">
        <v>21</v>
      </c>
      <c r="BH32" s="62">
        <v>21</v>
      </c>
      <c r="BI32" s="62">
        <v>21</v>
      </c>
      <c r="BJ32" s="62">
        <v>21</v>
      </c>
      <c r="BK32" s="62">
        <v>21</v>
      </c>
      <c r="BL32" s="62"/>
      <c r="BM32" s="63"/>
      <c r="BN32" s="63"/>
      <c r="BO32" s="64"/>
      <c r="BP32" s="61">
        <v>21</v>
      </c>
      <c r="BQ32" s="62">
        <v>21</v>
      </c>
      <c r="BR32" s="62">
        <v>21</v>
      </c>
      <c r="BS32" s="62">
        <v>21</v>
      </c>
      <c r="BT32" s="62"/>
      <c r="BU32" s="63"/>
      <c r="BV32" s="63"/>
      <c r="BW32" s="63"/>
      <c r="BX32" s="63"/>
      <c r="BY32" s="64"/>
      <c r="BZ32" s="61">
        <v>21</v>
      </c>
      <c r="CA32" s="62">
        <v>21</v>
      </c>
      <c r="CB32" s="62">
        <v>21</v>
      </c>
      <c r="CC32" s="62">
        <v>21</v>
      </c>
      <c r="CD32" s="62">
        <v>21</v>
      </c>
      <c r="CE32" s="62">
        <v>21</v>
      </c>
      <c r="CF32" s="62"/>
      <c r="CG32" s="63"/>
      <c r="CH32" s="63"/>
      <c r="CI32" s="64"/>
      <c r="CJ32" s="61">
        <v>21</v>
      </c>
      <c r="CK32" s="57">
        <v>21</v>
      </c>
      <c r="CL32" s="62"/>
      <c r="CM32" s="62"/>
      <c r="CN32" s="62">
        <v>21</v>
      </c>
      <c r="CO32" s="63">
        <v>21</v>
      </c>
      <c r="CP32" s="63"/>
      <c r="CQ32" s="63"/>
      <c r="CR32" s="63"/>
      <c r="CS32" s="64"/>
      <c r="CT32" s="61">
        <v>21</v>
      </c>
      <c r="CU32" s="62">
        <v>21</v>
      </c>
      <c r="CV32" s="62">
        <v>21</v>
      </c>
      <c r="CW32" s="62">
        <v>21</v>
      </c>
      <c r="CX32" s="62">
        <v>21</v>
      </c>
      <c r="CY32" s="63">
        <v>21</v>
      </c>
      <c r="CZ32" s="63"/>
      <c r="DA32" s="63"/>
      <c r="DB32" s="63"/>
      <c r="DC32" s="64"/>
      <c r="DD32" s="61">
        <v>21</v>
      </c>
      <c r="DE32" s="62">
        <v>21</v>
      </c>
      <c r="DF32" s="62"/>
      <c r="DG32" s="62"/>
      <c r="DH32" s="62"/>
      <c r="DI32" s="63"/>
      <c r="DJ32" s="63"/>
      <c r="DK32" s="63"/>
      <c r="DL32" s="63"/>
      <c r="DM32" s="64"/>
      <c r="DN32" s="61">
        <v>21</v>
      </c>
      <c r="DO32" s="62">
        <v>21</v>
      </c>
      <c r="DP32" s="62"/>
      <c r="DQ32" s="62"/>
      <c r="DR32" s="62">
        <v>21</v>
      </c>
      <c r="DS32" s="63">
        <v>21</v>
      </c>
      <c r="DT32" s="63"/>
      <c r="DU32" s="63"/>
      <c r="DV32" s="63"/>
      <c r="DW32" s="64"/>
      <c r="DX32" s="66">
        <v>21</v>
      </c>
      <c r="DY32" s="62">
        <v>21</v>
      </c>
      <c r="DZ32" s="62">
        <v>21</v>
      </c>
      <c r="EA32" s="62">
        <v>21</v>
      </c>
      <c r="EB32" s="62">
        <v>21</v>
      </c>
      <c r="EC32" s="63">
        <v>21</v>
      </c>
      <c r="ED32" s="63"/>
      <c r="EE32" s="63"/>
      <c r="EF32" s="63"/>
      <c r="EG32" s="67"/>
      <c r="EH32" s="66">
        <v>21</v>
      </c>
      <c r="EI32" s="62">
        <v>21</v>
      </c>
      <c r="EJ32" s="62">
        <v>21</v>
      </c>
      <c r="EK32" s="62">
        <v>21</v>
      </c>
      <c r="EL32" s="62"/>
      <c r="EM32" s="63"/>
      <c r="EN32" s="63"/>
      <c r="EO32" s="63"/>
      <c r="EP32" s="63"/>
      <c r="EQ32" s="67"/>
      <c r="ER32" s="72">
        <f t="shared" si="1"/>
        <v>4</v>
      </c>
      <c r="ES32" s="72">
        <f t="shared" si="2"/>
        <v>6</v>
      </c>
      <c r="ET32" s="72">
        <f t="shared" si="3"/>
        <v>6</v>
      </c>
      <c r="EU32" s="72">
        <f t="shared" si="4"/>
        <v>2</v>
      </c>
      <c r="EV32" s="72">
        <f t="shared" si="5"/>
        <v>4</v>
      </c>
      <c r="EW32" s="72">
        <f t="shared" si="6"/>
        <v>6</v>
      </c>
      <c r="EX32" s="72">
        <f t="shared" si="7"/>
        <v>4</v>
      </c>
      <c r="EY32" s="72">
        <f t="shared" si="8"/>
        <v>6</v>
      </c>
      <c r="EZ32" s="72">
        <f t="shared" si="9"/>
        <v>4</v>
      </c>
      <c r="FA32" s="72">
        <f t="shared" si="10"/>
        <v>6</v>
      </c>
      <c r="FB32" s="72">
        <f t="shared" si="11"/>
        <v>2</v>
      </c>
      <c r="FC32" s="72">
        <f t="shared" si="12"/>
        <v>4</v>
      </c>
      <c r="FD32" s="72">
        <f t="shared" si="13"/>
        <v>6</v>
      </c>
      <c r="FE32" s="72">
        <f t="shared" si="14"/>
        <v>4</v>
      </c>
      <c r="FF32" s="73">
        <f t="shared" si="15"/>
        <v>64</v>
      </c>
      <c r="FG32" s="73">
        <f t="shared" si="16"/>
        <v>1</v>
      </c>
      <c r="FH32" s="74">
        <f t="shared" si="17"/>
        <v>6400</v>
      </c>
      <c r="FI32" s="75" t="str">
        <f t="shared" si="18"/>
        <v/>
      </c>
      <c r="FJ32" s="75" t="str">
        <f t="shared" si="19"/>
        <v/>
      </c>
      <c r="FK32" s="75" t="str">
        <f t="shared" si="20"/>
        <v/>
      </c>
      <c r="FL32" s="75" t="str">
        <f t="shared" si="21"/>
        <v/>
      </c>
      <c r="FM32" s="75" t="str">
        <f t="shared" si="22"/>
        <v/>
      </c>
      <c r="FN32" s="75" t="str">
        <f t="shared" si="23"/>
        <v/>
      </c>
      <c r="FO32" s="75" t="str">
        <f t="shared" si="24"/>
        <v/>
      </c>
      <c r="FP32" s="75" t="str">
        <f t="shared" si="25"/>
        <v/>
      </c>
      <c r="FQ32" s="75" t="str">
        <f t="shared" si="26"/>
        <v>17-01_L3,17-01_L4,</v>
      </c>
      <c r="FR32" s="75" t="str">
        <f t="shared" si="27"/>
        <v/>
      </c>
      <c r="FS32" s="75" t="str">
        <f t="shared" si="28"/>
        <v/>
      </c>
      <c r="FT32" s="75" t="str">
        <f t="shared" si="29"/>
        <v>14-02_L3,14-02_L4,</v>
      </c>
      <c r="FU32" s="75" t="str">
        <f t="shared" si="30"/>
        <v>14-02_L3,14-02_L4,</v>
      </c>
    </row>
    <row r="33" spans="1:177" ht="15.75" customHeight="1" x14ac:dyDescent="0.25">
      <c r="A33" s="57">
        <f>B1_PS!A33</f>
        <v>22</v>
      </c>
      <c r="B33" s="57" t="str">
        <f>B1_PS!B33</f>
        <v>B1</v>
      </c>
      <c r="C33" s="56" t="str">
        <f>B1_PS!C33</f>
        <v>CSE</v>
      </c>
      <c r="D33" s="58">
        <f>B1_PS!D33</f>
        <v>21002171210082</v>
      </c>
      <c r="E33" s="59" t="str">
        <f>B1_PS!E33</f>
        <v>MISTRY NISHIT PREM</v>
      </c>
      <c r="F33" s="60">
        <f>B1_PS!F33</f>
        <v>44866</v>
      </c>
      <c r="G33" s="327"/>
      <c r="H33" s="61">
        <v>22</v>
      </c>
      <c r="I33" s="62">
        <v>22</v>
      </c>
      <c r="J33" s="57">
        <v>22</v>
      </c>
      <c r="K33" s="62">
        <v>22</v>
      </c>
      <c r="L33" s="62"/>
      <c r="M33" s="63"/>
      <c r="N33" s="63"/>
      <c r="O33" s="63"/>
      <c r="P33" s="63"/>
      <c r="Q33" s="64"/>
      <c r="R33" s="61">
        <v>22</v>
      </c>
      <c r="S33" s="57">
        <v>22</v>
      </c>
      <c r="T33" s="62">
        <v>22</v>
      </c>
      <c r="U33" s="62">
        <v>22</v>
      </c>
      <c r="V33" s="62">
        <v>22</v>
      </c>
      <c r="W33" s="57">
        <v>22</v>
      </c>
      <c r="X33" s="63"/>
      <c r="Y33" s="63"/>
      <c r="Z33" s="63"/>
      <c r="AA33" s="64"/>
      <c r="AB33" s="61">
        <v>22</v>
      </c>
      <c r="AC33" s="62">
        <v>22</v>
      </c>
      <c r="AD33" s="62">
        <v>22</v>
      </c>
      <c r="AE33" s="62">
        <v>22</v>
      </c>
      <c r="AF33" s="62">
        <v>22</v>
      </c>
      <c r="AG33" s="63">
        <v>22</v>
      </c>
      <c r="AH33" s="63"/>
      <c r="AI33" s="63"/>
      <c r="AJ33" s="63"/>
      <c r="AK33" s="64"/>
      <c r="AL33" s="61">
        <v>22</v>
      </c>
      <c r="AM33" s="62">
        <v>22</v>
      </c>
      <c r="AN33" s="62"/>
      <c r="AO33" s="62"/>
      <c r="AP33" s="62"/>
      <c r="AQ33" s="62"/>
      <c r="AR33" s="62"/>
      <c r="AS33" s="63"/>
      <c r="AT33" s="63"/>
      <c r="AU33" s="64"/>
      <c r="AV33" s="65">
        <v>22</v>
      </c>
      <c r="AW33" s="57">
        <v>22</v>
      </c>
      <c r="AX33" s="57">
        <v>22</v>
      </c>
      <c r="AY33" s="57">
        <v>22</v>
      </c>
      <c r="AZ33" s="57"/>
      <c r="BA33" s="63"/>
      <c r="BB33" s="63"/>
      <c r="BC33" s="63"/>
      <c r="BD33" s="63"/>
      <c r="BE33" s="64"/>
      <c r="BF33" s="61">
        <v>22</v>
      </c>
      <c r="BG33" s="62">
        <v>22</v>
      </c>
      <c r="BH33" s="62">
        <v>22</v>
      </c>
      <c r="BI33" s="62">
        <v>22</v>
      </c>
      <c r="BJ33" s="62">
        <v>22</v>
      </c>
      <c r="BK33" s="62">
        <v>22</v>
      </c>
      <c r="BL33" s="62"/>
      <c r="BM33" s="63"/>
      <c r="BN33" s="63"/>
      <c r="BO33" s="64"/>
      <c r="BP33" s="61">
        <v>22</v>
      </c>
      <c r="BQ33" s="62">
        <v>22</v>
      </c>
      <c r="BR33" s="62">
        <v>22</v>
      </c>
      <c r="BS33" s="62">
        <v>22</v>
      </c>
      <c r="BT33" s="62"/>
      <c r="BU33" s="63"/>
      <c r="BV33" s="63"/>
      <c r="BW33" s="63"/>
      <c r="BX33" s="63"/>
      <c r="BY33" s="64"/>
      <c r="BZ33" s="61">
        <v>22</v>
      </c>
      <c r="CA33" s="62">
        <v>22</v>
      </c>
      <c r="CB33" s="62">
        <v>22</v>
      </c>
      <c r="CC33" s="62">
        <v>22</v>
      </c>
      <c r="CD33" s="62">
        <v>22</v>
      </c>
      <c r="CE33" s="62">
        <v>22</v>
      </c>
      <c r="CF33" s="62"/>
      <c r="CG33" s="63"/>
      <c r="CH33" s="63"/>
      <c r="CI33" s="64"/>
      <c r="CJ33" s="61">
        <v>22</v>
      </c>
      <c r="CK33" s="57">
        <v>22</v>
      </c>
      <c r="CL33" s="62">
        <v>22</v>
      </c>
      <c r="CM33" s="62">
        <v>22</v>
      </c>
      <c r="CN33" s="62">
        <v>22</v>
      </c>
      <c r="CO33" s="63">
        <v>22</v>
      </c>
      <c r="CP33" s="63"/>
      <c r="CQ33" s="63"/>
      <c r="CR33" s="63"/>
      <c r="CS33" s="64"/>
      <c r="CT33" s="61"/>
      <c r="CU33" s="62"/>
      <c r="CV33" s="62"/>
      <c r="CW33" s="62"/>
      <c r="CX33" s="62"/>
      <c r="CY33" s="63"/>
      <c r="CZ33" s="63"/>
      <c r="DA33" s="63"/>
      <c r="DB33" s="63"/>
      <c r="DC33" s="64"/>
      <c r="DD33" s="61">
        <v>22</v>
      </c>
      <c r="DE33" s="62">
        <v>22</v>
      </c>
      <c r="DF33" s="62"/>
      <c r="DG33" s="62"/>
      <c r="DH33" s="62"/>
      <c r="DI33" s="63"/>
      <c r="DJ33" s="63"/>
      <c r="DK33" s="63"/>
      <c r="DL33" s="63"/>
      <c r="DM33" s="64"/>
      <c r="DN33" s="61"/>
      <c r="DO33" s="62">
        <v>22</v>
      </c>
      <c r="DP33" s="62"/>
      <c r="DQ33" s="62"/>
      <c r="DR33" s="62">
        <v>22</v>
      </c>
      <c r="DS33" s="63">
        <v>22</v>
      </c>
      <c r="DT33" s="63"/>
      <c r="DU33" s="63"/>
      <c r="DV33" s="63"/>
      <c r="DW33" s="64"/>
      <c r="DX33" s="66">
        <v>22</v>
      </c>
      <c r="DY33" s="62">
        <v>22</v>
      </c>
      <c r="DZ33" s="62">
        <v>22</v>
      </c>
      <c r="EA33" s="62">
        <v>22</v>
      </c>
      <c r="EB33" s="62">
        <v>22</v>
      </c>
      <c r="EC33" s="63">
        <v>22</v>
      </c>
      <c r="ED33" s="63"/>
      <c r="EE33" s="63"/>
      <c r="EF33" s="63"/>
      <c r="EG33" s="67"/>
      <c r="EH33" s="66">
        <v>22</v>
      </c>
      <c r="EI33" s="62">
        <v>22</v>
      </c>
      <c r="EJ33" s="62">
        <v>22</v>
      </c>
      <c r="EK33" s="62">
        <v>22</v>
      </c>
      <c r="EL33" s="62"/>
      <c r="EM33" s="63"/>
      <c r="EN33" s="63"/>
      <c r="EO33" s="63"/>
      <c r="EP33" s="63"/>
      <c r="EQ33" s="67"/>
      <c r="ER33" s="72">
        <f t="shared" si="1"/>
        <v>4</v>
      </c>
      <c r="ES33" s="72">
        <f t="shared" si="2"/>
        <v>6</v>
      </c>
      <c r="ET33" s="72">
        <f t="shared" si="3"/>
        <v>6</v>
      </c>
      <c r="EU33" s="72">
        <f t="shared" si="4"/>
        <v>2</v>
      </c>
      <c r="EV33" s="72">
        <f t="shared" si="5"/>
        <v>4</v>
      </c>
      <c r="EW33" s="72">
        <f t="shared" si="6"/>
        <v>6</v>
      </c>
      <c r="EX33" s="72">
        <f t="shared" si="7"/>
        <v>4</v>
      </c>
      <c r="EY33" s="72">
        <f t="shared" si="8"/>
        <v>6</v>
      </c>
      <c r="EZ33" s="72">
        <f t="shared" si="9"/>
        <v>6</v>
      </c>
      <c r="FA33" s="72">
        <f t="shared" si="10"/>
        <v>0</v>
      </c>
      <c r="FB33" s="72">
        <f t="shared" si="11"/>
        <v>2</v>
      </c>
      <c r="FC33" s="72">
        <f t="shared" si="12"/>
        <v>3</v>
      </c>
      <c r="FD33" s="72">
        <f t="shared" si="13"/>
        <v>6</v>
      </c>
      <c r="FE33" s="72">
        <f t="shared" si="14"/>
        <v>4</v>
      </c>
      <c r="FF33" s="73">
        <f t="shared" si="15"/>
        <v>59</v>
      </c>
      <c r="FG33" s="73">
        <f t="shared" si="16"/>
        <v>1</v>
      </c>
      <c r="FH33" s="74">
        <f t="shared" si="17"/>
        <v>5900</v>
      </c>
      <c r="FI33" s="75" t="str">
        <f t="shared" si="18"/>
        <v/>
      </c>
      <c r="FJ33" s="75" t="str">
        <f t="shared" si="19"/>
        <v/>
      </c>
      <c r="FK33" s="75" t="str">
        <f t="shared" si="20"/>
        <v/>
      </c>
      <c r="FL33" s="75" t="str">
        <f t="shared" si="21"/>
        <v/>
      </c>
      <c r="FM33" s="75" t="str">
        <f t="shared" si="22"/>
        <v/>
      </c>
      <c r="FN33" s="75" t="str">
        <f t="shared" si="23"/>
        <v/>
      </c>
      <c r="FO33" s="75" t="str">
        <f t="shared" si="24"/>
        <v/>
      </c>
      <c r="FP33" s="75" t="str">
        <f t="shared" si="25"/>
        <v/>
      </c>
      <c r="FQ33" s="75" t="str">
        <f t="shared" si="26"/>
        <v/>
      </c>
      <c r="FR33" s="75" t="str">
        <f t="shared" si="27"/>
        <v>23-01_L1,23-01_L2,24-01_L3,24-01_L4,27-01_L1,27-01_L2,</v>
      </c>
      <c r="FS33" s="75" t="str">
        <f t="shared" si="28"/>
        <v/>
      </c>
      <c r="FT33" s="75" t="str">
        <f t="shared" si="29"/>
        <v>13-02_L1,14-02_L3,14-02_L4,</v>
      </c>
      <c r="FU33" s="75" t="str">
        <f t="shared" si="30"/>
        <v>14-02_L3,14-02_L4,</v>
      </c>
    </row>
    <row r="34" spans="1:177" ht="15.75" customHeight="1" x14ac:dyDescent="0.25">
      <c r="A34" s="57">
        <f>B1_PS!A34</f>
        <v>23</v>
      </c>
      <c r="B34" s="57" t="str">
        <f>B1_PS!B34</f>
        <v>B1</v>
      </c>
      <c r="C34" s="56" t="str">
        <f>B1_PS!C34</f>
        <v>CSE</v>
      </c>
      <c r="D34" s="58">
        <f>B1_PS!D34</f>
        <v>21002171210080</v>
      </c>
      <c r="E34" s="59" t="str">
        <f>B1_PS!E34</f>
        <v xml:space="preserve">MEHTA VIREN HARISHKUMAR </v>
      </c>
      <c r="F34" s="60">
        <f>B1_PS!F34</f>
        <v>44866</v>
      </c>
      <c r="G34" s="327"/>
      <c r="H34" s="61">
        <v>23</v>
      </c>
      <c r="I34" s="62">
        <v>23</v>
      </c>
      <c r="J34" s="57">
        <v>23</v>
      </c>
      <c r="K34" s="62">
        <v>23</v>
      </c>
      <c r="L34" s="62"/>
      <c r="M34" s="63"/>
      <c r="N34" s="63"/>
      <c r="O34" s="63"/>
      <c r="P34" s="63"/>
      <c r="Q34" s="64"/>
      <c r="R34" s="61"/>
      <c r="S34" s="57"/>
      <c r="T34" s="62">
        <v>23</v>
      </c>
      <c r="U34" s="62">
        <v>23</v>
      </c>
      <c r="V34" s="62">
        <v>23</v>
      </c>
      <c r="W34" s="57">
        <v>23</v>
      </c>
      <c r="X34" s="63"/>
      <c r="Y34" s="63"/>
      <c r="Z34" s="63"/>
      <c r="AA34" s="64"/>
      <c r="AB34" s="61">
        <v>23</v>
      </c>
      <c r="AC34" s="62">
        <v>23</v>
      </c>
      <c r="AD34" s="62">
        <v>23</v>
      </c>
      <c r="AE34" s="62">
        <v>23</v>
      </c>
      <c r="AF34" s="62"/>
      <c r="AG34" s="63"/>
      <c r="AH34" s="63"/>
      <c r="AI34" s="63"/>
      <c r="AJ34" s="63"/>
      <c r="AK34" s="64"/>
      <c r="AL34" s="61">
        <v>23</v>
      </c>
      <c r="AM34" s="62">
        <v>23</v>
      </c>
      <c r="AN34" s="62"/>
      <c r="AO34" s="62"/>
      <c r="AP34" s="62"/>
      <c r="AQ34" s="62"/>
      <c r="AR34" s="62"/>
      <c r="AS34" s="63"/>
      <c r="AT34" s="63"/>
      <c r="AU34" s="64"/>
      <c r="AV34" s="65">
        <v>23</v>
      </c>
      <c r="AW34" s="57">
        <v>23</v>
      </c>
      <c r="AX34" s="57">
        <v>23</v>
      </c>
      <c r="AY34" s="57">
        <v>23</v>
      </c>
      <c r="AZ34" s="57"/>
      <c r="BA34" s="63"/>
      <c r="BB34" s="63"/>
      <c r="BC34" s="63"/>
      <c r="BD34" s="63"/>
      <c r="BE34" s="64"/>
      <c r="BF34" s="61">
        <v>23</v>
      </c>
      <c r="BG34" s="62">
        <v>23</v>
      </c>
      <c r="BH34" s="62">
        <v>23</v>
      </c>
      <c r="BI34" s="62">
        <v>23</v>
      </c>
      <c r="BJ34" s="62">
        <v>23</v>
      </c>
      <c r="BK34" s="62">
        <v>23</v>
      </c>
      <c r="BL34" s="62"/>
      <c r="BM34" s="63"/>
      <c r="BN34" s="63"/>
      <c r="BO34" s="64"/>
      <c r="BP34" s="61">
        <v>23</v>
      </c>
      <c r="BQ34" s="62">
        <v>23</v>
      </c>
      <c r="BR34" s="62">
        <v>23</v>
      </c>
      <c r="BS34" s="62">
        <v>23</v>
      </c>
      <c r="BT34" s="62"/>
      <c r="BU34" s="63"/>
      <c r="BV34" s="63"/>
      <c r="BW34" s="63"/>
      <c r="BX34" s="63"/>
      <c r="BY34" s="64"/>
      <c r="BZ34" s="61">
        <v>23</v>
      </c>
      <c r="CA34" s="62">
        <v>23</v>
      </c>
      <c r="CB34" s="62">
        <v>23</v>
      </c>
      <c r="CC34" s="62">
        <v>23</v>
      </c>
      <c r="CD34" s="62">
        <v>23</v>
      </c>
      <c r="CE34" s="62">
        <v>23</v>
      </c>
      <c r="CF34" s="62"/>
      <c r="CG34" s="63"/>
      <c r="CH34" s="63"/>
      <c r="CI34" s="64"/>
      <c r="CJ34" s="61">
        <v>23</v>
      </c>
      <c r="CK34" s="57">
        <v>23</v>
      </c>
      <c r="CL34" s="62">
        <v>23</v>
      </c>
      <c r="CM34" s="62">
        <v>23</v>
      </c>
      <c r="CN34" s="62">
        <v>23</v>
      </c>
      <c r="CO34" s="63">
        <v>23</v>
      </c>
      <c r="CP34" s="63"/>
      <c r="CQ34" s="63"/>
      <c r="CR34" s="63"/>
      <c r="CS34" s="64"/>
      <c r="CT34" s="61">
        <v>23</v>
      </c>
      <c r="CU34" s="62">
        <v>23</v>
      </c>
      <c r="CV34" s="62">
        <v>23</v>
      </c>
      <c r="CW34" s="62">
        <v>23</v>
      </c>
      <c r="CX34" s="62">
        <v>23</v>
      </c>
      <c r="CY34" s="63">
        <v>23</v>
      </c>
      <c r="CZ34" s="63"/>
      <c r="DA34" s="63"/>
      <c r="DB34" s="63"/>
      <c r="DC34" s="64"/>
      <c r="DD34" s="61">
        <v>23</v>
      </c>
      <c r="DE34" s="62">
        <v>23</v>
      </c>
      <c r="DF34" s="62"/>
      <c r="DG34" s="62"/>
      <c r="DH34" s="62"/>
      <c r="DI34" s="63"/>
      <c r="DJ34" s="63"/>
      <c r="DK34" s="63"/>
      <c r="DL34" s="63"/>
      <c r="DM34" s="64"/>
      <c r="DN34" s="61">
        <v>23</v>
      </c>
      <c r="DO34" s="62">
        <v>23</v>
      </c>
      <c r="DP34" s="62"/>
      <c r="DQ34" s="62"/>
      <c r="DR34" s="62">
        <v>23</v>
      </c>
      <c r="DS34" s="63">
        <v>23</v>
      </c>
      <c r="DT34" s="63"/>
      <c r="DU34" s="63"/>
      <c r="DV34" s="63"/>
      <c r="DW34" s="64"/>
      <c r="DX34" s="66">
        <v>23</v>
      </c>
      <c r="DY34" s="62">
        <v>23</v>
      </c>
      <c r="DZ34" s="62">
        <v>23</v>
      </c>
      <c r="EA34" s="62">
        <v>23</v>
      </c>
      <c r="EB34" s="62">
        <v>23</v>
      </c>
      <c r="EC34" s="63">
        <v>23</v>
      </c>
      <c r="ED34" s="63"/>
      <c r="EE34" s="63"/>
      <c r="EF34" s="63"/>
      <c r="EG34" s="67"/>
      <c r="EH34" s="66">
        <v>23</v>
      </c>
      <c r="EI34" s="62">
        <v>23</v>
      </c>
      <c r="EJ34" s="62">
        <v>23</v>
      </c>
      <c r="EK34" s="62">
        <v>23</v>
      </c>
      <c r="EL34" s="62"/>
      <c r="EM34" s="63"/>
      <c r="EN34" s="63"/>
      <c r="EO34" s="63"/>
      <c r="EP34" s="63"/>
      <c r="EQ34" s="67"/>
      <c r="ER34" s="72">
        <f t="shared" si="1"/>
        <v>4</v>
      </c>
      <c r="ES34" s="72">
        <f t="shared" si="2"/>
        <v>4</v>
      </c>
      <c r="ET34" s="72">
        <f t="shared" si="3"/>
        <v>4</v>
      </c>
      <c r="EU34" s="72">
        <f t="shared" si="4"/>
        <v>2</v>
      </c>
      <c r="EV34" s="72">
        <f t="shared" si="5"/>
        <v>4</v>
      </c>
      <c r="EW34" s="72">
        <f t="shared" si="6"/>
        <v>6</v>
      </c>
      <c r="EX34" s="72">
        <f t="shared" si="7"/>
        <v>4</v>
      </c>
      <c r="EY34" s="72">
        <f t="shared" si="8"/>
        <v>6</v>
      </c>
      <c r="EZ34" s="72">
        <f t="shared" si="9"/>
        <v>6</v>
      </c>
      <c r="FA34" s="72">
        <f t="shared" si="10"/>
        <v>6</v>
      </c>
      <c r="FB34" s="72">
        <f t="shared" si="11"/>
        <v>2</v>
      </c>
      <c r="FC34" s="72">
        <f t="shared" si="12"/>
        <v>4</v>
      </c>
      <c r="FD34" s="72">
        <f t="shared" si="13"/>
        <v>6</v>
      </c>
      <c r="FE34" s="72">
        <f t="shared" si="14"/>
        <v>4</v>
      </c>
      <c r="FF34" s="73">
        <f t="shared" si="15"/>
        <v>62</v>
      </c>
      <c r="FG34" s="73">
        <f t="shared" si="16"/>
        <v>1</v>
      </c>
      <c r="FH34" s="74">
        <f t="shared" si="17"/>
        <v>6200</v>
      </c>
      <c r="FI34" s="75" t="str">
        <f t="shared" si="18"/>
        <v/>
      </c>
      <c r="FJ34" s="75" t="str">
        <f t="shared" si="19"/>
        <v>07-11_L1,07-11_L2,</v>
      </c>
      <c r="FK34" s="75" t="str">
        <f t="shared" si="20"/>
        <v>18-11_L1,18-11_L2,</v>
      </c>
      <c r="FL34" s="75" t="str">
        <f t="shared" si="21"/>
        <v/>
      </c>
      <c r="FM34" s="75" t="str">
        <f t="shared" si="22"/>
        <v/>
      </c>
      <c r="FN34" s="75" t="str">
        <f t="shared" si="23"/>
        <v/>
      </c>
      <c r="FO34" s="75" t="str">
        <f t="shared" si="24"/>
        <v/>
      </c>
      <c r="FP34" s="75" t="str">
        <f t="shared" si="25"/>
        <v/>
      </c>
      <c r="FQ34" s="75" t="str">
        <f t="shared" si="26"/>
        <v/>
      </c>
      <c r="FR34" s="75" t="str">
        <f t="shared" si="27"/>
        <v/>
      </c>
      <c r="FS34" s="75" t="str">
        <f t="shared" si="28"/>
        <v/>
      </c>
      <c r="FT34" s="75" t="str">
        <f t="shared" si="29"/>
        <v>14-02_L3,14-02_L4,</v>
      </c>
      <c r="FU34" s="75" t="str">
        <f t="shared" si="30"/>
        <v>14-02_L3,14-02_L4,</v>
      </c>
    </row>
    <row r="35" spans="1:177" ht="15.75" customHeight="1" x14ac:dyDescent="0.25">
      <c r="A35" s="57">
        <f>B1_PS!A35</f>
        <v>24</v>
      </c>
      <c r="B35" s="57" t="str">
        <f>B1_PS!B35</f>
        <v>B1</v>
      </c>
      <c r="C35" s="56" t="str">
        <f>B1_PS!C35</f>
        <v>CSE</v>
      </c>
      <c r="D35" s="58">
        <f>B1_PS!D35</f>
        <v>21002171210099</v>
      </c>
      <c r="E35" s="59" t="str">
        <f>B1_PS!E35</f>
        <v>PARMAR MIHIRBHAI MUKESHBHAI</v>
      </c>
      <c r="F35" s="60">
        <f>B1_PS!F35</f>
        <v>44866</v>
      </c>
      <c r="G35" s="327"/>
      <c r="H35" s="61">
        <v>24</v>
      </c>
      <c r="I35" s="62">
        <v>24</v>
      </c>
      <c r="J35" s="57">
        <v>24</v>
      </c>
      <c r="K35" s="62">
        <v>24</v>
      </c>
      <c r="L35" s="62"/>
      <c r="M35" s="63"/>
      <c r="N35" s="63"/>
      <c r="O35" s="63"/>
      <c r="P35" s="63"/>
      <c r="Q35" s="64"/>
      <c r="R35" s="61">
        <v>24</v>
      </c>
      <c r="S35" s="57">
        <v>24</v>
      </c>
      <c r="T35" s="62">
        <v>24</v>
      </c>
      <c r="U35" s="62">
        <v>24</v>
      </c>
      <c r="V35" s="62">
        <v>24</v>
      </c>
      <c r="W35" s="57">
        <v>24</v>
      </c>
      <c r="X35" s="63"/>
      <c r="Y35" s="63"/>
      <c r="Z35" s="63"/>
      <c r="AA35" s="64"/>
      <c r="AB35" s="61">
        <v>24</v>
      </c>
      <c r="AC35" s="62">
        <v>24</v>
      </c>
      <c r="AD35" s="62">
        <v>24</v>
      </c>
      <c r="AE35" s="62">
        <v>24</v>
      </c>
      <c r="AF35" s="62">
        <v>24</v>
      </c>
      <c r="AG35" s="63">
        <v>24</v>
      </c>
      <c r="AH35" s="63"/>
      <c r="AI35" s="63"/>
      <c r="AJ35" s="63"/>
      <c r="AK35" s="64"/>
      <c r="AL35" s="61"/>
      <c r="AM35" s="62"/>
      <c r="AN35" s="62"/>
      <c r="AO35" s="62"/>
      <c r="AP35" s="62"/>
      <c r="AQ35" s="62"/>
      <c r="AR35" s="62"/>
      <c r="AS35" s="63"/>
      <c r="AT35" s="63"/>
      <c r="AU35" s="64"/>
      <c r="AV35" s="65">
        <v>24</v>
      </c>
      <c r="AW35" s="57">
        <v>24</v>
      </c>
      <c r="AX35" s="57">
        <v>24</v>
      </c>
      <c r="AY35" s="57">
        <v>24</v>
      </c>
      <c r="AZ35" s="57"/>
      <c r="BA35" s="63"/>
      <c r="BB35" s="63"/>
      <c r="BC35" s="63"/>
      <c r="BD35" s="63"/>
      <c r="BE35" s="64"/>
      <c r="BF35" s="61">
        <v>24</v>
      </c>
      <c r="BG35" s="62">
        <v>24</v>
      </c>
      <c r="BH35" s="62">
        <v>24</v>
      </c>
      <c r="BI35" s="62">
        <v>24</v>
      </c>
      <c r="BJ35" s="62">
        <v>24</v>
      </c>
      <c r="BK35" s="62">
        <v>24</v>
      </c>
      <c r="BL35" s="62"/>
      <c r="BM35" s="63"/>
      <c r="BN35" s="63"/>
      <c r="BO35" s="64"/>
      <c r="BP35" s="61">
        <v>24</v>
      </c>
      <c r="BQ35" s="62">
        <v>24</v>
      </c>
      <c r="BR35" s="62">
        <v>24</v>
      </c>
      <c r="BS35" s="62">
        <v>24</v>
      </c>
      <c r="BT35" s="62"/>
      <c r="BU35" s="63"/>
      <c r="BV35" s="63"/>
      <c r="BW35" s="63"/>
      <c r="BX35" s="63"/>
      <c r="BY35" s="64"/>
      <c r="BZ35" s="61"/>
      <c r="CA35" s="62"/>
      <c r="CB35" s="62"/>
      <c r="CC35" s="62"/>
      <c r="CD35" s="62">
        <v>24</v>
      </c>
      <c r="CE35" s="62">
        <v>24</v>
      </c>
      <c r="CF35" s="62"/>
      <c r="CG35" s="63"/>
      <c r="CH35" s="63"/>
      <c r="CI35" s="64"/>
      <c r="CJ35" s="61">
        <v>24</v>
      </c>
      <c r="CK35" s="57">
        <v>24</v>
      </c>
      <c r="CL35" s="62">
        <v>24</v>
      </c>
      <c r="CM35" s="62">
        <v>24</v>
      </c>
      <c r="CN35" s="62">
        <v>24</v>
      </c>
      <c r="CO35" s="63">
        <v>24</v>
      </c>
      <c r="CP35" s="63"/>
      <c r="CQ35" s="63"/>
      <c r="CR35" s="63"/>
      <c r="CS35" s="64"/>
      <c r="CT35" s="61">
        <v>24</v>
      </c>
      <c r="CU35" s="62">
        <v>24</v>
      </c>
      <c r="CV35" s="62">
        <v>24</v>
      </c>
      <c r="CW35" s="62">
        <v>24</v>
      </c>
      <c r="CX35" s="62">
        <v>24</v>
      </c>
      <c r="CY35" s="63">
        <v>24</v>
      </c>
      <c r="CZ35" s="63"/>
      <c r="DA35" s="63"/>
      <c r="DB35" s="63"/>
      <c r="DC35" s="64"/>
      <c r="DD35" s="61">
        <v>24</v>
      </c>
      <c r="DE35" s="62">
        <v>24</v>
      </c>
      <c r="DF35" s="62"/>
      <c r="DG35" s="62"/>
      <c r="DH35" s="62"/>
      <c r="DI35" s="63"/>
      <c r="DJ35" s="63"/>
      <c r="DK35" s="63"/>
      <c r="DL35" s="63"/>
      <c r="DM35" s="64"/>
      <c r="DN35" s="61">
        <v>24</v>
      </c>
      <c r="DO35" s="62">
        <v>24</v>
      </c>
      <c r="DP35" s="62"/>
      <c r="DQ35" s="62"/>
      <c r="DR35" s="62">
        <v>24</v>
      </c>
      <c r="DS35" s="63">
        <v>24</v>
      </c>
      <c r="DT35" s="63"/>
      <c r="DU35" s="63"/>
      <c r="DV35" s="63"/>
      <c r="DW35" s="64"/>
      <c r="DX35" s="66"/>
      <c r="DY35" s="62"/>
      <c r="DZ35" s="62">
        <v>24</v>
      </c>
      <c r="EA35" s="62">
        <v>24</v>
      </c>
      <c r="EB35" s="62">
        <v>24</v>
      </c>
      <c r="EC35" s="63">
        <v>24</v>
      </c>
      <c r="ED35" s="63"/>
      <c r="EE35" s="63"/>
      <c r="EF35" s="63"/>
      <c r="EG35" s="67"/>
      <c r="EH35" s="66">
        <v>24</v>
      </c>
      <c r="EI35" s="62">
        <v>24</v>
      </c>
      <c r="EJ35" s="62">
        <v>24</v>
      </c>
      <c r="EK35" s="62">
        <v>24</v>
      </c>
      <c r="EL35" s="62"/>
      <c r="EM35" s="63"/>
      <c r="EN35" s="63"/>
      <c r="EO35" s="63"/>
      <c r="EP35" s="63"/>
      <c r="EQ35" s="67"/>
      <c r="ER35" s="72">
        <f t="shared" si="1"/>
        <v>4</v>
      </c>
      <c r="ES35" s="72">
        <f t="shared" si="2"/>
        <v>6</v>
      </c>
      <c r="ET35" s="72">
        <f t="shared" si="3"/>
        <v>6</v>
      </c>
      <c r="EU35" s="72">
        <f t="shared" si="4"/>
        <v>0</v>
      </c>
      <c r="EV35" s="72">
        <f t="shared" si="5"/>
        <v>4</v>
      </c>
      <c r="EW35" s="72">
        <f t="shared" si="6"/>
        <v>6</v>
      </c>
      <c r="EX35" s="72">
        <f t="shared" si="7"/>
        <v>4</v>
      </c>
      <c r="EY35" s="72">
        <f t="shared" si="8"/>
        <v>2</v>
      </c>
      <c r="EZ35" s="72">
        <f t="shared" si="9"/>
        <v>6</v>
      </c>
      <c r="FA35" s="72">
        <f t="shared" si="10"/>
        <v>6</v>
      </c>
      <c r="FB35" s="72">
        <f t="shared" si="11"/>
        <v>2</v>
      </c>
      <c r="FC35" s="72">
        <f t="shared" si="12"/>
        <v>4</v>
      </c>
      <c r="FD35" s="72">
        <f t="shared" si="13"/>
        <v>4</v>
      </c>
      <c r="FE35" s="72">
        <f t="shared" si="14"/>
        <v>4</v>
      </c>
      <c r="FF35" s="73">
        <f t="shared" si="15"/>
        <v>58</v>
      </c>
      <c r="FG35" s="73">
        <f t="shared" si="16"/>
        <v>1</v>
      </c>
      <c r="FH35" s="74">
        <f t="shared" si="17"/>
        <v>5800</v>
      </c>
      <c r="FI35" s="75" t="str">
        <f t="shared" si="18"/>
        <v/>
      </c>
      <c r="FJ35" s="75" t="str">
        <f t="shared" si="19"/>
        <v/>
      </c>
      <c r="FK35" s="75" t="str">
        <f t="shared" si="20"/>
        <v/>
      </c>
      <c r="FL35" s="75" t="str">
        <f t="shared" si="21"/>
        <v>02-12_L1,02-12_L2,</v>
      </c>
      <c r="FM35" s="75" t="str">
        <f t="shared" si="22"/>
        <v/>
      </c>
      <c r="FN35" s="75" t="str">
        <f t="shared" si="23"/>
        <v/>
      </c>
      <c r="FO35" s="75" t="str">
        <f t="shared" si="24"/>
        <v/>
      </c>
      <c r="FP35" s="75" t="str">
        <f t="shared" si="25"/>
        <v>09-01_L1,09-01_L2,10-01_L3,10-01_L4,</v>
      </c>
      <c r="FQ35" s="75" t="str">
        <f t="shared" si="26"/>
        <v/>
      </c>
      <c r="FR35" s="75" t="str">
        <f t="shared" si="27"/>
        <v/>
      </c>
      <c r="FS35" s="75" t="str">
        <f t="shared" si="28"/>
        <v/>
      </c>
      <c r="FT35" s="75" t="str">
        <f t="shared" si="29"/>
        <v>14-02_L3,14-02_L4,</v>
      </c>
      <c r="FU35" s="75" t="str">
        <f t="shared" si="30"/>
        <v>20-02_L1,14-02_L3,14-02_L4,20-02_L1,</v>
      </c>
    </row>
    <row r="36" spans="1:177" ht="15.75" customHeight="1" x14ac:dyDescent="0.25">
      <c r="A36" s="57">
        <f>B1_PS!A36</f>
        <v>25</v>
      </c>
      <c r="B36" s="57" t="str">
        <f>B1_PS!B36</f>
        <v>B1</v>
      </c>
      <c r="C36" s="56" t="str">
        <f>B1_PS!C36</f>
        <v>CSE</v>
      </c>
      <c r="D36" s="58">
        <f>B1_PS!D36</f>
        <v>21002171210156</v>
      </c>
      <c r="E36" s="59" t="str">
        <f>B1_PS!E36</f>
        <v>SHAH DEV DARSHANKUMAR</v>
      </c>
      <c r="F36" s="60">
        <f>B1_PS!F36</f>
        <v>44866</v>
      </c>
      <c r="G36" s="327"/>
      <c r="H36" s="61">
        <v>25</v>
      </c>
      <c r="I36" s="62">
        <v>25</v>
      </c>
      <c r="J36" s="57">
        <v>25</v>
      </c>
      <c r="K36" s="62">
        <v>25</v>
      </c>
      <c r="L36" s="62"/>
      <c r="M36" s="63"/>
      <c r="N36" s="63"/>
      <c r="O36" s="63"/>
      <c r="P36" s="63"/>
      <c r="Q36" s="64"/>
      <c r="R36" s="61">
        <v>25</v>
      </c>
      <c r="S36" s="57">
        <v>25</v>
      </c>
      <c r="T36" s="62">
        <v>25</v>
      </c>
      <c r="U36" s="62">
        <v>25</v>
      </c>
      <c r="V36" s="62">
        <v>25</v>
      </c>
      <c r="W36" s="57">
        <v>25</v>
      </c>
      <c r="X36" s="63"/>
      <c r="Y36" s="63"/>
      <c r="Z36" s="63"/>
      <c r="AA36" s="64"/>
      <c r="AB36" s="61">
        <v>25</v>
      </c>
      <c r="AC36" s="62">
        <v>25</v>
      </c>
      <c r="AD36" s="62">
        <v>25</v>
      </c>
      <c r="AE36" s="62">
        <v>25</v>
      </c>
      <c r="AF36" s="62">
        <v>25</v>
      </c>
      <c r="AG36" s="63">
        <v>25</v>
      </c>
      <c r="AH36" s="63"/>
      <c r="AI36" s="63"/>
      <c r="AJ36" s="63"/>
      <c r="AK36" s="64"/>
      <c r="AL36" s="61">
        <v>25</v>
      </c>
      <c r="AM36" s="62">
        <v>25</v>
      </c>
      <c r="AN36" s="62"/>
      <c r="AO36" s="62"/>
      <c r="AP36" s="62"/>
      <c r="AQ36" s="62"/>
      <c r="AR36" s="62"/>
      <c r="AS36" s="63"/>
      <c r="AT36" s="63"/>
      <c r="AU36" s="64"/>
      <c r="AV36" s="65">
        <v>25</v>
      </c>
      <c r="AW36" s="57">
        <v>25</v>
      </c>
      <c r="AX36" s="57">
        <v>25</v>
      </c>
      <c r="AY36" s="57">
        <v>25</v>
      </c>
      <c r="AZ36" s="57"/>
      <c r="BA36" s="63"/>
      <c r="BB36" s="63"/>
      <c r="BC36" s="63"/>
      <c r="BD36" s="63"/>
      <c r="BE36" s="64"/>
      <c r="BF36" s="61">
        <v>25</v>
      </c>
      <c r="BG36" s="62">
        <v>25</v>
      </c>
      <c r="BH36" s="62">
        <v>25</v>
      </c>
      <c r="BI36" s="62">
        <v>25</v>
      </c>
      <c r="BJ36" s="62">
        <v>25</v>
      </c>
      <c r="BK36" s="62">
        <v>25</v>
      </c>
      <c r="BL36" s="62"/>
      <c r="BM36" s="63"/>
      <c r="BN36" s="63"/>
      <c r="BO36" s="64"/>
      <c r="BP36" s="61">
        <v>25</v>
      </c>
      <c r="BQ36" s="62">
        <v>25</v>
      </c>
      <c r="BR36" s="62">
        <v>25</v>
      </c>
      <c r="BS36" s="62">
        <v>25</v>
      </c>
      <c r="BT36" s="62"/>
      <c r="BU36" s="63"/>
      <c r="BV36" s="63"/>
      <c r="BW36" s="63"/>
      <c r="BX36" s="63"/>
      <c r="BY36" s="64"/>
      <c r="BZ36" s="61">
        <v>25</v>
      </c>
      <c r="CA36" s="62">
        <v>25</v>
      </c>
      <c r="CB36" s="62">
        <v>25</v>
      </c>
      <c r="CC36" s="62">
        <v>25</v>
      </c>
      <c r="CD36" s="62">
        <v>25</v>
      </c>
      <c r="CE36" s="62">
        <v>25</v>
      </c>
      <c r="CF36" s="62"/>
      <c r="CG36" s="63"/>
      <c r="CH36" s="63"/>
      <c r="CI36" s="64"/>
      <c r="CJ36" s="61">
        <v>25</v>
      </c>
      <c r="CK36" s="57">
        <v>25</v>
      </c>
      <c r="CL36" s="62">
        <v>25</v>
      </c>
      <c r="CM36" s="62">
        <v>25</v>
      </c>
      <c r="CN36" s="62">
        <v>25</v>
      </c>
      <c r="CO36" s="63">
        <v>25</v>
      </c>
      <c r="CP36" s="63"/>
      <c r="CQ36" s="63"/>
      <c r="CR36" s="63"/>
      <c r="CS36" s="64"/>
      <c r="CT36" s="61">
        <v>25</v>
      </c>
      <c r="CU36" s="62">
        <v>25</v>
      </c>
      <c r="CV36" s="62">
        <v>25</v>
      </c>
      <c r="CW36" s="62">
        <v>25</v>
      </c>
      <c r="CX36" s="62">
        <v>25</v>
      </c>
      <c r="CY36" s="63">
        <v>25</v>
      </c>
      <c r="CZ36" s="63"/>
      <c r="DA36" s="63"/>
      <c r="DB36" s="63"/>
      <c r="DC36" s="64"/>
      <c r="DD36" s="61">
        <v>25</v>
      </c>
      <c r="DE36" s="62">
        <v>25</v>
      </c>
      <c r="DF36" s="62"/>
      <c r="DG36" s="62"/>
      <c r="DH36" s="62"/>
      <c r="DI36" s="63"/>
      <c r="DJ36" s="63"/>
      <c r="DK36" s="63"/>
      <c r="DL36" s="63"/>
      <c r="DM36" s="64"/>
      <c r="DN36" s="61">
        <v>25</v>
      </c>
      <c r="DO36" s="62">
        <v>25</v>
      </c>
      <c r="DP36" s="62">
        <v>25</v>
      </c>
      <c r="DQ36" s="62">
        <v>25</v>
      </c>
      <c r="DR36" s="62">
        <v>25</v>
      </c>
      <c r="DS36" s="63">
        <v>25</v>
      </c>
      <c r="DT36" s="63"/>
      <c r="DU36" s="63"/>
      <c r="DV36" s="63"/>
      <c r="DW36" s="64"/>
      <c r="DX36" s="66">
        <v>25</v>
      </c>
      <c r="DY36" s="62">
        <v>25</v>
      </c>
      <c r="DZ36" s="62">
        <v>25</v>
      </c>
      <c r="EA36" s="62">
        <v>25</v>
      </c>
      <c r="EB36" s="62">
        <v>25</v>
      </c>
      <c r="EC36" s="63">
        <v>25</v>
      </c>
      <c r="ED36" s="63"/>
      <c r="EE36" s="63"/>
      <c r="EF36" s="63"/>
      <c r="EG36" s="67"/>
      <c r="EH36" s="66">
        <v>25</v>
      </c>
      <c r="EI36" s="62">
        <v>25</v>
      </c>
      <c r="EJ36" s="62">
        <v>25</v>
      </c>
      <c r="EK36" s="62">
        <v>25</v>
      </c>
      <c r="EL36" s="62"/>
      <c r="EM36" s="63"/>
      <c r="EN36" s="63"/>
      <c r="EO36" s="63"/>
      <c r="EP36" s="63"/>
      <c r="EQ36" s="67"/>
      <c r="ER36" s="72">
        <f t="shared" si="1"/>
        <v>4</v>
      </c>
      <c r="ES36" s="72">
        <f t="shared" si="2"/>
        <v>6</v>
      </c>
      <c r="ET36" s="72">
        <f t="shared" si="3"/>
        <v>6</v>
      </c>
      <c r="EU36" s="72">
        <f t="shared" si="4"/>
        <v>2</v>
      </c>
      <c r="EV36" s="72">
        <f t="shared" si="5"/>
        <v>4</v>
      </c>
      <c r="EW36" s="72">
        <f t="shared" si="6"/>
        <v>6</v>
      </c>
      <c r="EX36" s="72">
        <f t="shared" si="7"/>
        <v>4</v>
      </c>
      <c r="EY36" s="72">
        <f t="shared" si="8"/>
        <v>6</v>
      </c>
      <c r="EZ36" s="72">
        <f t="shared" si="9"/>
        <v>6</v>
      </c>
      <c r="FA36" s="72">
        <f t="shared" si="10"/>
        <v>6</v>
      </c>
      <c r="FB36" s="72">
        <f t="shared" si="11"/>
        <v>2</v>
      </c>
      <c r="FC36" s="72">
        <f t="shared" si="12"/>
        <v>6</v>
      </c>
      <c r="FD36" s="72">
        <f t="shared" si="13"/>
        <v>6</v>
      </c>
      <c r="FE36" s="72">
        <f t="shared" si="14"/>
        <v>4</v>
      </c>
      <c r="FF36" s="73">
        <f t="shared" si="15"/>
        <v>68</v>
      </c>
      <c r="FG36" s="73">
        <f t="shared" si="16"/>
        <v>1</v>
      </c>
      <c r="FH36" s="74">
        <f t="shared" si="17"/>
        <v>6800</v>
      </c>
      <c r="FI36" s="75" t="str">
        <f t="shared" si="18"/>
        <v/>
      </c>
      <c r="FJ36" s="75" t="str">
        <f t="shared" si="19"/>
        <v/>
      </c>
      <c r="FK36" s="75" t="str">
        <f t="shared" si="20"/>
        <v/>
      </c>
      <c r="FL36" s="75" t="str">
        <f t="shared" si="21"/>
        <v/>
      </c>
      <c r="FM36" s="75" t="str">
        <f t="shared" si="22"/>
        <v/>
      </c>
      <c r="FN36" s="75" t="str">
        <f t="shared" si="23"/>
        <v/>
      </c>
      <c r="FO36" s="75" t="str">
        <f t="shared" si="24"/>
        <v/>
      </c>
      <c r="FP36" s="75" t="str">
        <f t="shared" si="25"/>
        <v/>
      </c>
      <c r="FQ36" s="75" t="str">
        <f t="shared" si="26"/>
        <v/>
      </c>
      <c r="FR36" s="75" t="str">
        <f t="shared" si="27"/>
        <v/>
      </c>
      <c r="FS36" s="75" t="str">
        <f t="shared" si="28"/>
        <v/>
      </c>
      <c r="FT36" s="75" t="str">
        <f t="shared" si="29"/>
        <v/>
      </c>
      <c r="FU36" s="75" t="str">
        <f t="shared" si="30"/>
        <v/>
      </c>
    </row>
    <row r="37" spans="1:177" ht="15.75" customHeight="1" x14ac:dyDescent="0.25">
      <c r="A37" s="57">
        <f>B1_PS!A37</f>
        <v>26</v>
      </c>
      <c r="B37" s="57" t="str">
        <f>B1_PS!B37</f>
        <v>B1</v>
      </c>
      <c r="C37" s="56" t="str">
        <f>B1_PS!C37</f>
        <v>CSE</v>
      </c>
      <c r="D37" s="58">
        <f>B1_PS!D37</f>
        <v>21002171210022</v>
      </c>
      <c r="E37" s="59" t="str">
        <f>B1_PS!E37</f>
        <v>CHOKSHI VINIT HARISHBHAI</v>
      </c>
      <c r="F37" s="60">
        <f>B1_PS!F37</f>
        <v>44866</v>
      </c>
      <c r="G37" s="327"/>
      <c r="H37" s="61">
        <v>26</v>
      </c>
      <c r="I37" s="62">
        <v>26</v>
      </c>
      <c r="J37" s="57">
        <v>26</v>
      </c>
      <c r="K37" s="62">
        <v>26</v>
      </c>
      <c r="L37" s="62"/>
      <c r="M37" s="63"/>
      <c r="N37" s="63"/>
      <c r="O37" s="63"/>
      <c r="P37" s="63"/>
      <c r="Q37" s="64"/>
      <c r="R37" s="61"/>
      <c r="S37" s="57"/>
      <c r="T37" s="62">
        <v>26</v>
      </c>
      <c r="U37" s="62">
        <v>26</v>
      </c>
      <c r="V37" s="62">
        <v>26</v>
      </c>
      <c r="W37" s="57">
        <v>26</v>
      </c>
      <c r="X37" s="63"/>
      <c r="Y37" s="63"/>
      <c r="Z37" s="63"/>
      <c r="AA37" s="64"/>
      <c r="AB37" s="61">
        <v>26</v>
      </c>
      <c r="AC37" s="62">
        <v>26</v>
      </c>
      <c r="AD37" s="62">
        <v>26</v>
      </c>
      <c r="AE37" s="62">
        <v>26</v>
      </c>
      <c r="AF37" s="62">
        <v>26</v>
      </c>
      <c r="AG37" s="63">
        <v>26</v>
      </c>
      <c r="AH37" s="63"/>
      <c r="AI37" s="63"/>
      <c r="AJ37" s="63"/>
      <c r="AK37" s="64"/>
      <c r="AL37" s="61">
        <v>26</v>
      </c>
      <c r="AM37" s="62">
        <v>26</v>
      </c>
      <c r="AN37" s="62"/>
      <c r="AO37" s="62"/>
      <c r="AP37" s="62"/>
      <c r="AQ37" s="62"/>
      <c r="AR37" s="62"/>
      <c r="AS37" s="63"/>
      <c r="AT37" s="63"/>
      <c r="AU37" s="64"/>
      <c r="AV37" s="65">
        <v>26</v>
      </c>
      <c r="AW37" s="57">
        <v>26</v>
      </c>
      <c r="AX37" s="57">
        <v>26</v>
      </c>
      <c r="AY37" s="57">
        <v>26</v>
      </c>
      <c r="AZ37" s="57"/>
      <c r="BA37" s="63"/>
      <c r="BB37" s="63"/>
      <c r="BC37" s="63"/>
      <c r="BD37" s="63"/>
      <c r="BE37" s="64"/>
      <c r="BF37" s="61">
        <v>26</v>
      </c>
      <c r="BG37" s="62">
        <v>26</v>
      </c>
      <c r="BH37" s="62">
        <v>26</v>
      </c>
      <c r="BI37" s="62">
        <v>26</v>
      </c>
      <c r="BJ37" s="62">
        <v>26</v>
      </c>
      <c r="BK37" s="62">
        <v>26</v>
      </c>
      <c r="BL37" s="62"/>
      <c r="BM37" s="63"/>
      <c r="BN37" s="63"/>
      <c r="BO37" s="64"/>
      <c r="BP37" s="61">
        <v>26</v>
      </c>
      <c r="BQ37" s="62">
        <v>26</v>
      </c>
      <c r="BR37" s="62">
        <v>26</v>
      </c>
      <c r="BS37" s="62">
        <v>26</v>
      </c>
      <c r="BT37" s="62"/>
      <c r="BU37" s="63"/>
      <c r="BV37" s="63"/>
      <c r="BW37" s="63"/>
      <c r="BX37" s="63"/>
      <c r="BY37" s="64"/>
      <c r="BZ37" s="61">
        <v>26</v>
      </c>
      <c r="CA37" s="62">
        <v>26</v>
      </c>
      <c r="CB37" s="62">
        <v>26</v>
      </c>
      <c r="CC37" s="62">
        <v>26</v>
      </c>
      <c r="CD37" s="62">
        <v>26</v>
      </c>
      <c r="CE37" s="62">
        <v>26</v>
      </c>
      <c r="CF37" s="62"/>
      <c r="CG37" s="63"/>
      <c r="CH37" s="63"/>
      <c r="CI37" s="64"/>
      <c r="CJ37" s="61">
        <v>26</v>
      </c>
      <c r="CK37" s="57">
        <v>26</v>
      </c>
      <c r="CL37" s="62"/>
      <c r="CM37" s="62"/>
      <c r="CN37" s="62">
        <v>26</v>
      </c>
      <c r="CO37" s="63">
        <v>26</v>
      </c>
      <c r="CP37" s="63"/>
      <c r="CQ37" s="63"/>
      <c r="CR37" s="63"/>
      <c r="CS37" s="64"/>
      <c r="CT37" s="61">
        <v>26</v>
      </c>
      <c r="CU37" s="62">
        <v>26</v>
      </c>
      <c r="CV37" s="62">
        <v>26</v>
      </c>
      <c r="CW37" s="62">
        <v>26</v>
      </c>
      <c r="CX37" s="62">
        <v>26</v>
      </c>
      <c r="CY37" s="63">
        <v>26</v>
      </c>
      <c r="CZ37" s="63"/>
      <c r="DA37" s="63"/>
      <c r="DB37" s="63"/>
      <c r="DC37" s="64"/>
      <c r="DD37" s="61">
        <v>26</v>
      </c>
      <c r="DE37" s="62">
        <v>26</v>
      </c>
      <c r="DF37" s="62"/>
      <c r="DG37" s="62"/>
      <c r="DH37" s="62"/>
      <c r="DI37" s="63"/>
      <c r="DJ37" s="63"/>
      <c r="DK37" s="63"/>
      <c r="DL37" s="63"/>
      <c r="DM37" s="64"/>
      <c r="DN37" s="61">
        <v>26</v>
      </c>
      <c r="DO37" s="62">
        <v>26</v>
      </c>
      <c r="DP37" s="62"/>
      <c r="DQ37" s="62"/>
      <c r="DR37" s="62">
        <v>26</v>
      </c>
      <c r="DS37" s="63">
        <v>26</v>
      </c>
      <c r="DT37" s="63"/>
      <c r="DU37" s="63"/>
      <c r="DV37" s="63"/>
      <c r="DW37" s="64"/>
      <c r="DX37" s="66">
        <v>26</v>
      </c>
      <c r="DY37" s="62">
        <v>26</v>
      </c>
      <c r="DZ37" s="62">
        <v>26</v>
      </c>
      <c r="EA37" s="62">
        <v>26</v>
      </c>
      <c r="EB37" s="62">
        <v>26</v>
      </c>
      <c r="EC37" s="63">
        <v>26</v>
      </c>
      <c r="ED37" s="63"/>
      <c r="EE37" s="63"/>
      <c r="EF37" s="63"/>
      <c r="EG37" s="67"/>
      <c r="EH37" s="66">
        <v>26</v>
      </c>
      <c r="EI37" s="62">
        <v>26</v>
      </c>
      <c r="EJ37" s="62">
        <v>26</v>
      </c>
      <c r="EK37" s="62">
        <v>26</v>
      </c>
      <c r="EL37" s="62"/>
      <c r="EM37" s="63"/>
      <c r="EN37" s="63"/>
      <c r="EO37" s="63"/>
      <c r="EP37" s="63"/>
      <c r="EQ37" s="67"/>
      <c r="ER37" s="72">
        <f t="shared" si="1"/>
        <v>4</v>
      </c>
      <c r="ES37" s="72">
        <f t="shared" si="2"/>
        <v>4</v>
      </c>
      <c r="ET37" s="72">
        <f t="shared" si="3"/>
        <v>6</v>
      </c>
      <c r="EU37" s="72">
        <f t="shared" si="4"/>
        <v>2</v>
      </c>
      <c r="EV37" s="72">
        <f t="shared" si="5"/>
        <v>4</v>
      </c>
      <c r="EW37" s="72">
        <f t="shared" si="6"/>
        <v>6</v>
      </c>
      <c r="EX37" s="72">
        <f t="shared" si="7"/>
        <v>4</v>
      </c>
      <c r="EY37" s="72">
        <f t="shared" si="8"/>
        <v>6</v>
      </c>
      <c r="EZ37" s="72">
        <f t="shared" si="9"/>
        <v>4</v>
      </c>
      <c r="FA37" s="72">
        <f t="shared" si="10"/>
        <v>6</v>
      </c>
      <c r="FB37" s="72">
        <f t="shared" si="11"/>
        <v>2</v>
      </c>
      <c r="FC37" s="72">
        <f t="shared" si="12"/>
        <v>4</v>
      </c>
      <c r="FD37" s="72">
        <f t="shared" si="13"/>
        <v>6</v>
      </c>
      <c r="FE37" s="72">
        <f t="shared" si="14"/>
        <v>4</v>
      </c>
      <c r="FF37" s="73">
        <f t="shared" si="15"/>
        <v>62</v>
      </c>
      <c r="FG37" s="73">
        <f t="shared" si="16"/>
        <v>1</v>
      </c>
      <c r="FH37" s="74">
        <f t="shared" si="17"/>
        <v>6200</v>
      </c>
      <c r="FI37" s="75" t="str">
        <f t="shared" si="18"/>
        <v/>
      </c>
      <c r="FJ37" s="75" t="str">
        <f t="shared" si="19"/>
        <v>07-11_L1,07-11_L2,</v>
      </c>
      <c r="FK37" s="75" t="str">
        <f t="shared" si="20"/>
        <v/>
      </c>
      <c r="FL37" s="75" t="str">
        <f t="shared" si="21"/>
        <v/>
      </c>
      <c r="FM37" s="75" t="str">
        <f t="shared" si="22"/>
        <v/>
      </c>
      <c r="FN37" s="75" t="str">
        <f t="shared" si="23"/>
        <v/>
      </c>
      <c r="FO37" s="75" t="str">
        <f t="shared" si="24"/>
        <v/>
      </c>
      <c r="FP37" s="75" t="str">
        <f t="shared" si="25"/>
        <v/>
      </c>
      <c r="FQ37" s="75" t="str">
        <f t="shared" si="26"/>
        <v>17-01_L3,17-01_L4,</v>
      </c>
      <c r="FR37" s="75" t="str">
        <f t="shared" si="27"/>
        <v/>
      </c>
      <c r="FS37" s="75" t="str">
        <f t="shared" si="28"/>
        <v/>
      </c>
      <c r="FT37" s="75" t="str">
        <f t="shared" si="29"/>
        <v>14-02_L3,14-02_L4,</v>
      </c>
      <c r="FU37" s="75" t="str">
        <f t="shared" si="30"/>
        <v>14-02_L3,14-02_L4,</v>
      </c>
    </row>
    <row r="38" spans="1:177" ht="15.75" customHeight="1" x14ac:dyDescent="0.25">
      <c r="A38" s="57">
        <f>B1_PS!A38</f>
        <v>27</v>
      </c>
      <c r="B38" s="57" t="str">
        <f>B1_PS!B38</f>
        <v>B1</v>
      </c>
      <c r="C38" s="56" t="str">
        <f>B1_PS!C38</f>
        <v>CSE</v>
      </c>
      <c r="D38" s="58">
        <f>B1_PS!D38</f>
        <v>21002171210070</v>
      </c>
      <c r="E38" s="59" t="str">
        <f>B1_PS!E38</f>
        <v>MAHESHWARI ANSHU RAJESHKUMAR</v>
      </c>
      <c r="F38" s="60">
        <f>B1_PS!F38</f>
        <v>44866</v>
      </c>
      <c r="G38" s="327"/>
      <c r="H38" s="61"/>
      <c r="I38" s="62"/>
      <c r="J38" s="57"/>
      <c r="K38" s="62"/>
      <c r="L38" s="62"/>
      <c r="M38" s="63"/>
      <c r="N38" s="63"/>
      <c r="O38" s="63"/>
      <c r="P38" s="63"/>
      <c r="Q38" s="64"/>
      <c r="R38" s="61">
        <v>27</v>
      </c>
      <c r="S38" s="57">
        <v>27</v>
      </c>
      <c r="T38" s="62">
        <v>27</v>
      </c>
      <c r="U38" s="62">
        <v>27</v>
      </c>
      <c r="V38" s="62">
        <v>27</v>
      </c>
      <c r="W38" s="57">
        <v>27</v>
      </c>
      <c r="X38" s="63"/>
      <c r="Y38" s="63"/>
      <c r="Z38" s="63"/>
      <c r="AA38" s="64"/>
      <c r="AB38" s="61">
        <v>27</v>
      </c>
      <c r="AC38" s="62">
        <v>27</v>
      </c>
      <c r="AD38" s="62">
        <v>27</v>
      </c>
      <c r="AE38" s="62">
        <v>27</v>
      </c>
      <c r="AF38" s="62">
        <v>27</v>
      </c>
      <c r="AG38" s="63">
        <v>27</v>
      </c>
      <c r="AH38" s="63"/>
      <c r="AI38" s="63"/>
      <c r="AJ38" s="63"/>
      <c r="AK38" s="64"/>
      <c r="AL38" s="61">
        <v>27</v>
      </c>
      <c r="AM38" s="62">
        <v>27</v>
      </c>
      <c r="AN38" s="62"/>
      <c r="AO38" s="62"/>
      <c r="AP38" s="62"/>
      <c r="AQ38" s="62"/>
      <c r="AR38" s="62"/>
      <c r="AS38" s="63"/>
      <c r="AT38" s="63"/>
      <c r="AU38" s="64"/>
      <c r="AV38" s="65">
        <v>27</v>
      </c>
      <c r="AW38" s="57">
        <v>27</v>
      </c>
      <c r="AX38" s="57">
        <v>27</v>
      </c>
      <c r="AY38" s="57">
        <v>27</v>
      </c>
      <c r="AZ38" s="57"/>
      <c r="BA38" s="63"/>
      <c r="BB38" s="63"/>
      <c r="BC38" s="63"/>
      <c r="BD38" s="63"/>
      <c r="BE38" s="64"/>
      <c r="BF38" s="61">
        <v>27</v>
      </c>
      <c r="BG38" s="62">
        <v>27</v>
      </c>
      <c r="BH38" s="62">
        <v>27</v>
      </c>
      <c r="BI38" s="62">
        <v>27</v>
      </c>
      <c r="BJ38" s="62">
        <v>27</v>
      </c>
      <c r="BK38" s="62">
        <v>27</v>
      </c>
      <c r="BL38" s="62"/>
      <c r="BM38" s="63"/>
      <c r="BN38" s="63"/>
      <c r="BO38" s="64"/>
      <c r="BP38" s="61">
        <v>27</v>
      </c>
      <c r="BQ38" s="62">
        <v>27</v>
      </c>
      <c r="BR38" s="62">
        <v>27</v>
      </c>
      <c r="BS38" s="62">
        <v>27</v>
      </c>
      <c r="BT38" s="62"/>
      <c r="BU38" s="63"/>
      <c r="BV38" s="63"/>
      <c r="BW38" s="63"/>
      <c r="BX38" s="63"/>
      <c r="BY38" s="64"/>
      <c r="BZ38" s="61">
        <v>27</v>
      </c>
      <c r="CA38" s="62">
        <v>27</v>
      </c>
      <c r="CB38" s="62">
        <v>27</v>
      </c>
      <c r="CC38" s="62">
        <v>27</v>
      </c>
      <c r="CD38" s="62">
        <v>27</v>
      </c>
      <c r="CE38" s="62">
        <v>27</v>
      </c>
      <c r="CF38" s="62"/>
      <c r="CG38" s="63"/>
      <c r="CH38" s="63"/>
      <c r="CI38" s="64"/>
      <c r="CJ38" s="61">
        <v>27</v>
      </c>
      <c r="CK38" s="57">
        <v>27</v>
      </c>
      <c r="CL38" s="62">
        <v>27</v>
      </c>
      <c r="CM38" s="62">
        <v>27</v>
      </c>
      <c r="CN38" s="62">
        <v>27</v>
      </c>
      <c r="CO38" s="63">
        <v>27</v>
      </c>
      <c r="CP38" s="63"/>
      <c r="CQ38" s="63"/>
      <c r="CR38" s="63"/>
      <c r="CS38" s="64"/>
      <c r="CT38" s="61">
        <v>27</v>
      </c>
      <c r="CU38" s="62">
        <v>27</v>
      </c>
      <c r="CV38" s="62"/>
      <c r="CW38" s="62"/>
      <c r="CX38" s="62">
        <v>27</v>
      </c>
      <c r="CY38" s="63">
        <v>27</v>
      </c>
      <c r="CZ38" s="63"/>
      <c r="DA38" s="63"/>
      <c r="DB38" s="63"/>
      <c r="DC38" s="64"/>
      <c r="DD38" s="61">
        <v>27</v>
      </c>
      <c r="DE38" s="62">
        <v>27</v>
      </c>
      <c r="DF38" s="62"/>
      <c r="DG38" s="62"/>
      <c r="DH38" s="62"/>
      <c r="DI38" s="63"/>
      <c r="DJ38" s="63"/>
      <c r="DK38" s="63"/>
      <c r="DL38" s="63"/>
      <c r="DM38" s="64"/>
      <c r="DN38" s="61">
        <v>27</v>
      </c>
      <c r="DO38" s="62">
        <v>27</v>
      </c>
      <c r="DP38" s="62">
        <v>27</v>
      </c>
      <c r="DQ38" s="62">
        <v>27</v>
      </c>
      <c r="DR38" s="62">
        <v>27</v>
      </c>
      <c r="DS38" s="63">
        <v>27</v>
      </c>
      <c r="DT38" s="63"/>
      <c r="DU38" s="63"/>
      <c r="DV38" s="63"/>
      <c r="DW38" s="64"/>
      <c r="DX38" s="66">
        <v>27</v>
      </c>
      <c r="DY38" s="62">
        <v>27</v>
      </c>
      <c r="DZ38" s="62">
        <v>27</v>
      </c>
      <c r="EA38" s="62">
        <v>27</v>
      </c>
      <c r="EB38" s="62">
        <v>27</v>
      </c>
      <c r="EC38" s="63">
        <v>27</v>
      </c>
      <c r="ED38" s="63"/>
      <c r="EE38" s="63"/>
      <c r="EF38" s="63"/>
      <c r="EG38" s="67"/>
      <c r="EH38" s="66">
        <v>27</v>
      </c>
      <c r="EI38" s="62">
        <v>27</v>
      </c>
      <c r="EJ38" s="62">
        <v>27</v>
      </c>
      <c r="EK38" s="62">
        <v>27</v>
      </c>
      <c r="EL38" s="62"/>
      <c r="EM38" s="63"/>
      <c r="EN38" s="63"/>
      <c r="EO38" s="63"/>
      <c r="EP38" s="63"/>
      <c r="EQ38" s="67"/>
      <c r="ER38" s="72">
        <f t="shared" si="1"/>
        <v>0</v>
      </c>
      <c r="ES38" s="72">
        <f t="shared" si="2"/>
        <v>6</v>
      </c>
      <c r="ET38" s="72">
        <f t="shared" si="3"/>
        <v>6</v>
      </c>
      <c r="EU38" s="72">
        <f t="shared" si="4"/>
        <v>2</v>
      </c>
      <c r="EV38" s="72">
        <f t="shared" si="5"/>
        <v>4</v>
      </c>
      <c r="EW38" s="72">
        <f t="shared" si="6"/>
        <v>6</v>
      </c>
      <c r="EX38" s="72">
        <f t="shared" si="7"/>
        <v>4</v>
      </c>
      <c r="EY38" s="72">
        <f t="shared" si="8"/>
        <v>6</v>
      </c>
      <c r="EZ38" s="72">
        <f t="shared" si="9"/>
        <v>6</v>
      </c>
      <c r="FA38" s="72">
        <f t="shared" si="10"/>
        <v>4</v>
      </c>
      <c r="FB38" s="72">
        <f t="shared" si="11"/>
        <v>2</v>
      </c>
      <c r="FC38" s="72">
        <f t="shared" si="12"/>
        <v>6</v>
      </c>
      <c r="FD38" s="72">
        <f t="shared" si="13"/>
        <v>6</v>
      </c>
      <c r="FE38" s="72">
        <f t="shared" si="14"/>
        <v>4</v>
      </c>
      <c r="FF38" s="73">
        <f t="shared" si="15"/>
        <v>62</v>
      </c>
      <c r="FG38" s="73">
        <f t="shared" si="16"/>
        <v>1</v>
      </c>
      <c r="FH38" s="74">
        <f t="shared" si="17"/>
        <v>6200</v>
      </c>
      <c r="FI38" s="75" t="str">
        <f t="shared" si="18"/>
        <v>01-11_L3,01-11_L4,04-11_L1,04-11_L2,</v>
      </c>
      <c r="FJ38" s="75" t="str">
        <f t="shared" si="19"/>
        <v/>
      </c>
      <c r="FK38" s="75" t="str">
        <f t="shared" si="20"/>
        <v/>
      </c>
      <c r="FL38" s="75" t="str">
        <f t="shared" si="21"/>
        <v/>
      </c>
      <c r="FM38" s="75" t="str">
        <f t="shared" si="22"/>
        <v/>
      </c>
      <c r="FN38" s="75" t="str">
        <f t="shared" si="23"/>
        <v/>
      </c>
      <c r="FO38" s="75" t="str">
        <f t="shared" si="24"/>
        <v/>
      </c>
      <c r="FP38" s="75" t="str">
        <f t="shared" si="25"/>
        <v/>
      </c>
      <c r="FQ38" s="75" t="str">
        <f t="shared" si="26"/>
        <v/>
      </c>
      <c r="FR38" s="75" t="str">
        <f t="shared" si="27"/>
        <v>24-01_L3,24-01_L4,</v>
      </c>
      <c r="FS38" s="75" t="str">
        <f t="shared" si="28"/>
        <v/>
      </c>
      <c r="FT38" s="75" t="str">
        <f t="shared" si="29"/>
        <v/>
      </c>
      <c r="FU38" s="75" t="str">
        <f t="shared" si="30"/>
        <v/>
      </c>
    </row>
    <row r="39" spans="1:177" ht="15.75" customHeight="1" x14ac:dyDescent="0.25">
      <c r="A39" s="57">
        <f>B1_PS!A39</f>
        <v>28</v>
      </c>
      <c r="B39" s="57" t="str">
        <f>B1_PS!B39</f>
        <v>B1</v>
      </c>
      <c r="C39" s="56" t="str">
        <f>B1_PS!C39</f>
        <v>CSE</v>
      </c>
      <c r="D39" s="58">
        <f>B1_PS!D39</f>
        <v>21002171210094</v>
      </c>
      <c r="E39" s="59" t="str">
        <f>B1_PS!E39</f>
        <v>PANCHAL SANYA ARVIND</v>
      </c>
      <c r="F39" s="60">
        <f>B1_PS!F39</f>
        <v>44866</v>
      </c>
      <c r="G39" s="327"/>
      <c r="H39" s="61">
        <v>28</v>
      </c>
      <c r="I39" s="62">
        <v>28</v>
      </c>
      <c r="J39" s="57">
        <v>28</v>
      </c>
      <c r="K39" s="62">
        <v>28</v>
      </c>
      <c r="L39" s="62"/>
      <c r="M39" s="63"/>
      <c r="N39" s="63"/>
      <c r="O39" s="63"/>
      <c r="P39" s="63"/>
      <c r="Q39" s="64"/>
      <c r="R39" s="61">
        <v>28</v>
      </c>
      <c r="S39" s="57">
        <v>28</v>
      </c>
      <c r="T39" s="62">
        <v>28</v>
      </c>
      <c r="U39" s="62">
        <v>28</v>
      </c>
      <c r="V39" s="62">
        <v>28</v>
      </c>
      <c r="W39" s="57">
        <v>28</v>
      </c>
      <c r="X39" s="63"/>
      <c r="Y39" s="63"/>
      <c r="Z39" s="63"/>
      <c r="AA39" s="64"/>
      <c r="AB39" s="61">
        <v>28</v>
      </c>
      <c r="AC39" s="62">
        <v>28</v>
      </c>
      <c r="AD39" s="62">
        <v>28</v>
      </c>
      <c r="AE39" s="62">
        <v>28</v>
      </c>
      <c r="AF39" s="62">
        <v>28</v>
      </c>
      <c r="AG39" s="63">
        <v>28</v>
      </c>
      <c r="AH39" s="63"/>
      <c r="AI39" s="63"/>
      <c r="AJ39" s="63"/>
      <c r="AK39" s="64"/>
      <c r="AL39" s="61">
        <v>28</v>
      </c>
      <c r="AM39" s="62">
        <v>28</v>
      </c>
      <c r="AN39" s="62"/>
      <c r="AO39" s="62"/>
      <c r="AP39" s="62"/>
      <c r="AQ39" s="62"/>
      <c r="AR39" s="62"/>
      <c r="AS39" s="63"/>
      <c r="AT39" s="63"/>
      <c r="AU39" s="64"/>
      <c r="AV39" s="65">
        <v>28</v>
      </c>
      <c r="AW39" s="57">
        <v>28</v>
      </c>
      <c r="AX39" s="57">
        <v>28</v>
      </c>
      <c r="AY39" s="57">
        <v>28</v>
      </c>
      <c r="AZ39" s="57"/>
      <c r="BA39" s="63"/>
      <c r="BB39" s="63"/>
      <c r="BC39" s="63"/>
      <c r="BD39" s="63"/>
      <c r="BE39" s="64"/>
      <c r="BF39" s="61">
        <v>28</v>
      </c>
      <c r="BG39" s="62">
        <v>28</v>
      </c>
      <c r="BH39" s="62">
        <v>28</v>
      </c>
      <c r="BI39" s="62">
        <v>28</v>
      </c>
      <c r="BJ39" s="62">
        <v>28</v>
      </c>
      <c r="BK39" s="62">
        <v>28</v>
      </c>
      <c r="BL39" s="62"/>
      <c r="BM39" s="63"/>
      <c r="BN39" s="63"/>
      <c r="BO39" s="64"/>
      <c r="BP39" s="61">
        <v>28</v>
      </c>
      <c r="BQ39" s="62">
        <v>28</v>
      </c>
      <c r="BR39" s="62">
        <v>28</v>
      </c>
      <c r="BS39" s="62">
        <v>28</v>
      </c>
      <c r="BT39" s="62"/>
      <c r="BU39" s="63"/>
      <c r="BV39" s="63"/>
      <c r="BW39" s="63"/>
      <c r="BX39" s="63"/>
      <c r="BY39" s="64"/>
      <c r="BZ39" s="61">
        <v>28</v>
      </c>
      <c r="CA39" s="62">
        <v>28</v>
      </c>
      <c r="CB39" s="62">
        <v>28</v>
      </c>
      <c r="CC39" s="62">
        <v>28</v>
      </c>
      <c r="CD39" s="62">
        <v>28</v>
      </c>
      <c r="CE39" s="62">
        <v>28</v>
      </c>
      <c r="CF39" s="62"/>
      <c r="CG39" s="63"/>
      <c r="CH39" s="63"/>
      <c r="CI39" s="64"/>
      <c r="CJ39" s="61"/>
      <c r="CK39" s="57"/>
      <c r="CL39" s="62">
        <v>28</v>
      </c>
      <c r="CM39" s="62">
        <v>28</v>
      </c>
      <c r="CN39" s="62">
        <v>28</v>
      </c>
      <c r="CO39" s="63">
        <v>28</v>
      </c>
      <c r="CP39" s="63"/>
      <c r="CQ39" s="63"/>
      <c r="CR39" s="63"/>
      <c r="CS39" s="64"/>
      <c r="CT39" s="61">
        <v>28</v>
      </c>
      <c r="CU39" s="62">
        <v>28</v>
      </c>
      <c r="CV39" s="62"/>
      <c r="CW39" s="62"/>
      <c r="CX39" s="62"/>
      <c r="CY39" s="63"/>
      <c r="CZ39" s="63"/>
      <c r="DA39" s="63"/>
      <c r="DB39" s="63"/>
      <c r="DC39" s="64"/>
      <c r="DD39" s="61">
        <v>28</v>
      </c>
      <c r="DE39" s="62">
        <v>28</v>
      </c>
      <c r="DF39" s="62"/>
      <c r="DG39" s="62"/>
      <c r="DH39" s="62"/>
      <c r="DI39" s="63"/>
      <c r="DJ39" s="63"/>
      <c r="DK39" s="63"/>
      <c r="DL39" s="63"/>
      <c r="DM39" s="64"/>
      <c r="DN39" s="61"/>
      <c r="DO39" s="62">
        <v>28</v>
      </c>
      <c r="DP39" s="62"/>
      <c r="DQ39" s="62"/>
      <c r="DR39" s="62">
        <v>28</v>
      </c>
      <c r="DS39" s="63">
        <v>28</v>
      </c>
      <c r="DT39" s="63"/>
      <c r="DU39" s="63"/>
      <c r="DV39" s="63"/>
      <c r="DW39" s="64"/>
      <c r="DX39" s="66">
        <v>28</v>
      </c>
      <c r="DY39" s="62">
        <v>28</v>
      </c>
      <c r="DZ39" s="62"/>
      <c r="EA39" s="62"/>
      <c r="EB39" s="62">
        <v>28</v>
      </c>
      <c r="EC39" s="63">
        <v>28</v>
      </c>
      <c r="ED39" s="63"/>
      <c r="EE39" s="63"/>
      <c r="EF39" s="63"/>
      <c r="EG39" s="67"/>
      <c r="EH39" s="66"/>
      <c r="EI39" s="62"/>
      <c r="EJ39" s="62"/>
      <c r="EK39" s="62"/>
      <c r="EL39" s="62"/>
      <c r="EM39" s="63"/>
      <c r="EN39" s="63"/>
      <c r="EO39" s="63"/>
      <c r="EP39" s="63"/>
      <c r="EQ39" s="67"/>
      <c r="ER39" s="72">
        <f t="shared" si="1"/>
        <v>4</v>
      </c>
      <c r="ES39" s="72">
        <f t="shared" si="2"/>
        <v>6</v>
      </c>
      <c r="ET39" s="72">
        <f t="shared" si="3"/>
        <v>6</v>
      </c>
      <c r="EU39" s="72">
        <f t="shared" si="4"/>
        <v>2</v>
      </c>
      <c r="EV39" s="72">
        <f t="shared" si="5"/>
        <v>4</v>
      </c>
      <c r="EW39" s="72">
        <f t="shared" si="6"/>
        <v>6</v>
      </c>
      <c r="EX39" s="72">
        <f t="shared" si="7"/>
        <v>4</v>
      </c>
      <c r="EY39" s="72">
        <f t="shared" si="8"/>
        <v>6</v>
      </c>
      <c r="EZ39" s="72">
        <f t="shared" si="9"/>
        <v>4</v>
      </c>
      <c r="FA39" s="72">
        <f t="shared" si="10"/>
        <v>2</v>
      </c>
      <c r="FB39" s="72">
        <f t="shared" si="11"/>
        <v>2</v>
      </c>
      <c r="FC39" s="72">
        <f t="shared" si="12"/>
        <v>3</v>
      </c>
      <c r="FD39" s="72">
        <f t="shared" si="13"/>
        <v>4</v>
      </c>
      <c r="FE39" s="72">
        <f t="shared" si="14"/>
        <v>0</v>
      </c>
      <c r="FF39" s="73">
        <f t="shared" si="15"/>
        <v>53</v>
      </c>
      <c r="FG39" s="73">
        <f t="shared" si="16"/>
        <v>1</v>
      </c>
      <c r="FH39" s="74">
        <f t="shared" si="17"/>
        <v>5300</v>
      </c>
      <c r="FI39" s="75" t="str">
        <f t="shared" si="18"/>
        <v/>
      </c>
      <c r="FJ39" s="75" t="str">
        <f t="shared" si="19"/>
        <v/>
      </c>
      <c r="FK39" s="75" t="str">
        <f t="shared" si="20"/>
        <v/>
      </c>
      <c r="FL39" s="75" t="str">
        <f t="shared" si="21"/>
        <v/>
      </c>
      <c r="FM39" s="75" t="str">
        <f t="shared" si="22"/>
        <v/>
      </c>
      <c r="FN39" s="75" t="str">
        <f t="shared" si="23"/>
        <v/>
      </c>
      <c r="FO39" s="75" t="str">
        <f t="shared" si="24"/>
        <v/>
      </c>
      <c r="FP39" s="75" t="str">
        <f t="shared" si="25"/>
        <v/>
      </c>
      <c r="FQ39" s="75" t="str">
        <f t="shared" si="26"/>
        <v>16-01_L1,16-01_L2,</v>
      </c>
      <c r="FR39" s="75" t="str">
        <f t="shared" si="27"/>
        <v>24-01_L3,24-01_L4,27-01_L1,27-01_L2,</v>
      </c>
      <c r="FS39" s="75" t="str">
        <f t="shared" si="28"/>
        <v/>
      </c>
      <c r="FT39" s="75" t="str">
        <f t="shared" si="29"/>
        <v>13-02_L1,14-02_L3,14-02_L4,</v>
      </c>
      <c r="FU39" s="75" t="str">
        <f t="shared" si="30"/>
        <v>14-02_L3,14-02_L4,</v>
      </c>
    </row>
    <row r="40" spans="1:177" ht="15.75" customHeight="1" x14ac:dyDescent="0.25">
      <c r="A40" s="57">
        <f>B1_PS!A40</f>
        <v>29</v>
      </c>
      <c r="B40" s="57" t="str">
        <f>B1_PS!B40</f>
        <v>B1</v>
      </c>
      <c r="C40" s="56" t="str">
        <f>B1_PS!C40</f>
        <v>CSE</v>
      </c>
      <c r="D40" s="58">
        <f>B1_PS!D40</f>
        <v>21002171210075</v>
      </c>
      <c r="E40" s="59" t="str">
        <f>B1_PS!E40</f>
        <v>MAKWANA ASTHA JATINBHAI</v>
      </c>
      <c r="F40" s="60">
        <f>B1_PS!F40</f>
        <v>44866</v>
      </c>
      <c r="G40" s="327"/>
      <c r="H40" s="61">
        <v>29</v>
      </c>
      <c r="I40" s="62">
        <v>29</v>
      </c>
      <c r="J40" s="57">
        <v>29</v>
      </c>
      <c r="K40" s="62">
        <v>29</v>
      </c>
      <c r="L40" s="62"/>
      <c r="M40" s="63"/>
      <c r="N40" s="63"/>
      <c r="O40" s="63"/>
      <c r="P40" s="63"/>
      <c r="Q40" s="64"/>
      <c r="R40" s="61">
        <v>29</v>
      </c>
      <c r="S40" s="57">
        <v>29</v>
      </c>
      <c r="T40" s="62">
        <v>29</v>
      </c>
      <c r="U40" s="62">
        <v>29</v>
      </c>
      <c r="V40" s="62">
        <v>29</v>
      </c>
      <c r="W40" s="57">
        <v>29</v>
      </c>
      <c r="X40" s="63"/>
      <c r="Y40" s="63"/>
      <c r="Z40" s="63"/>
      <c r="AA40" s="64"/>
      <c r="AB40" s="61">
        <v>29</v>
      </c>
      <c r="AC40" s="62">
        <v>29</v>
      </c>
      <c r="AD40" s="62">
        <v>29</v>
      </c>
      <c r="AE40" s="62">
        <v>29</v>
      </c>
      <c r="AF40" s="62">
        <v>29</v>
      </c>
      <c r="AG40" s="63">
        <v>29</v>
      </c>
      <c r="AH40" s="63"/>
      <c r="AI40" s="63"/>
      <c r="AJ40" s="63"/>
      <c r="AK40" s="64"/>
      <c r="AL40" s="61">
        <v>29</v>
      </c>
      <c r="AM40" s="62">
        <v>29</v>
      </c>
      <c r="AN40" s="62"/>
      <c r="AO40" s="62"/>
      <c r="AP40" s="62"/>
      <c r="AQ40" s="63"/>
      <c r="AR40" s="63"/>
      <c r="AS40" s="63"/>
      <c r="AT40" s="63"/>
      <c r="AU40" s="64"/>
      <c r="AV40" s="65">
        <v>29</v>
      </c>
      <c r="AW40" s="57">
        <v>29</v>
      </c>
      <c r="AX40" s="57">
        <v>29</v>
      </c>
      <c r="AY40" s="57">
        <v>29</v>
      </c>
      <c r="AZ40" s="57"/>
      <c r="BA40" s="63"/>
      <c r="BB40" s="63"/>
      <c r="BC40" s="63"/>
      <c r="BD40" s="63"/>
      <c r="BE40" s="64"/>
      <c r="BF40" s="61">
        <v>29</v>
      </c>
      <c r="BG40" s="62">
        <v>29</v>
      </c>
      <c r="BH40" s="62">
        <v>29</v>
      </c>
      <c r="BI40" s="62">
        <v>29</v>
      </c>
      <c r="BJ40" s="62">
        <v>29</v>
      </c>
      <c r="BK40" s="63">
        <v>29</v>
      </c>
      <c r="BL40" s="63"/>
      <c r="BM40" s="63"/>
      <c r="BN40" s="63"/>
      <c r="BO40" s="64"/>
      <c r="BP40" s="61">
        <v>29</v>
      </c>
      <c r="BQ40" s="62">
        <v>29</v>
      </c>
      <c r="BR40" s="62">
        <v>29</v>
      </c>
      <c r="BS40" s="62">
        <v>29</v>
      </c>
      <c r="BT40" s="62"/>
      <c r="BU40" s="63"/>
      <c r="BV40" s="63"/>
      <c r="BW40" s="63"/>
      <c r="BX40" s="63"/>
      <c r="BY40" s="64"/>
      <c r="BZ40" s="61">
        <v>29</v>
      </c>
      <c r="CA40" s="62">
        <v>29</v>
      </c>
      <c r="CB40" s="57">
        <v>29</v>
      </c>
      <c r="CC40" s="62">
        <v>29</v>
      </c>
      <c r="CD40" s="62">
        <v>29</v>
      </c>
      <c r="CE40" s="63">
        <v>29</v>
      </c>
      <c r="CF40" s="63"/>
      <c r="CG40" s="63"/>
      <c r="CH40" s="63"/>
      <c r="CI40" s="64"/>
      <c r="CJ40" s="61">
        <v>29</v>
      </c>
      <c r="CK40" s="57">
        <v>29</v>
      </c>
      <c r="CL40" s="62">
        <v>29</v>
      </c>
      <c r="CM40" s="62">
        <v>29</v>
      </c>
      <c r="CN40" s="62">
        <v>29</v>
      </c>
      <c r="CO40" s="63">
        <v>29</v>
      </c>
      <c r="CP40" s="63"/>
      <c r="CQ40" s="63"/>
      <c r="CR40" s="63"/>
      <c r="CS40" s="64"/>
      <c r="CT40" s="61">
        <v>29</v>
      </c>
      <c r="CU40" s="62">
        <v>29</v>
      </c>
      <c r="CV40" s="62">
        <v>29</v>
      </c>
      <c r="CW40" s="62">
        <v>29</v>
      </c>
      <c r="CX40" s="62">
        <v>29</v>
      </c>
      <c r="CY40" s="63">
        <v>29</v>
      </c>
      <c r="CZ40" s="63"/>
      <c r="DA40" s="63"/>
      <c r="DB40" s="63"/>
      <c r="DC40" s="64"/>
      <c r="DD40" s="61">
        <v>29</v>
      </c>
      <c r="DE40" s="62">
        <v>29</v>
      </c>
      <c r="DF40" s="62"/>
      <c r="DG40" s="62"/>
      <c r="DH40" s="62"/>
      <c r="DI40" s="63"/>
      <c r="DJ40" s="63"/>
      <c r="DK40" s="63"/>
      <c r="DL40" s="63"/>
      <c r="DM40" s="64"/>
      <c r="DN40" s="61"/>
      <c r="DO40" s="62">
        <v>29</v>
      </c>
      <c r="DP40" s="62"/>
      <c r="DQ40" s="62"/>
      <c r="DR40" s="62">
        <v>29</v>
      </c>
      <c r="DS40" s="63">
        <v>29</v>
      </c>
      <c r="DT40" s="63"/>
      <c r="DU40" s="63"/>
      <c r="DV40" s="63"/>
      <c r="DW40" s="64"/>
      <c r="DX40" s="66">
        <v>29</v>
      </c>
      <c r="DY40" s="62">
        <v>29</v>
      </c>
      <c r="DZ40" s="62">
        <v>29</v>
      </c>
      <c r="EA40" s="62">
        <v>29</v>
      </c>
      <c r="EB40" s="62">
        <v>29</v>
      </c>
      <c r="EC40" s="63">
        <v>29</v>
      </c>
      <c r="ED40" s="63"/>
      <c r="EE40" s="63"/>
      <c r="EF40" s="63"/>
      <c r="EG40" s="67"/>
      <c r="EH40" s="66">
        <v>29</v>
      </c>
      <c r="EI40" s="62">
        <v>29</v>
      </c>
      <c r="EJ40" s="62"/>
      <c r="EK40" s="62"/>
      <c r="EL40" s="62"/>
      <c r="EM40" s="63"/>
      <c r="EN40" s="63"/>
      <c r="EO40" s="63"/>
      <c r="EP40" s="63"/>
      <c r="EQ40" s="67"/>
      <c r="ER40" s="72">
        <f t="shared" si="1"/>
        <v>4</v>
      </c>
      <c r="ES40" s="72">
        <f t="shared" si="2"/>
        <v>6</v>
      </c>
      <c r="ET40" s="72">
        <f t="shared" si="3"/>
        <v>6</v>
      </c>
      <c r="EU40" s="72">
        <f t="shared" si="4"/>
        <v>2</v>
      </c>
      <c r="EV40" s="72">
        <f t="shared" si="5"/>
        <v>4</v>
      </c>
      <c r="EW40" s="72">
        <f t="shared" si="6"/>
        <v>6</v>
      </c>
      <c r="EX40" s="72">
        <f t="shared" si="7"/>
        <v>4</v>
      </c>
      <c r="EY40" s="72">
        <f t="shared" si="8"/>
        <v>6</v>
      </c>
      <c r="EZ40" s="72">
        <f t="shared" si="9"/>
        <v>6</v>
      </c>
      <c r="FA40" s="72">
        <f t="shared" si="10"/>
        <v>6</v>
      </c>
      <c r="FB40" s="72">
        <f t="shared" si="11"/>
        <v>2</v>
      </c>
      <c r="FC40" s="72">
        <f t="shared" si="12"/>
        <v>3</v>
      </c>
      <c r="FD40" s="72">
        <f t="shared" si="13"/>
        <v>6</v>
      </c>
      <c r="FE40" s="72">
        <f t="shared" si="14"/>
        <v>2</v>
      </c>
      <c r="FF40" s="73">
        <f t="shared" si="15"/>
        <v>63</v>
      </c>
      <c r="FG40" s="73">
        <f t="shared" si="16"/>
        <v>1</v>
      </c>
      <c r="FH40" s="74">
        <f t="shared" si="17"/>
        <v>6300</v>
      </c>
      <c r="FI40" s="75" t="str">
        <f t="shared" si="18"/>
        <v/>
      </c>
      <c r="FJ40" s="75" t="str">
        <f t="shared" si="19"/>
        <v/>
      </c>
      <c r="FK40" s="75" t="str">
        <f t="shared" si="20"/>
        <v/>
      </c>
      <c r="FL40" s="75" t="str">
        <f t="shared" si="21"/>
        <v/>
      </c>
      <c r="FM40" s="75" t="str">
        <f t="shared" si="22"/>
        <v/>
      </c>
      <c r="FN40" s="75" t="str">
        <f t="shared" si="23"/>
        <v/>
      </c>
      <c r="FO40" s="75" t="str">
        <f t="shared" si="24"/>
        <v/>
      </c>
      <c r="FP40" s="75" t="str">
        <f t="shared" si="25"/>
        <v/>
      </c>
      <c r="FQ40" s="75" t="str">
        <f t="shared" si="26"/>
        <v/>
      </c>
      <c r="FR40" s="75" t="str">
        <f t="shared" si="27"/>
        <v/>
      </c>
      <c r="FS40" s="75" t="str">
        <f t="shared" si="28"/>
        <v/>
      </c>
      <c r="FT40" s="75" t="str">
        <f t="shared" si="29"/>
        <v>13-02_L1,14-02_L3,14-02_L4,</v>
      </c>
      <c r="FU40" s="75" t="str">
        <f t="shared" si="30"/>
        <v>14-02_L3,14-02_L4,</v>
      </c>
    </row>
    <row r="41" spans="1:177" ht="15.75" customHeight="1" x14ac:dyDescent="0.25">
      <c r="A41" s="57">
        <f>B1_PS!A41</f>
        <v>30</v>
      </c>
      <c r="B41" s="57" t="str">
        <f>B1_PS!B41</f>
        <v>B1</v>
      </c>
      <c r="C41" s="56" t="str">
        <f>B1_PS!C41</f>
        <v>CSE</v>
      </c>
      <c r="D41" s="58">
        <f>B1_PS!D41</f>
        <v>21002171210153</v>
      </c>
      <c r="E41" s="59" t="str">
        <f>B1_PS!E41</f>
        <v>SHAH AAYUSH AMITBHAI</v>
      </c>
      <c r="F41" s="60">
        <f>B1_PS!F41</f>
        <v>44866</v>
      </c>
      <c r="G41" s="327"/>
      <c r="H41" s="65">
        <v>30</v>
      </c>
      <c r="I41" s="57">
        <v>30</v>
      </c>
      <c r="J41" s="57">
        <v>30</v>
      </c>
      <c r="K41" s="57">
        <v>30</v>
      </c>
      <c r="L41" s="57"/>
      <c r="M41" s="78"/>
      <c r="N41" s="78"/>
      <c r="O41" s="78"/>
      <c r="P41" s="78"/>
      <c r="Q41" s="79"/>
      <c r="R41" s="65">
        <v>30</v>
      </c>
      <c r="S41" s="57">
        <v>30</v>
      </c>
      <c r="T41" s="57">
        <v>30</v>
      </c>
      <c r="U41" s="57">
        <v>30</v>
      </c>
      <c r="V41" s="57">
        <v>30</v>
      </c>
      <c r="W41" s="57">
        <v>30</v>
      </c>
      <c r="X41" s="78"/>
      <c r="Y41" s="78"/>
      <c r="Z41" s="78"/>
      <c r="AA41" s="79"/>
      <c r="AB41" s="65">
        <v>30</v>
      </c>
      <c r="AC41" s="57">
        <v>30</v>
      </c>
      <c r="AD41" s="57">
        <v>30</v>
      </c>
      <c r="AE41" s="57">
        <v>30</v>
      </c>
      <c r="AF41" s="57">
        <v>30</v>
      </c>
      <c r="AG41" s="78">
        <v>30</v>
      </c>
      <c r="AH41" s="78"/>
      <c r="AI41" s="78"/>
      <c r="AJ41" s="78"/>
      <c r="AK41" s="79"/>
      <c r="AL41" s="65">
        <v>30</v>
      </c>
      <c r="AM41" s="57">
        <v>30</v>
      </c>
      <c r="AN41" s="57"/>
      <c r="AO41" s="57"/>
      <c r="AP41" s="57"/>
      <c r="AQ41" s="78"/>
      <c r="AR41" s="78"/>
      <c r="AS41" s="78"/>
      <c r="AT41" s="78"/>
      <c r="AU41" s="79"/>
      <c r="AV41" s="65">
        <v>30</v>
      </c>
      <c r="AW41" s="57">
        <v>30</v>
      </c>
      <c r="AX41" s="57">
        <v>30</v>
      </c>
      <c r="AY41" s="57">
        <v>30</v>
      </c>
      <c r="AZ41" s="57"/>
      <c r="BA41" s="78"/>
      <c r="BB41" s="78"/>
      <c r="BC41" s="78"/>
      <c r="BD41" s="78"/>
      <c r="BE41" s="79"/>
      <c r="BF41" s="65">
        <v>30</v>
      </c>
      <c r="BG41" s="57">
        <v>30</v>
      </c>
      <c r="BH41" s="57">
        <v>30</v>
      </c>
      <c r="BI41" s="57">
        <v>30</v>
      </c>
      <c r="BJ41" s="57">
        <v>30</v>
      </c>
      <c r="BK41" s="78">
        <v>30</v>
      </c>
      <c r="BL41" s="78"/>
      <c r="BM41" s="78"/>
      <c r="BN41" s="78"/>
      <c r="BO41" s="79"/>
      <c r="BP41" s="65">
        <v>30</v>
      </c>
      <c r="BQ41" s="57">
        <v>30</v>
      </c>
      <c r="BR41" s="57">
        <v>30</v>
      </c>
      <c r="BS41" s="57">
        <v>30</v>
      </c>
      <c r="BT41" s="57"/>
      <c r="BU41" s="78"/>
      <c r="BV41" s="78"/>
      <c r="BW41" s="78"/>
      <c r="BX41" s="78"/>
      <c r="BY41" s="79"/>
      <c r="BZ41" s="65">
        <v>30</v>
      </c>
      <c r="CA41" s="57">
        <v>30</v>
      </c>
      <c r="CB41" s="57">
        <v>30</v>
      </c>
      <c r="CC41" s="57">
        <v>30</v>
      </c>
      <c r="CD41" s="57">
        <v>30</v>
      </c>
      <c r="CE41" s="78">
        <v>30</v>
      </c>
      <c r="CF41" s="78"/>
      <c r="CG41" s="78"/>
      <c r="CH41" s="78"/>
      <c r="CI41" s="79"/>
      <c r="CJ41" s="65"/>
      <c r="CK41" s="57"/>
      <c r="CL41" s="57">
        <v>30</v>
      </c>
      <c r="CM41" s="57">
        <v>30</v>
      </c>
      <c r="CN41" s="57">
        <v>30</v>
      </c>
      <c r="CO41" s="78">
        <v>30</v>
      </c>
      <c r="CP41" s="78"/>
      <c r="CQ41" s="78"/>
      <c r="CR41" s="78"/>
      <c r="CS41" s="79"/>
      <c r="CT41" s="65">
        <v>30</v>
      </c>
      <c r="CU41" s="57">
        <v>30</v>
      </c>
      <c r="CV41" s="57">
        <v>30</v>
      </c>
      <c r="CW41" s="57">
        <v>30</v>
      </c>
      <c r="CX41" s="57">
        <v>30</v>
      </c>
      <c r="CY41" s="78">
        <v>30</v>
      </c>
      <c r="CZ41" s="78"/>
      <c r="DA41" s="78"/>
      <c r="DB41" s="78"/>
      <c r="DC41" s="79"/>
      <c r="DD41" s="65">
        <v>30</v>
      </c>
      <c r="DE41" s="57">
        <v>30</v>
      </c>
      <c r="DF41" s="57"/>
      <c r="DG41" s="57"/>
      <c r="DH41" s="57"/>
      <c r="DI41" s="78"/>
      <c r="DJ41" s="78"/>
      <c r="DK41" s="78"/>
      <c r="DL41" s="78"/>
      <c r="DM41" s="79"/>
      <c r="DN41" s="65"/>
      <c r="DO41" s="57">
        <v>30</v>
      </c>
      <c r="DP41" s="57"/>
      <c r="DQ41" s="57"/>
      <c r="DR41" s="57">
        <v>30</v>
      </c>
      <c r="DS41" s="78">
        <v>30</v>
      </c>
      <c r="DT41" s="78"/>
      <c r="DU41" s="78"/>
      <c r="DV41" s="78"/>
      <c r="DW41" s="79"/>
      <c r="DX41" s="81">
        <v>30</v>
      </c>
      <c r="DY41" s="57">
        <v>30</v>
      </c>
      <c r="DZ41" s="57">
        <v>30</v>
      </c>
      <c r="EA41" s="57">
        <v>30</v>
      </c>
      <c r="EB41" s="57">
        <v>30</v>
      </c>
      <c r="EC41" s="78">
        <v>30</v>
      </c>
      <c r="ED41" s="78"/>
      <c r="EE41" s="78"/>
      <c r="EF41" s="78"/>
      <c r="EG41" s="78"/>
      <c r="EH41" s="81">
        <v>30</v>
      </c>
      <c r="EI41" s="57">
        <v>30</v>
      </c>
      <c r="EJ41" s="57">
        <v>30</v>
      </c>
      <c r="EK41" s="57">
        <v>30</v>
      </c>
      <c r="EL41" s="57"/>
      <c r="EM41" s="78"/>
      <c r="EN41" s="78"/>
      <c r="EO41" s="78"/>
      <c r="EP41" s="78"/>
      <c r="EQ41" s="78"/>
      <c r="ER41" s="72">
        <f t="shared" si="1"/>
        <v>4</v>
      </c>
      <c r="ES41" s="72">
        <f t="shared" si="2"/>
        <v>6</v>
      </c>
      <c r="ET41" s="72">
        <f t="shared" si="3"/>
        <v>6</v>
      </c>
      <c r="EU41" s="72">
        <f t="shared" si="4"/>
        <v>2</v>
      </c>
      <c r="EV41" s="72">
        <f t="shared" si="5"/>
        <v>4</v>
      </c>
      <c r="EW41" s="72">
        <f t="shared" si="6"/>
        <v>6</v>
      </c>
      <c r="EX41" s="72">
        <f t="shared" si="7"/>
        <v>4</v>
      </c>
      <c r="EY41" s="72">
        <f t="shared" si="8"/>
        <v>6</v>
      </c>
      <c r="EZ41" s="72">
        <f t="shared" si="9"/>
        <v>4</v>
      </c>
      <c r="FA41" s="72">
        <f t="shared" si="10"/>
        <v>6</v>
      </c>
      <c r="FB41" s="72">
        <f t="shared" si="11"/>
        <v>2</v>
      </c>
      <c r="FC41" s="72">
        <f t="shared" si="12"/>
        <v>3</v>
      </c>
      <c r="FD41" s="72">
        <f t="shared" si="13"/>
        <v>6</v>
      </c>
      <c r="FE41" s="72">
        <f t="shared" si="14"/>
        <v>4</v>
      </c>
      <c r="FF41" s="73">
        <f t="shared" si="15"/>
        <v>63</v>
      </c>
      <c r="FG41" s="73">
        <f t="shared" si="16"/>
        <v>1</v>
      </c>
      <c r="FH41" s="74">
        <f t="shared" si="17"/>
        <v>6300</v>
      </c>
      <c r="FI41" s="75" t="str">
        <f t="shared" si="18"/>
        <v/>
      </c>
      <c r="FJ41" s="75" t="str">
        <f t="shared" si="19"/>
        <v/>
      </c>
      <c r="FK41" s="75" t="str">
        <f t="shared" si="20"/>
        <v/>
      </c>
      <c r="FL41" s="75" t="str">
        <f t="shared" si="21"/>
        <v/>
      </c>
      <c r="FM41" s="75" t="str">
        <f t="shared" si="22"/>
        <v/>
      </c>
      <c r="FN41" s="75" t="str">
        <f t="shared" si="23"/>
        <v/>
      </c>
      <c r="FO41" s="75" t="str">
        <f t="shared" si="24"/>
        <v/>
      </c>
      <c r="FP41" s="75" t="str">
        <f t="shared" si="25"/>
        <v/>
      </c>
      <c r="FQ41" s="75" t="str">
        <f t="shared" si="26"/>
        <v>16-01_L1,16-01_L2,</v>
      </c>
      <c r="FR41" s="75" t="str">
        <f t="shared" si="27"/>
        <v/>
      </c>
      <c r="FS41" s="75" t="str">
        <f t="shared" si="28"/>
        <v/>
      </c>
      <c r="FT41" s="75" t="str">
        <f t="shared" si="29"/>
        <v>13-02_L1,14-02_L3,14-02_L4,</v>
      </c>
      <c r="FU41" s="75" t="str">
        <f t="shared" si="30"/>
        <v>14-02_L3,14-02_L4,</v>
      </c>
    </row>
    <row r="42" spans="1:177" ht="15.75" customHeight="1" x14ac:dyDescent="0.25">
      <c r="A42" s="57">
        <f>B1_PS!A42</f>
        <v>31</v>
      </c>
      <c r="B42" s="57" t="str">
        <f>B1_PS!B42</f>
        <v>B1</v>
      </c>
      <c r="C42" s="56" t="str">
        <f>B1_PS!C42</f>
        <v>CSE</v>
      </c>
      <c r="D42" s="58">
        <f>B1_PS!D42</f>
        <v>21002171210109</v>
      </c>
      <c r="E42" s="59" t="str">
        <f>B1_PS!E42</f>
        <v>PATEL HARSH KALPESH</v>
      </c>
      <c r="F42" s="60">
        <f>B1_PS!F42</f>
        <v>44866</v>
      </c>
      <c r="G42" s="327"/>
      <c r="H42" s="65">
        <v>31</v>
      </c>
      <c r="I42" s="57">
        <v>31</v>
      </c>
      <c r="J42" s="57"/>
      <c r="K42" s="57"/>
      <c r="L42" s="57"/>
      <c r="M42" s="78"/>
      <c r="N42" s="78"/>
      <c r="O42" s="78"/>
      <c r="P42" s="78"/>
      <c r="Q42" s="79"/>
      <c r="R42" s="65">
        <v>31</v>
      </c>
      <c r="S42" s="57">
        <v>31</v>
      </c>
      <c r="T42" s="57">
        <v>31</v>
      </c>
      <c r="U42" s="57">
        <v>31</v>
      </c>
      <c r="V42" s="57">
        <v>31</v>
      </c>
      <c r="W42" s="57">
        <v>31</v>
      </c>
      <c r="X42" s="78"/>
      <c r="Y42" s="78"/>
      <c r="Z42" s="78"/>
      <c r="AA42" s="79"/>
      <c r="AB42" s="65">
        <v>31</v>
      </c>
      <c r="AC42" s="57">
        <v>31</v>
      </c>
      <c r="AD42" s="57">
        <v>31</v>
      </c>
      <c r="AE42" s="57">
        <v>31</v>
      </c>
      <c r="AF42" s="57">
        <v>31</v>
      </c>
      <c r="AG42" s="78">
        <v>31</v>
      </c>
      <c r="AH42" s="78"/>
      <c r="AI42" s="78"/>
      <c r="AJ42" s="78"/>
      <c r="AK42" s="79"/>
      <c r="AL42" s="65">
        <v>31</v>
      </c>
      <c r="AM42" s="57">
        <v>31</v>
      </c>
      <c r="AN42" s="57"/>
      <c r="AO42" s="57"/>
      <c r="AP42" s="57"/>
      <c r="AQ42" s="78"/>
      <c r="AR42" s="78"/>
      <c r="AS42" s="78"/>
      <c r="AT42" s="78"/>
      <c r="AU42" s="79"/>
      <c r="AV42" s="65">
        <v>31</v>
      </c>
      <c r="AW42" s="57">
        <v>31</v>
      </c>
      <c r="AX42" s="57">
        <v>31</v>
      </c>
      <c r="AY42" s="57">
        <v>31</v>
      </c>
      <c r="AZ42" s="57"/>
      <c r="BA42" s="78"/>
      <c r="BB42" s="78"/>
      <c r="BC42" s="78"/>
      <c r="BD42" s="78"/>
      <c r="BE42" s="79"/>
      <c r="BF42" s="65">
        <v>31</v>
      </c>
      <c r="BG42" s="57">
        <v>31</v>
      </c>
      <c r="BH42" s="57">
        <v>31</v>
      </c>
      <c r="BI42" s="57">
        <v>31</v>
      </c>
      <c r="BJ42" s="57">
        <v>31</v>
      </c>
      <c r="BK42" s="78">
        <v>31</v>
      </c>
      <c r="BL42" s="78"/>
      <c r="BM42" s="78"/>
      <c r="BN42" s="78"/>
      <c r="BO42" s="79"/>
      <c r="BP42" s="65">
        <v>31</v>
      </c>
      <c r="BQ42" s="57">
        <v>31</v>
      </c>
      <c r="BR42" s="57">
        <v>31</v>
      </c>
      <c r="BS42" s="57">
        <v>31</v>
      </c>
      <c r="BT42" s="57"/>
      <c r="BU42" s="78"/>
      <c r="BV42" s="78"/>
      <c r="BW42" s="78"/>
      <c r="BX42" s="78"/>
      <c r="BY42" s="79"/>
      <c r="BZ42" s="65">
        <v>31</v>
      </c>
      <c r="CA42" s="57">
        <v>31</v>
      </c>
      <c r="CB42" s="57">
        <v>31</v>
      </c>
      <c r="CC42" s="57">
        <v>31</v>
      </c>
      <c r="CD42" s="57">
        <v>31</v>
      </c>
      <c r="CE42" s="78">
        <v>31</v>
      </c>
      <c r="CF42" s="78"/>
      <c r="CG42" s="78"/>
      <c r="CH42" s="78"/>
      <c r="CI42" s="79"/>
      <c r="CJ42" s="65"/>
      <c r="CK42" s="57"/>
      <c r="CL42" s="57">
        <v>31</v>
      </c>
      <c r="CM42" s="57">
        <v>31</v>
      </c>
      <c r="CN42" s="57">
        <v>31</v>
      </c>
      <c r="CO42" s="78">
        <v>31</v>
      </c>
      <c r="CP42" s="78"/>
      <c r="CQ42" s="78"/>
      <c r="CR42" s="78"/>
      <c r="CS42" s="79"/>
      <c r="CT42" s="65">
        <v>31</v>
      </c>
      <c r="CU42" s="57">
        <v>31</v>
      </c>
      <c r="CV42" s="57">
        <v>31</v>
      </c>
      <c r="CW42" s="57">
        <v>31</v>
      </c>
      <c r="CX42" s="57"/>
      <c r="CY42" s="78"/>
      <c r="CZ42" s="78"/>
      <c r="DA42" s="78"/>
      <c r="DB42" s="78"/>
      <c r="DC42" s="79"/>
      <c r="DD42" s="65">
        <v>31</v>
      </c>
      <c r="DE42" s="57">
        <v>31</v>
      </c>
      <c r="DF42" s="57"/>
      <c r="DG42" s="57"/>
      <c r="DH42" s="57"/>
      <c r="DI42" s="78"/>
      <c r="DJ42" s="78"/>
      <c r="DK42" s="78"/>
      <c r="DL42" s="78"/>
      <c r="DM42" s="79"/>
      <c r="DN42" s="65">
        <v>31</v>
      </c>
      <c r="DO42" s="57">
        <v>31</v>
      </c>
      <c r="DP42" s="57"/>
      <c r="DQ42" s="57"/>
      <c r="DR42" s="57"/>
      <c r="DS42" s="78"/>
      <c r="DT42" s="78"/>
      <c r="DU42" s="78"/>
      <c r="DV42" s="78"/>
      <c r="DW42" s="79"/>
      <c r="DX42" s="81">
        <v>31</v>
      </c>
      <c r="DY42" s="57">
        <v>31</v>
      </c>
      <c r="DZ42" s="57">
        <v>31</v>
      </c>
      <c r="EA42" s="57">
        <v>31</v>
      </c>
      <c r="EB42" s="57">
        <v>31</v>
      </c>
      <c r="EC42" s="78">
        <v>31</v>
      </c>
      <c r="ED42" s="78"/>
      <c r="EE42" s="78"/>
      <c r="EF42" s="78"/>
      <c r="EG42" s="78"/>
      <c r="EH42" s="81">
        <v>31</v>
      </c>
      <c r="EI42" s="57">
        <v>31</v>
      </c>
      <c r="EJ42" s="57">
        <v>31</v>
      </c>
      <c r="EK42" s="57">
        <v>31</v>
      </c>
      <c r="EL42" s="57"/>
      <c r="EM42" s="78"/>
      <c r="EN42" s="78"/>
      <c r="EO42" s="78"/>
      <c r="EP42" s="78"/>
      <c r="EQ42" s="78"/>
      <c r="ER42" s="72">
        <f t="shared" si="1"/>
        <v>2</v>
      </c>
      <c r="ES42" s="72">
        <f t="shared" si="2"/>
        <v>6</v>
      </c>
      <c r="ET42" s="72">
        <f t="shared" si="3"/>
        <v>6</v>
      </c>
      <c r="EU42" s="72">
        <f t="shared" si="4"/>
        <v>2</v>
      </c>
      <c r="EV42" s="72">
        <f t="shared" si="5"/>
        <v>4</v>
      </c>
      <c r="EW42" s="72">
        <f t="shared" si="6"/>
        <v>6</v>
      </c>
      <c r="EX42" s="72">
        <f t="shared" si="7"/>
        <v>4</v>
      </c>
      <c r="EY42" s="72">
        <f t="shared" si="8"/>
        <v>6</v>
      </c>
      <c r="EZ42" s="72">
        <f t="shared" si="9"/>
        <v>4</v>
      </c>
      <c r="FA42" s="72">
        <f t="shared" si="10"/>
        <v>4</v>
      </c>
      <c r="FB42" s="72">
        <f t="shared" si="11"/>
        <v>2</v>
      </c>
      <c r="FC42" s="72">
        <f t="shared" si="12"/>
        <v>2</v>
      </c>
      <c r="FD42" s="72">
        <f t="shared" si="13"/>
        <v>6</v>
      </c>
      <c r="FE42" s="72">
        <f t="shared" si="14"/>
        <v>4</v>
      </c>
      <c r="FF42" s="73">
        <f t="shared" si="15"/>
        <v>58</v>
      </c>
      <c r="FG42" s="73">
        <f t="shared" si="16"/>
        <v>1</v>
      </c>
      <c r="FH42" s="74">
        <f t="shared" si="17"/>
        <v>5800</v>
      </c>
      <c r="FI42" s="75" t="str">
        <f t="shared" si="18"/>
        <v>04-11_L1,04-11_L2,</v>
      </c>
      <c r="FJ42" s="75" t="str">
        <f t="shared" si="19"/>
        <v/>
      </c>
      <c r="FK42" s="75" t="str">
        <f t="shared" si="20"/>
        <v/>
      </c>
      <c r="FL42" s="75" t="str">
        <f t="shared" si="21"/>
        <v/>
      </c>
      <c r="FM42" s="75" t="str">
        <f t="shared" si="22"/>
        <v/>
      </c>
      <c r="FN42" s="75" t="str">
        <f t="shared" si="23"/>
        <v/>
      </c>
      <c r="FO42" s="75" t="str">
        <f t="shared" si="24"/>
        <v/>
      </c>
      <c r="FP42" s="75" t="str">
        <f t="shared" si="25"/>
        <v/>
      </c>
      <c r="FQ42" s="75" t="str">
        <f t="shared" si="26"/>
        <v>16-01_L1,16-01_L2,</v>
      </c>
      <c r="FR42" s="75" t="str">
        <f t="shared" si="27"/>
        <v>27-01_L1,27-01_L2,</v>
      </c>
      <c r="FS42" s="75" t="str">
        <f t="shared" si="28"/>
        <v/>
      </c>
      <c r="FT42" s="75" t="str">
        <f t="shared" si="29"/>
        <v>14-02_L3,14-02_L4,17-02_L1,17-02_L2,</v>
      </c>
      <c r="FU42" s="75" t="str">
        <f t="shared" si="30"/>
        <v>14-02_L3,14-02_L4,17-02_L1,17-02_L2,</v>
      </c>
    </row>
    <row r="43" spans="1:177" ht="15.75" customHeight="1" x14ac:dyDescent="0.25">
      <c r="A43" s="57">
        <f>B1_PS!A43</f>
        <v>32</v>
      </c>
      <c r="B43" s="57" t="str">
        <f>B1_PS!B43</f>
        <v>B1</v>
      </c>
      <c r="C43" s="56" t="str">
        <f>B1_PS!C43</f>
        <v>CSE</v>
      </c>
      <c r="D43" s="58">
        <f>B1_PS!D43</f>
        <v>21002171210147</v>
      </c>
      <c r="E43" s="59" t="str">
        <f>B1_PS!E43</f>
        <v>SANSKRUTI DHANANI</v>
      </c>
      <c r="F43" s="60">
        <f>B1_PS!F43</f>
        <v>44866</v>
      </c>
      <c r="G43" s="327"/>
      <c r="H43" s="65">
        <v>32</v>
      </c>
      <c r="I43" s="57">
        <v>32</v>
      </c>
      <c r="J43" s="57">
        <v>32</v>
      </c>
      <c r="K43" s="57">
        <v>32</v>
      </c>
      <c r="L43" s="57"/>
      <c r="M43" s="78"/>
      <c r="N43" s="78"/>
      <c r="O43" s="78"/>
      <c r="P43" s="78"/>
      <c r="Q43" s="79"/>
      <c r="R43" s="65">
        <v>32</v>
      </c>
      <c r="S43" s="57">
        <v>32</v>
      </c>
      <c r="T43" s="57">
        <v>32</v>
      </c>
      <c r="U43" s="57">
        <v>32</v>
      </c>
      <c r="V43" s="57">
        <v>32</v>
      </c>
      <c r="W43" s="57">
        <v>32</v>
      </c>
      <c r="X43" s="78"/>
      <c r="Y43" s="78"/>
      <c r="Z43" s="78"/>
      <c r="AA43" s="79"/>
      <c r="AB43" s="65"/>
      <c r="AC43" s="57"/>
      <c r="AD43" s="57">
        <v>32</v>
      </c>
      <c r="AE43" s="57">
        <v>32</v>
      </c>
      <c r="AF43" s="57">
        <v>32</v>
      </c>
      <c r="AG43" s="78">
        <v>32</v>
      </c>
      <c r="AH43" s="78"/>
      <c r="AI43" s="78"/>
      <c r="AJ43" s="78"/>
      <c r="AK43" s="79"/>
      <c r="AL43" s="65"/>
      <c r="AM43" s="57"/>
      <c r="AN43" s="57"/>
      <c r="AO43" s="57"/>
      <c r="AP43" s="57"/>
      <c r="AQ43" s="78"/>
      <c r="AR43" s="78"/>
      <c r="AS43" s="78"/>
      <c r="AT43" s="78"/>
      <c r="AU43" s="79"/>
      <c r="AV43" s="65">
        <v>32</v>
      </c>
      <c r="AW43" s="57">
        <v>32</v>
      </c>
      <c r="AX43" s="57">
        <v>32</v>
      </c>
      <c r="AY43" s="57">
        <v>32</v>
      </c>
      <c r="AZ43" s="57"/>
      <c r="BA43" s="78"/>
      <c r="BB43" s="78"/>
      <c r="BC43" s="78"/>
      <c r="BD43" s="78"/>
      <c r="BE43" s="79"/>
      <c r="BF43" s="65">
        <v>32</v>
      </c>
      <c r="BG43" s="57">
        <v>32</v>
      </c>
      <c r="BH43" s="57">
        <v>32</v>
      </c>
      <c r="BI43" s="57">
        <v>32</v>
      </c>
      <c r="BJ43" s="57"/>
      <c r="BK43" s="78"/>
      <c r="BL43" s="78"/>
      <c r="BM43" s="78"/>
      <c r="BN43" s="78"/>
      <c r="BO43" s="79"/>
      <c r="BP43" s="65"/>
      <c r="BQ43" s="57"/>
      <c r="BR43" s="57">
        <v>32</v>
      </c>
      <c r="BS43" s="57">
        <v>32</v>
      </c>
      <c r="BT43" s="57"/>
      <c r="BU43" s="78"/>
      <c r="BV43" s="78"/>
      <c r="BW43" s="78"/>
      <c r="BX43" s="78"/>
      <c r="BY43" s="79"/>
      <c r="BZ43" s="65"/>
      <c r="CA43" s="57"/>
      <c r="CB43" s="57">
        <v>32</v>
      </c>
      <c r="CC43" s="57">
        <v>32</v>
      </c>
      <c r="CD43" s="57">
        <v>32</v>
      </c>
      <c r="CE43" s="78">
        <v>32</v>
      </c>
      <c r="CF43" s="78"/>
      <c r="CG43" s="78"/>
      <c r="CH43" s="78"/>
      <c r="CI43" s="79"/>
      <c r="CJ43" s="65">
        <v>32</v>
      </c>
      <c r="CK43" s="57">
        <v>32</v>
      </c>
      <c r="CL43" s="57"/>
      <c r="CM43" s="57"/>
      <c r="CN43" s="57">
        <v>32</v>
      </c>
      <c r="CO43" s="78">
        <v>32</v>
      </c>
      <c r="CP43" s="78"/>
      <c r="CQ43" s="78"/>
      <c r="CR43" s="78"/>
      <c r="CS43" s="79"/>
      <c r="CT43" s="65">
        <v>32</v>
      </c>
      <c r="CU43" s="57">
        <v>32</v>
      </c>
      <c r="CV43" s="57"/>
      <c r="CW43" s="57"/>
      <c r="CX43" s="57"/>
      <c r="CY43" s="78"/>
      <c r="CZ43" s="78"/>
      <c r="DA43" s="78"/>
      <c r="DB43" s="78"/>
      <c r="DC43" s="79"/>
      <c r="DD43" s="65">
        <v>32</v>
      </c>
      <c r="DE43" s="57">
        <v>32</v>
      </c>
      <c r="DF43" s="57"/>
      <c r="DG43" s="57"/>
      <c r="DH43" s="57"/>
      <c r="DI43" s="78"/>
      <c r="DJ43" s="78"/>
      <c r="DK43" s="78"/>
      <c r="DL43" s="78"/>
      <c r="DM43" s="79"/>
      <c r="DN43" s="65"/>
      <c r="DO43" s="57">
        <v>32</v>
      </c>
      <c r="DP43" s="57"/>
      <c r="DQ43" s="57"/>
      <c r="DR43" s="57">
        <v>32</v>
      </c>
      <c r="DS43" s="78">
        <v>32</v>
      </c>
      <c r="DT43" s="78"/>
      <c r="DU43" s="78"/>
      <c r="DV43" s="78"/>
      <c r="DW43" s="79"/>
      <c r="DX43" s="81">
        <v>32</v>
      </c>
      <c r="DY43" s="57">
        <v>32</v>
      </c>
      <c r="DZ43" s="57">
        <v>32</v>
      </c>
      <c r="EA43" s="57">
        <v>32</v>
      </c>
      <c r="EB43" s="57">
        <v>32</v>
      </c>
      <c r="EC43" s="78">
        <v>32</v>
      </c>
      <c r="ED43" s="78"/>
      <c r="EE43" s="78"/>
      <c r="EF43" s="78"/>
      <c r="EG43" s="78"/>
      <c r="EH43" s="81"/>
      <c r="EI43" s="57"/>
      <c r="EJ43" s="57">
        <v>32</v>
      </c>
      <c r="EK43" s="57">
        <v>32</v>
      </c>
      <c r="EL43" s="57"/>
      <c r="EM43" s="78"/>
      <c r="EN43" s="78"/>
      <c r="EO43" s="78"/>
      <c r="EP43" s="78"/>
      <c r="EQ43" s="78"/>
      <c r="ER43" s="72">
        <f t="shared" si="1"/>
        <v>4</v>
      </c>
      <c r="ES43" s="72">
        <f t="shared" si="2"/>
        <v>6</v>
      </c>
      <c r="ET43" s="72">
        <f t="shared" si="3"/>
        <v>4</v>
      </c>
      <c r="EU43" s="72">
        <f t="shared" si="4"/>
        <v>0</v>
      </c>
      <c r="EV43" s="72">
        <f t="shared" si="5"/>
        <v>4</v>
      </c>
      <c r="EW43" s="72">
        <f t="shared" si="6"/>
        <v>4</v>
      </c>
      <c r="EX43" s="72">
        <f t="shared" si="7"/>
        <v>2</v>
      </c>
      <c r="EY43" s="72">
        <f t="shared" si="8"/>
        <v>4</v>
      </c>
      <c r="EZ43" s="72">
        <f t="shared" si="9"/>
        <v>4</v>
      </c>
      <c r="FA43" s="72">
        <f t="shared" si="10"/>
        <v>2</v>
      </c>
      <c r="FB43" s="72">
        <f t="shared" si="11"/>
        <v>2</v>
      </c>
      <c r="FC43" s="72">
        <f t="shared" si="12"/>
        <v>3</v>
      </c>
      <c r="FD43" s="72">
        <f t="shared" si="13"/>
        <v>6</v>
      </c>
      <c r="FE43" s="72">
        <f t="shared" si="14"/>
        <v>2</v>
      </c>
      <c r="FF43" s="73">
        <f t="shared" si="15"/>
        <v>47</v>
      </c>
      <c r="FG43" s="73">
        <f t="shared" si="16"/>
        <v>1</v>
      </c>
      <c r="FH43" s="74">
        <f t="shared" si="17"/>
        <v>4700</v>
      </c>
      <c r="FI43" s="75" t="str">
        <f t="shared" si="18"/>
        <v/>
      </c>
      <c r="FJ43" s="75" t="str">
        <f t="shared" si="19"/>
        <v/>
      </c>
      <c r="FK43" s="75" t="str">
        <f t="shared" si="20"/>
        <v>14-11_L1,14-11_L2,</v>
      </c>
      <c r="FL43" s="75" t="str">
        <f t="shared" si="21"/>
        <v>02-12_L1,02-12_L2,</v>
      </c>
      <c r="FM43" s="75" t="str">
        <f t="shared" si="22"/>
        <v/>
      </c>
      <c r="FN43" s="75" t="str">
        <f t="shared" si="23"/>
        <v>16-12_L1,16-12_L2,</v>
      </c>
      <c r="FO43" s="75" t="str">
        <f t="shared" si="24"/>
        <v>19-12_L1,19-12_L2,</v>
      </c>
      <c r="FP43" s="75" t="str">
        <f t="shared" si="25"/>
        <v>09-01_L1,09-01_L2,</v>
      </c>
      <c r="FQ43" s="75" t="str">
        <f t="shared" si="26"/>
        <v>17-01_L3,17-01_L4,</v>
      </c>
      <c r="FR43" s="75" t="str">
        <f t="shared" si="27"/>
        <v>24-01_L3,24-01_L4,27-01_L1,27-01_L2,</v>
      </c>
      <c r="FS43" s="75" t="str">
        <f t="shared" si="28"/>
        <v/>
      </c>
      <c r="FT43" s="75" t="str">
        <f t="shared" si="29"/>
        <v>13-02_L1,14-02_L3,14-02_L4,</v>
      </c>
      <c r="FU43" s="75" t="str">
        <f t="shared" si="30"/>
        <v>14-02_L3,14-02_L4,</v>
      </c>
    </row>
    <row r="44" spans="1:177" ht="15.75" customHeight="1" x14ac:dyDescent="0.25">
      <c r="A44" s="57">
        <f>B1_PS!A44</f>
        <v>33</v>
      </c>
      <c r="B44" s="57" t="str">
        <f>B1_PS!B44</f>
        <v>B1</v>
      </c>
      <c r="C44" s="56" t="str">
        <f>B1_PS!C44</f>
        <v>CSE</v>
      </c>
      <c r="D44" s="58">
        <f>B1_PS!D44</f>
        <v>21002171210043</v>
      </c>
      <c r="E44" s="59" t="str">
        <f>B1_PS!E44</f>
        <v>GUNA DARSHIL RAMESHBHAI</v>
      </c>
      <c r="F44" s="60">
        <f>B1_PS!F44</f>
        <v>44866</v>
      </c>
      <c r="G44" s="327"/>
      <c r="H44" s="65"/>
      <c r="I44" s="57"/>
      <c r="J44" s="57">
        <v>33</v>
      </c>
      <c r="K44" s="57">
        <v>33</v>
      </c>
      <c r="L44" s="57"/>
      <c r="M44" s="78"/>
      <c r="N44" s="78"/>
      <c r="O44" s="78"/>
      <c r="P44" s="78"/>
      <c r="Q44" s="79"/>
      <c r="R44" s="65">
        <v>33</v>
      </c>
      <c r="S44" s="57">
        <v>33</v>
      </c>
      <c r="T44" s="57">
        <v>33</v>
      </c>
      <c r="U44" s="57">
        <v>33</v>
      </c>
      <c r="V44" s="57">
        <v>33</v>
      </c>
      <c r="W44" s="57">
        <v>33</v>
      </c>
      <c r="X44" s="78"/>
      <c r="Y44" s="78"/>
      <c r="Z44" s="78"/>
      <c r="AA44" s="79"/>
      <c r="AB44" s="65">
        <v>33</v>
      </c>
      <c r="AC44" s="57">
        <v>33</v>
      </c>
      <c r="AD44" s="57">
        <v>33</v>
      </c>
      <c r="AE44" s="57">
        <v>33</v>
      </c>
      <c r="AF44" s="57">
        <v>33</v>
      </c>
      <c r="AG44" s="78">
        <v>33</v>
      </c>
      <c r="AH44" s="78"/>
      <c r="AI44" s="78"/>
      <c r="AJ44" s="78"/>
      <c r="AK44" s="79"/>
      <c r="AL44" s="65">
        <v>33</v>
      </c>
      <c r="AM44" s="57">
        <v>33</v>
      </c>
      <c r="AN44" s="57"/>
      <c r="AO44" s="57"/>
      <c r="AP44" s="57"/>
      <c r="AQ44" s="78"/>
      <c r="AR44" s="78"/>
      <c r="AS44" s="78"/>
      <c r="AT44" s="78"/>
      <c r="AU44" s="79"/>
      <c r="AV44" s="65">
        <v>33</v>
      </c>
      <c r="AW44" s="57">
        <v>33</v>
      </c>
      <c r="AX44" s="57">
        <v>33</v>
      </c>
      <c r="AY44" s="57">
        <v>33</v>
      </c>
      <c r="AZ44" s="57"/>
      <c r="BA44" s="78"/>
      <c r="BB44" s="78"/>
      <c r="BC44" s="78"/>
      <c r="BD44" s="78"/>
      <c r="BE44" s="79"/>
      <c r="BF44" s="65">
        <v>33</v>
      </c>
      <c r="BG44" s="57">
        <v>33</v>
      </c>
      <c r="BH44" s="57">
        <v>33</v>
      </c>
      <c r="BI44" s="57">
        <v>33</v>
      </c>
      <c r="BJ44" s="57">
        <v>33</v>
      </c>
      <c r="BK44" s="78">
        <v>33</v>
      </c>
      <c r="BL44" s="78"/>
      <c r="BM44" s="78"/>
      <c r="BN44" s="78"/>
      <c r="BO44" s="79"/>
      <c r="BP44" s="65">
        <v>33</v>
      </c>
      <c r="BQ44" s="57">
        <v>33</v>
      </c>
      <c r="BR44" s="57">
        <v>33</v>
      </c>
      <c r="BS44" s="57">
        <v>33</v>
      </c>
      <c r="BT44" s="57"/>
      <c r="BU44" s="78"/>
      <c r="BV44" s="78"/>
      <c r="BW44" s="78"/>
      <c r="BX44" s="78"/>
      <c r="BY44" s="79"/>
      <c r="BZ44" s="65">
        <v>33</v>
      </c>
      <c r="CA44" s="57">
        <v>33</v>
      </c>
      <c r="CB44" s="57">
        <v>33</v>
      </c>
      <c r="CC44" s="57">
        <v>33</v>
      </c>
      <c r="CD44" s="57">
        <v>33</v>
      </c>
      <c r="CE44" s="78">
        <v>33</v>
      </c>
      <c r="CF44" s="78"/>
      <c r="CG44" s="78"/>
      <c r="CH44" s="78"/>
      <c r="CI44" s="79"/>
      <c r="CJ44" s="65">
        <v>33</v>
      </c>
      <c r="CK44" s="57">
        <v>33</v>
      </c>
      <c r="CL44" s="57">
        <v>33</v>
      </c>
      <c r="CM44" s="57">
        <v>33</v>
      </c>
      <c r="CN44" s="57"/>
      <c r="CO44" s="78"/>
      <c r="CP44" s="78"/>
      <c r="CQ44" s="78"/>
      <c r="CR44" s="78"/>
      <c r="CS44" s="79"/>
      <c r="CT44" s="65">
        <v>33</v>
      </c>
      <c r="CU44" s="57">
        <v>33</v>
      </c>
      <c r="CV44" s="57">
        <v>33</v>
      </c>
      <c r="CW44" s="57">
        <v>33</v>
      </c>
      <c r="CX44" s="57">
        <v>33</v>
      </c>
      <c r="CY44" s="78">
        <v>33</v>
      </c>
      <c r="CZ44" s="78"/>
      <c r="DA44" s="78"/>
      <c r="DB44" s="78"/>
      <c r="DC44" s="79"/>
      <c r="DD44" s="65">
        <v>33</v>
      </c>
      <c r="DE44" s="57">
        <v>33</v>
      </c>
      <c r="DF44" s="57"/>
      <c r="DG44" s="57"/>
      <c r="DH44" s="57"/>
      <c r="DI44" s="78"/>
      <c r="DJ44" s="78"/>
      <c r="DK44" s="78"/>
      <c r="DL44" s="78"/>
      <c r="DM44" s="79"/>
      <c r="DN44" s="65">
        <v>33</v>
      </c>
      <c r="DO44" s="57">
        <v>33</v>
      </c>
      <c r="DP44" s="57"/>
      <c r="DQ44" s="57"/>
      <c r="DR44" s="57">
        <v>33</v>
      </c>
      <c r="DS44" s="78">
        <v>33</v>
      </c>
      <c r="DT44" s="78"/>
      <c r="DU44" s="78"/>
      <c r="DV44" s="78"/>
      <c r="DW44" s="79"/>
      <c r="DX44" s="81">
        <v>33</v>
      </c>
      <c r="DY44" s="57">
        <v>33</v>
      </c>
      <c r="DZ44" s="57"/>
      <c r="EA44" s="57"/>
      <c r="EB44" s="57">
        <v>33</v>
      </c>
      <c r="EC44" s="78">
        <v>33</v>
      </c>
      <c r="ED44" s="78"/>
      <c r="EE44" s="78"/>
      <c r="EF44" s="78"/>
      <c r="EG44" s="78"/>
      <c r="EH44" s="81">
        <v>33</v>
      </c>
      <c r="EI44" s="57">
        <v>33</v>
      </c>
      <c r="EJ44" s="57">
        <v>33</v>
      </c>
      <c r="EK44" s="57">
        <v>33</v>
      </c>
      <c r="EL44" s="57"/>
      <c r="EM44" s="78"/>
      <c r="EN44" s="78"/>
      <c r="EO44" s="78"/>
      <c r="EP44" s="78"/>
      <c r="EQ44" s="78"/>
      <c r="ER44" s="72">
        <f t="shared" si="1"/>
        <v>2</v>
      </c>
      <c r="ES44" s="72">
        <f t="shared" si="2"/>
        <v>6</v>
      </c>
      <c r="ET44" s="72">
        <f t="shared" si="3"/>
        <v>6</v>
      </c>
      <c r="EU44" s="72">
        <f t="shared" si="4"/>
        <v>2</v>
      </c>
      <c r="EV44" s="72">
        <f t="shared" si="5"/>
        <v>4</v>
      </c>
      <c r="EW44" s="72">
        <f t="shared" si="6"/>
        <v>6</v>
      </c>
      <c r="EX44" s="72">
        <f t="shared" si="7"/>
        <v>4</v>
      </c>
      <c r="EY44" s="72">
        <f t="shared" si="8"/>
        <v>6</v>
      </c>
      <c r="EZ44" s="72">
        <f t="shared" si="9"/>
        <v>4</v>
      </c>
      <c r="FA44" s="72">
        <f t="shared" si="10"/>
        <v>6</v>
      </c>
      <c r="FB44" s="72">
        <f t="shared" si="11"/>
        <v>2</v>
      </c>
      <c r="FC44" s="72">
        <f t="shared" si="12"/>
        <v>4</v>
      </c>
      <c r="FD44" s="72">
        <f t="shared" si="13"/>
        <v>4</v>
      </c>
      <c r="FE44" s="72">
        <f t="shared" si="14"/>
        <v>4</v>
      </c>
      <c r="FF44" s="73">
        <f t="shared" si="15"/>
        <v>60</v>
      </c>
      <c r="FG44" s="73">
        <f t="shared" si="16"/>
        <v>1</v>
      </c>
      <c r="FH44" s="74">
        <f t="shared" si="17"/>
        <v>6000</v>
      </c>
      <c r="FI44" s="75" t="str">
        <f t="shared" si="18"/>
        <v>01-11_L3,01-11_L4,</v>
      </c>
      <c r="FJ44" s="75" t="str">
        <f t="shared" si="19"/>
        <v/>
      </c>
      <c r="FK44" s="75" t="str">
        <f t="shared" si="20"/>
        <v/>
      </c>
      <c r="FL44" s="75" t="str">
        <f t="shared" si="21"/>
        <v/>
      </c>
      <c r="FM44" s="75" t="str">
        <f t="shared" si="22"/>
        <v/>
      </c>
      <c r="FN44" s="75" t="str">
        <f t="shared" si="23"/>
        <v/>
      </c>
      <c r="FO44" s="75" t="str">
        <f t="shared" si="24"/>
        <v/>
      </c>
      <c r="FP44" s="75" t="str">
        <f t="shared" si="25"/>
        <v/>
      </c>
      <c r="FQ44" s="75" t="str">
        <f t="shared" si="26"/>
        <v>20-01_L1,20-01_L2,</v>
      </c>
      <c r="FR44" s="75" t="str">
        <f t="shared" si="27"/>
        <v/>
      </c>
      <c r="FS44" s="75" t="str">
        <f t="shared" si="28"/>
        <v/>
      </c>
      <c r="FT44" s="75" t="str">
        <f t="shared" si="29"/>
        <v>14-02_L3,14-02_L4,</v>
      </c>
      <c r="FU44" s="75" t="str">
        <f t="shared" si="30"/>
        <v>14-02_L3,14-02_L4,</v>
      </c>
    </row>
    <row r="45" spans="1:177" ht="15.75" customHeight="1" x14ac:dyDescent="0.25">
      <c r="A45" s="57">
        <f>B1_PS!A45</f>
        <v>34</v>
      </c>
      <c r="B45" s="57" t="str">
        <f>B1_PS!B45</f>
        <v>B1</v>
      </c>
      <c r="C45" s="56" t="str">
        <f>B1_PS!C45</f>
        <v>CSE</v>
      </c>
      <c r="D45" s="58">
        <f>B1_PS!D45</f>
        <v>21002171210047</v>
      </c>
      <c r="E45" s="59" t="str">
        <f>B1_PS!E45</f>
        <v>JADEJA VISHAL JIGNESHBHAI</v>
      </c>
      <c r="F45" s="60">
        <f>B1_PS!F45</f>
        <v>44866</v>
      </c>
      <c r="G45" s="327"/>
      <c r="H45" s="65"/>
      <c r="I45" s="57"/>
      <c r="J45" s="57">
        <v>34</v>
      </c>
      <c r="K45" s="57">
        <v>34</v>
      </c>
      <c r="L45" s="57"/>
      <c r="M45" s="78"/>
      <c r="N45" s="78"/>
      <c r="O45" s="78"/>
      <c r="P45" s="78"/>
      <c r="Q45" s="79"/>
      <c r="R45" s="65">
        <v>34</v>
      </c>
      <c r="S45" s="57">
        <v>34</v>
      </c>
      <c r="T45" s="57">
        <v>34</v>
      </c>
      <c r="U45" s="57">
        <v>34</v>
      </c>
      <c r="V45" s="57">
        <v>34</v>
      </c>
      <c r="W45" s="57">
        <v>34</v>
      </c>
      <c r="X45" s="78"/>
      <c r="Y45" s="78"/>
      <c r="Z45" s="78"/>
      <c r="AA45" s="79"/>
      <c r="AB45" s="65">
        <v>34</v>
      </c>
      <c r="AC45" s="57">
        <v>34</v>
      </c>
      <c r="AD45" s="57">
        <v>34</v>
      </c>
      <c r="AE45" s="57">
        <v>34</v>
      </c>
      <c r="AF45" s="57">
        <v>34</v>
      </c>
      <c r="AG45" s="78">
        <v>34</v>
      </c>
      <c r="AH45" s="78"/>
      <c r="AI45" s="78"/>
      <c r="AJ45" s="78"/>
      <c r="AK45" s="79"/>
      <c r="AL45" s="65">
        <v>34</v>
      </c>
      <c r="AM45" s="57">
        <v>34</v>
      </c>
      <c r="AN45" s="57"/>
      <c r="AO45" s="57"/>
      <c r="AP45" s="57"/>
      <c r="AQ45" s="78"/>
      <c r="AR45" s="78"/>
      <c r="AS45" s="78"/>
      <c r="AT45" s="78"/>
      <c r="AU45" s="79"/>
      <c r="AV45" s="65">
        <v>34</v>
      </c>
      <c r="AW45" s="57">
        <v>34</v>
      </c>
      <c r="AX45" s="57">
        <v>34</v>
      </c>
      <c r="AY45" s="57">
        <v>34</v>
      </c>
      <c r="AZ45" s="57"/>
      <c r="BA45" s="78"/>
      <c r="BB45" s="78"/>
      <c r="BC45" s="78"/>
      <c r="BD45" s="78"/>
      <c r="BE45" s="79"/>
      <c r="BF45" s="65">
        <v>34</v>
      </c>
      <c r="BG45" s="57">
        <v>34</v>
      </c>
      <c r="BH45" s="57">
        <v>34</v>
      </c>
      <c r="BI45" s="57">
        <v>34</v>
      </c>
      <c r="BJ45" s="57">
        <v>34</v>
      </c>
      <c r="BK45" s="78">
        <v>34</v>
      </c>
      <c r="BL45" s="78"/>
      <c r="BM45" s="78"/>
      <c r="BN45" s="78"/>
      <c r="BO45" s="79"/>
      <c r="BP45" s="65">
        <v>34</v>
      </c>
      <c r="BQ45" s="57">
        <v>34</v>
      </c>
      <c r="BR45" s="57">
        <v>34</v>
      </c>
      <c r="BS45" s="57">
        <v>34</v>
      </c>
      <c r="BT45" s="57"/>
      <c r="BU45" s="78"/>
      <c r="BV45" s="78"/>
      <c r="BW45" s="78"/>
      <c r="BX45" s="78"/>
      <c r="BY45" s="79"/>
      <c r="BZ45" s="65"/>
      <c r="CA45" s="57"/>
      <c r="CB45" s="57"/>
      <c r="CC45" s="57"/>
      <c r="CD45" s="57">
        <v>34</v>
      </c>
      <c r="CE45" s="78">
        <v>34</v>
      </c>
      <c r="CF45" s="78"/>
      <c r="CG45" s="78"/>
      <c r="CH45" s="78"/>
      <c r="CI45" s="79"/>
      <c r="CJ45" s="65">
        <v>34</v>
      </c>
      <c r="CK45" s="57">
        <v>34</v>
      </c>
      <c r="CL45" s="57">
        <v>34</v>
      </c>
      <c r="CM45" s="57">
        <v>34</v>
      </c>
      <c r="CN45" s="57">
        <v>34</v>
      </c>
      <c r="CO45" s="78">
        <v>34</v>
      </c>
      <c r="CP45" s="78"/>
      <c r="CQ45" s="78"/>
      <c r="CR45" s="78"/>
      <c r="CS45" s="79"/>
      <c r="CT45" s="65">
        <v>34</v>
      </c>
      <c r="CU45" s="57">
        <v>34</v>
      </c>
      <c r="CV45" s="57">
        <v>34</v>
      </c>
      <c r="CW45" s="57">
        <v>34</v>
      </c>
      <c r="CX45" s="57">
        <v>34</v>
      </c>
      <c r="CY45" s="78">
        <v>34</v>
      </c>
      <c r="CZ45" s="78"/>
      <c r="DA45" s="78"/>
      <c r="DB45" s="78"/>
      <c r="DC45" s="79"/>
      <c r="DD45" s="65">
        <v>34</v>
      </c>
      <c r="DE45" s="57">
        <v>34</v>
      </c>
      <c r="DF45" s="57"/>
      <c r="DG45" s="57"/>
      <c r="DH45" s="57"/>
      <c r="DI45" s="78"/>
      <c r="DJ45" s="78"/>
      <c r="DK45" s="78"/>
      <c r="DL45" s="78"/>
      <c r="DM45" s="79"/>
      <c r="DN45" s="65">
        <v>34</v>
      </c>
      <c r="DO45" s="57">
        <v>34</v>
      </c>
      <c r="DP45" s="57"/>
      <c r="DQ45" s="57"/>
      <c r="DR45" s="57">
        <v>34</v>
      </c>
      <c r="DS45" s="78">
        <v>34</v>
      </c>
      <c r="DT45" s="78"/>
      <c r="DU45" s="78"/>
      <c r="DV45" s="78"/>
      <c r="DW45" s="79"/>
      <c r="DX45" s="81">
        <v>34</v>
      </c>
      <c r="DY45" s="57">
        <v>34</v>
      </c>
      <c r="DZ45" s="57">
        <v>34</v>
      </c>
      <c r="EA45" s="57">
        <v>34</v>
      </c>
      <c r="EB45" s="57">
        <v>34</v>
      </c>
      <c r="EC45" s="78">
        <v>34</v>
      </c>
      <c r="ED45" s="78"/>
      <c r="EE45" s="78"/>
      <c r="EF45" s="78"/>
      <c r="EG45" s="78"/>
      <c r="EH45" s="81">
        <v>34</v>
      </c>
      <c r="EI45" s="57">
        <v>34</v>
      </c>
      <c r="EJ45" s="57">
        <v>34</v>
      </c>
      <c r="EK45" s="57">
        <v>34</v>
      </c>
      <c r="EL45" s="57"/>
      <c r="EM45" s="78"/>
      <c r="EN45" s="78"/>
      <c r="EO45" s="78"/>
      <c r="EP45" s="78"/>
      <c r="EQ45" s="78"/>
      <c r="ER45" s="72">
        <f t="shared" si="1"/>
        <v>2</v>
      </c>
      <c r="ES45" s="72">
        <f t="shared" si="2"/>
        <v>6</v>
      </c>
      <c r="ET45" s="72">
        <f t="shared" si="3"/>
        <v>6</v>
      </c>
      <c r="EU45" s="72">
        <f t="shared" si="4"/>
        <v>2</v>
      </c>
      <c r="EV45" s="72">
        <f t="shared" si="5"/>
        <v>4</v>
      </c>
      <c r="EW45" s="72">
        <f t="shared" si="6"/>
        <v>6</v>
      </c>
      <c r="EX45" s="72">
        <f t="shared" si="7"/>
        <v>4</v>
      </c>
      <c r="EY45" s="72">
        <f t="shared" si="8"/>
        <v>2</v>
      </c>
      <c r="EZ45" s="72">
        <f t="shared" si="9"/>
        <v>6</v>
      </c>
      <c r="FA45" s="72">
        <f t="shared" si="10"/>
        <v>6</v>
      </c>
      <c r="FB45" s="72">
        <f t="shared" si="11"/>
        <v>2</v>
      </c>
      <c r="FC45" s="72">
        <f t="shared" si="12"/>
        <v>4</v>
      </c>
      <c r="FD45" s="72">
        <f t="shared" si="13"/>
        <v>6</v>
      </c>
      <c r="FE45" s="72">
        <f t="shared" si="14"/>
        <v>4</v>
      </c>
      <c r="FF45" s="73">
        <f t="shared" si="15"/>
        <v>60</v>
      </c>
      <c r="FG45" s="73">
        <f t="shared" si="16"/>
        <v>1</v>
      </c>
      <c r="FH45" s="74">
        <f t="shared" si="17"/>
        <v>6000</v>
      </c>
      <c r="FI45" s="75" t="str">
        <f t="shared" si="18"/>
        <v>01-11_L3,01-11_L4,</v>
      </c>
      <c r="FJ45" s="75" t="str">
        <f t="shared" si="19"/>
        <v/>
      </c>
      <c r="FK45" s="75" t="str">
        <f t="shared" si="20"/>
        <v/>
      </c>
      <c r="FL45" s="75" t="str">
        <f t="shared" si="21"/>
        <v/>
      </c>
      <c r="FM45" s="75" t="str">
        <f t="shared" si="22"/>
        <v/>
      </c>
      <c r="FN45" s="75" t="str">
        <f t="shared" si="23"/>
        <v/>
      </c>
      <c r="FO45" s="75" t="str">
        <f t="shared" si="24"/>
        <v/>
      </c>
      <c r="FP45" s="75" t="str">
        <f t="shared" si="25"/>
        <v>09-01_L1,09-01_L2,10-01_L3,10-01_L4,</v>
      </c>
      <c r="FQ45" s="75" t="str">
        <f t="shared" si="26"/>
        <v/>
      </c>
      <c r="FR45" s="75" t="str">
        <f t="shared" si="27"/>
        <v/>
      </c>
      <c r="FS45" s="75" t="str">
        <f t="shared" si="28"/>
        <v/>
      </c>
      <c r="FT45" s="75" t="str">
        <f t="shared" si="29"/>
        <v>14-02_L3,14-02_L4,</v>
      </c>
      <c r="FU45" s="75" t="str">
        <f t="shared" si="30"/>
        <v>14-02_L3,14-02_L4,</v>
      </c>
    </row>
    <row r="46" spans="1:177" ht="15.75" customHeight="1" x14ac:dyDescent="0.25">
      <c r="A46" s="57">
        <f>B1_PS!A46</f>
        <v>35</v>
      </c>
      <c r="B46" s="57" t="str">
        <f>B1_PS!B46</f>
        <v>B1</v>
      </c>
      <c r="C46" s="56" t="str">
        <f>B1_PS!C46</f>
        <v>CSE</v>
      </c>
      <c r="D46" s="58">
        <f>B1_PS!D46</f>
        <v>21002171210130</v>
      </c>
      <c r="E46" s="59" t="str">
        <f>B1_PS!E46</f>
        <v>PATEL VRAJ NIKUNJKUMAR</v>
      </c>
      <c r="F46" s="85">
        <f>B1_PS!F46</f>
        <v>44866</v>
      </c>
      <c r="G46" s="328"/>
      <c r="H46" s="86">
        <v>35</v>
      </c>
      <c r="I46" s="87">
        <v>35</v>
      </c>
      <c r="J46" s="87">
        <v>35</v>
      </c>
      <c r="K46" s="87">
        <v>35</v>
      </c>
      <c r="L46" s="87"/>
      <c r="M46" s="88"/>
      <c r="N46" s="88"/>
      <c r="O46" s="88"/>
      <c r="P46" s="88"/>
      <c r="Q46" s="89"/>
      <c r="R46" s="86">
        <v>35</v>
      </c>
      <c r="S46" s="87">
        <v>35</v>
      </c>
      <c r="T46" s="87">
        <v>35</v>
      </c>
      <c r="U46" s="87">
        <v>35</v>
      </c>
      <c r="V46" s="87">
        <v>35</v>
      </c>
      <c r="W46" s="57">
        <v>35</v>
      </c>
      <c r="X46" s="88"/>
      <c r="Y46" s="88"/>
      <c r="Z46" s="88"/>
      <c r="AA46" s="89"/>
      <c r="AB46" s="86">
        <v>35</v>
      </c>
      <c r="AC46" s="87">
        <v>35</v>
      </c>
      <c r="AD46" s="87"/>
      <c r="AE46" s="87"/>
      <c r="AF46" s="87">
        <v>35</v>
      </c>
      <c r="AG46" s="88">
        <v>35</v>
      </c>
      <c r="AH46" s="88"/>
      <c r="AI46" s="88"/>
      <c r="AJ46" s="88"/>
      <c r="AK46" s="89"/>
      <c r="AL46" s="86">
        <v>35</v>
      </c>
      <c r="AM46" s="87">
        <v>35</v>
      </c>
      <c r="AN46" s="87"/>
      <c r="AO46" s="87"/>
      <c r="AP46" s="87"/>
      <c r="AQ46" s="88"/>
      <c r="AR46" s="88"/>
      <c r="AS46" s="88"/>
      <c r="AT46" s="88"/>
      <c r="AU46" s="89"/>
      <c r="AV46" s="86">
        <v>35</v>
      </c>
      <c r="AW46" s="87">
        <v>35</v>
      </c>
      <c r="AX46" s="87">
        <v>35</v>
      </c>
      <c r="AY46" s="87">
        <v>35</v>
      </c>
      <c r="AZ46" s="87"/>
      <c r="BA46" s="88"/>
      <c r="BB46" s="88"/>
      <c r="BC46" s="88"/>
      <c r="BD46" s="88"/>
      <c r="BE46" s="89"/>
      <c r="BF46" s="86">
        <v>35</v>
      </c>
      <c r="BG46" s="87">
        <v>35</v>
      </c>
      <c r="BH46" s="87"/>
      <c r="BI46" s="87"/>
      <c r="BJ46" s="87"/>
      <c r="BK46" s="88"/>
      <c r="BL46" s="88"/>
      <c r="BM46" s="88"/>
      <c r="BN46" s="88"/>
      <c r="BO46" s="89"/>
      <c r="BP46" s="86"/>
      <c r="BQ46" s="87"/>
      <c r="BR46" s="87"/>
      <c r="BS46" s="87"/>
      <c r="BT46" s="87"/>
      <c r="BU46" s="88"/>
      <c r="BV46" s="88"/>
      <c r="BW46" s="88"/>
      <c r="BX46" s="88"/>
      <c r="BY46" s="89"/>
      <c r="BZ46" s="86">
        <v>35</v>
      </c>
      <c r="CA46" s="87">
        <v>35</v>
      </c>
      <c r="CB46" s="87">
        <v>35</v>
      </c>
      <c r="CC46" s="87">
        <v>35</v>
      </c>
      <c r="CD46" s="87">
        <v>35</v>
      </c>
      <c r="CE46" s="88">
        <v>35</v>
      </c>
      <c r="CF46" s="88"/>
      <c r="CG46" s="88"/>
      <c r="CH46" s="88"/>
      <c r="CI46" s="89"/>
      <c r="CJ46" s="86">
        <v>35</v>
      </c>
      <c r="CK46" s="87">
        <v>35</v>
      </c>
      <c r="CL46" s="87">
        <v>35</v>
      </c>
      <c r="CM46" s="87">
        <v>35</v>
      </c>
      <c r="CN46" s="87">
        <v>35</v>
      </c>
      <c r="CO46" s="88">
        <v>35</v>
      </c>
      <c r="CP46" s="88"/>
      <c r="CQ46" s="88"/>
      <c r="CR46" s="88"/>
      <c r="CS46" s="89"/>
      <c r="CT46" s="86">
        <v>35</v>
      </c>
      <c r="CU46" s="87">
        <v>35</v>
      </c>
      <c r="CV46" s="87">
        <v>35</v>
      </c>
      <c r="CW46" s="87">
        <v>35</v>
      </c>
      <c r="CX46" s="87"/>
      <c r="CY46" s="88"/>
      <c r="CZ46" s="88"/>
      <c r="DA46" s="88"/>
      <c r="DB46" s="88"/>
      <c r="DC46" s="89"/>
      <c r="DD46" s="86">
        <v>35</v>
      </c>
      <c r="DE46" s="87">
        <v>35</v>
      </c>
      <c r="DF46" s="87"/>
      <c r="DG46" s="87"/>
      <c r="DH46" s="87"/>
      <c r="DI46" s="88"/>
      <c r="DJ46" s="88"/>
      <c r="DK46" s="88"/>
      <c r="DL46" s="88"/>
      <c r="DM46" s="89"/>
      <c r="DN46" s="86">
        <v>35</v>
      </c>
      <c r="DO46" s="87">
        <v>35</v>
      </c>
      <c r="DP46" s="87"/>
      <c r="DQ46" s="87"/>
      <c r="DR46" s="87">
        <v>35</v>
      </c>
      <c r="DS46" s="88">
        <v>35</v>
      </c>
      <c r="DT46" s="88"/>
      <c r="DU46" s="88"/>
      <c r="DV46" s="88"/>
      <c r="DW46" s="89"/>
      <c r="DX46" s="81">
        <v>35</v>
      </c>
      <c r="DY46" s="57">
        <v>35</v>
      </c>
      <c r="DZ46" s="57">
        <v>35</v>
      </c>
      <c r="EA46" s="57">
        <v>35</v>
      </c>
      <c r="EB46" s="57">
        <v>35</v>
      </c>
      <c r="EC46" s="78">
        <v>35</v>
      </c>
      <c r="ED46" s="78"/>
      <c r="EE46" s="78"/>
      <c r="EF46" s="78"/>
      <c r="EG46" s="78"/>
      <c r="EH46" s="81">
        <v>35</v>
      </c>
      <c r="EI46" s="57">
        <v>35</v>
      </c>
      <c r="EJ46" s="57">
        <v>35</v>
      </c>
      <c r="EK46" s="57">
        <v>35</v>
      </c>
      <c r="EL46" s="57"/>
      <c r="EM46" s="78"/>
      <c r="EN46" s="78"/>
      <c r="EO46" s="78"/>
      <c r="EP46" s="78"/>
      <c r="EQ46" s="78"/>
      <c r="ER46" s="72">
        <f t="shared" si="1"/>
        <v>4</v>
      </c>
      <c r="ES46" s="72">
        <f t="shared" si="2"/>
        <v>6</v>
      </c>
      <c r="ET46" s="72">
        <f t="shared" si="3"/>
        <v>4</v>
      </c>
      <c r="EU46" s="72">
        <f t="shared" si="4"/>
        <v>2</v>
      </c>
      <c r="EV46" s="72">
        <f t="shared" si="5"/>
        <v>4</v>
      </c>
      <c r="EW46" s="72">
        <f t="shared" si="6"/>
        <v>2</v>
      </c>
      <c r="EX46" s="72">
        <f t="shared" si="7"/>
        <v>0</v>
      </c>
      <c r="EY46" s="72">
        <f t="shared" si="8"/>
        <v>6</v>
      </c>
      <c r="EZ46" s="72">
        <f t="shared" si="9"/>
        <v>6</v>
      </c>
      <c r="FA46" s="72">
        <f t="shared" si="10"/>
        <v>4</v>
      </c>
      <c r="FB46" s="72">
        <f t="shared" si="11"/>
        <v>2</v>
      </c>
      <c r="FC46" s="72">
        <f t="shared" si="12"/>
        <v>4</v>
      </c>
      <c r="FD46" s="72">
        <f t="shared" si="13"/>
        <v>6</v>
      </c>
      <c r="FE46" s="72">
        <f t="shared" si="14"/>
        <v>4</v>
      </c>
      <c r="FF46" s="73">
        <f t="shared" si="15"/>
        <v>54</v>
      </c>
      <c r="FG46" s="73">
        <f t="shared" si="16"/>
        <v>1</v>
      </c>
      <c r="FH46" s="74">
        <f t="shared" si="17"/>
        <v>5400</v>
      </c>
      <c r="FI46" s="75" t="str">
        <f t="shared" si="18"/>
        <v/>
      </c>
      <c r="FJ46" s="75" t="str">
        <f t="shared" si="19"/>
        <v/>
      </c>
      <c r="FK46" s="75" t="str">
        <f t="shared" si="20"/>
        <v>15-11_L3,15-11_L4,</v>
      </c>
      <c r="FL46" s="75" t="str">
        <f t="shared" si="21"/>
        <v/>
      </c>
      <c r="FM46" s="75" t="str">
        <f t="shared" si="22"/>
        <v/>
      </c>
      <c r="FN46" s="75" t="str">
        <f t="shared" si="23"/>
        <v>13-12_L3,13-12_L4,16-12_L1,16-12_L2,</v>
      </c>
      <c r="FO46" s="75" t="str">
        <f t="shared" si="24"/>
        <v>19-12_L1,19-12_L2,20-12_L3,20-12_L4,</v>
      </c>
      <c r="FP46" s="75" t="str">
        <f t="shared" si="25"/>
        <v/>
      </c>
      <c r="FQ46" s="75" t="str">
        <f t="shared" si="26"/>
        <v/>
      </c>
      <c r="FR46" s="75" t="str">
        <f t="shared" si="27"/>
        <v>27-01_L1,27-01_L2,</v>
      </c>
      <c r="FS46" s="75" t="str">
        <f t="shared" si="28"/>
        <v/>
      </c>
      <c r="FT46" s="75" t="str">
        <f t="shared" si="29"/>
        <v>14-02_L3,14-02_L4,</v>
      </c>
      <c r="FU46" s="75" t="str">
        <f t="shared" si="30"/>
        <v>14-02_L3,14-02_L4,</v>
      </c>
    </row>
    <row r="47" spans="1:177" ht="15.75" customHeight="1" x14ac:dyDescent="0.25">
      <c r="A47" s="93"/>
      <c r="D47" s="94"/>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FI47" s="95"/>
      <c r="FJ47" s="95"/>
      <c r="FK47" s="95"/>
      <c r="FL47" s="95"/>
      <c r="FM47" s="95"/>
      <c r="FN47" s="95"/>
      <c r="FO47" s="95"/>
      <c r="FP47" s="95"/>
      <c r="FQ47" s="95"/>
      <c r="FR47" s="95"/>
      <c r="FS47" s="95"/>
      <c r="FT47" s="95"/>
      <c r="FU47" s="95"/>
    </row>
    <row r="48" spans="1:177" ht="35.25" customHeight="1" x14ac:dyDescent="0.25">
      <c r="D48" s="94"/>
      <c r="F48" s="96"/>
      <c r="G48" s="97" t="s">
        <v>83</v>
      </c>
      <c r="H48" s="98">
        <f t="shared" ref="H48:EQ48" si="31">COUNTA(H12:H46)</f>
        <v>26</v>
      </c>
      <c r="I48" s="98">
        <f t="shared" si="31"/>
        <v>26</v>
      </c>
      <c r="J48" s="98">
        <f t="shared" si="31"/>
        <v>33</v>
      </c>
      <c r="K48" s="98">
        <f t="shared" si="31"/>
        <v>33</v>
      </c>
      <c r="L48" s="98">
        <f t="shared" si="31"/>
        <v>0</v>
      </c>
      <c r="M48" s="98">
        <f t="shared" si="31"/>
        <v>0</v>
      </c>
      <c r="N48" s="98">
        <f t="shared" si="31"/>
        <v>0</v>
      </c>
      <c r="O48" s="98">
        <f t="shared" si="31"/>
        <v>0</v>
      </c>
      <c r="P48" s="98">
        <f t="shared" si="31"/>
        <v>0</v>
      </c>
      <c r="Q48" s="98">
        <f t="shared" si="31"/>
        <v>0</v>
      </c>
      <c r="R48" s="98">
        <f t="shared" si="31"/>
        <v>32</v>
      </c>
      <c r="S48" s="98">
        <f t="shared" si="31"/>
        <v>32</v>
      </c>
      <c r="T48" s="98">
        <f t="shared" si="31"/>
        <v>34</v>
      </c>
      <c r="U48" s="98">
        <f t="shared" si="31"/>
        <v>34</v>
      </c>
      <c r="V48" s="98">
        <f t="shared" si="31"/>
        <v>34</v>
      </c>
      <c r="W48" s="98">
        <f t="shared" si="31"/>
        <v>35</v>
      </c>
      <c r="X48" s="98">
        <f t="shared" si="31"/>
        <v>0</v>
      </c>
      <c r="Y48" s="98">
        <f t="shared" si="31"/>
        <v>0</v>
      </c>
      <c r="Z48" s="98">
        <f t="shared" si="31"/>
        <v>0</v>
      </c>
      <c r="AA48" s="98">
        <f t="shared" si="31"/>
        <v>0</v>
      </c>
      <c r="AB48" s="98">
        <f t="shared" si="31"/>
        <v>33</v>
      </c>
      <c r="AC48" s="98">
        <f t="shared" si="31"/>
        <v>33</v>
      </c>
      <c r="AD48" s="98">
        <f t="shared" si="31"/>
        <v>34</v>
      </c>
      <c r="AE48" s="98">
        <f t="shared" si="31"/>
        <v>34</v>
      </c>
      <c r="AF48" s="98">
        <f t="shared" si="31"/>
        <v>32</v>
      </c>
      <c r="AG48" s="98">
        <f t="shared" si="31"/>
        <v>32</v>
      </c>
      <c r="AH48" s="98">
        <f t="shared" si="31"/>
        <v>0</v>
      </c>
      <c r="AI48" s="98">
        <f t="shared" si="31"/>
        <v>0</v>
      </c>
      <c r="AJ48" s="98">
        <f t="shared" si="31"/>
        <v>0</v>
      </c>
      <c r="AK48" s="98">
        <f t="shared" si="31"/>
        <v>0</v>
      </c>
      <c r="AL48" s="98">
        <f t="shared" si="31"/>
        <v>29</v>
      </c>
      <c r="AM48" s="98">
        <f t="shared" si="31"/>
        <v>30</v>
      </c>
      <c r="AN48" s="98">
        <f t="shared" si="31"/>
        <v>0</v>
      </c>
      <c r="AO48" s="98">
        <f t="shared" si="31"/>
        <v>0</v>
      </c>
      <c r="AP48" s="98">
        <f t="shared" si="31"/>
        <v>0</v>
      </c>
      <c r="AQ48" s="98">
        <f t="shared" si="31"/>
        <v>0</v>
      </c>
      <c r="AR48" s="98">
        <f t="shared" si="31"/>
        <v>0</v>
      </c>
      <c r="AS48" s="98">
        <f t="shared" si="31"/>
        <v>0</v>
      </c>
      <c r="AT48" s="98">
        <f t="shared" si="31"/>
        <v>0</v>
      </c>
      <c r="AU48" s="98">
        <f t="shared" si="31"/>
        <v>0</v>
      </c>
      <c r="AV48" s="98">
        <f t="shared" si="31"/>
        <v>33</v>
      </c>
      <c r="AW48" s="98">
        <f t="shared" si="31"/>
        <v>33</v>
      </c>
      <c r="AX48" s="98">
        <f t="shared" si="31"/>
        <v>34</v>
      </c>
      <c r="AY48" s="98">
        <f t="shared" si="31"/>
        <v>34</v>
      </c>
      <c r="AZ48" s="98">
        <f t="shared" si="31"/>
        <v>0</v>
      </c>
      <c r="BA48" s="98">
        <f t="shared" si="31"/>
        <v>0</v>
      </c>
      <c r="BB48" s="98">
        <f t="shared" si="31"/>
        <v>0</v>
      </c>
      <c r="BC48" s="98">
        <f t="shared" si="31"/>
        <v>0</v>
      </c>
      <c r="BD48" s="98">
        <f t="shared" si="31"/>
        <v>0</v>
      </c>
      <c r="BE48" s="98">
        <f t="shared" si="31"/>
        <v>0</v>
      </c>
      <c r="BF48" s="98">
        <f t="shared" si="31"/>
        <v>34</v>
      </c>
      <c r="BG48" s="98">
        <f t="shared" si="31"/>
        <v>34</v>
      </c>
      <c r="BH48" s="98">
        <f t="shared" si="31"/>
        <v>32</v>
      </c>
      <c r="BI48" s="98">
        <f t="shared" si="31"/>
        <v>32</v>
      </c>
      <c r="BJ48" s="98">
        <f t="shared" si="31"/>
        <v>29</v>
      </c>
      <c r="BK48" s="98">
        <f t="shared" si="31"/>
        <v>29</v>
      </c>
      <c r="BL48" s="98">
        <f t="shared" si="31"/>
        <v>0</v>
      </c>
      <c r="BM48" s="98">
        <f t="shared" si="31"/>
        <v>0</v>
      </c>
      <c r="BN48" s="98">
        <f t="shared" si="31"/>
        <v>0</v>
      </c>
      <c r="BO48" s="98">
        <f t="shared" si="31"/>
        <v>0</v>
      </c>
      <c r="BP48" s="98">
        <f t="shared" si="31"/>
        <v>29</v>
      </c>
      <c r="BQ48" s="98">
        <f t="shared" si="31"/>
        <v>29</v>
      </c>
      <c r="BR48" s="98">
        <f t="shared" si="31"/>
        <v>33</v>
      </c>
      <c r="BS48" s="98">
        <f t="shared" si="31"/>
        <v>33</v>
      </c>
      <c r="BT48" s="98">
        <f t="shared" si="31"/>
        <v>0</v>
      </c>
      <c r="BU48" s="98">
        <f t="shared" si="31"/>
        <v>0</v>
      </c>
      <c r="BV48" s="98">
        <f t="shared" si="31"/>
        <v>0</v>
      </c>
      <c r="BW48" s="98">
        <f t="shared" si="31"/>
        <v>0</v>
      </c>
      <c r="BX48" s="98">
        <f t="shared" si="31"/>
        <v>0</v>
      </c>
      <c r="BY48" s="98">
        <f t="shared" si="31"/>
        <v>0</v>
      </c>
      <c r="BZ48" s="98">
        <f t="shared" si="31"/>
        <v>26</v>
      </c>
      <c r="CA48" s="98">
        <f t="shared" si="31"/>
        <v>26</v>
      </c>
      <c r="CB48" s="98">
        <f t="shared" si="31"/>
        <v>29</v>
      </c>
      <c r="CC48" s="98">
        <f t="shared" si="31"/>
        <v>29</v>
      </c>
      <c r="CD48" s="98">
        <f t="shared" si="31"/>
        <v>32</v>
      </c>
      <c r="CE48" s="98">
        <f t="shared" si="31"/>
        <v>32</v>
      </c>
      <c r="CF48" s="98">
        <f t="shared" si="31"/>
        <v>0</v>
      </c>
      <c r="CG48" s="98">
        <f t="shared" si="31"/>
        <v>0</v>
      </c>
      <c r="CH48" s="98">
        <f t="shared" si="31"/>
        <v>0</v>
      </c>
      <c r="CI48" s="98">
        <f t="shared" si="31"/>
        <v>0</v>
      </c>
      <c r="CJ48" s="98">
        <f t="shared" si="31"/>
        <v>24</v>
      </c>
      <c r="CK48" s="98">
        <f t="shared" si="31"/>
        <v>25</v>
      </c>
      <c r="CL48" s="98">
        <f t="shared" si="31"/>
        <v>26</v>
      </c>
      <c r="CM48" s="98">
        <f t="shared" si="31"/>
        <v>26</v>
      </c>
      <c r="CN48" s="98">
        <f t="shared" si="31"/>
        <v>31</v>
      </c>
      <c r="CO48" s="98">
        <f t="shared" si="31"/>
        <v>31</v>
      </c>
      <c r="CP48" s="98">
        <f t="shared" si="31"/>
        <v>0</v>
      </c>
      <c r="CQ48" s="98">
        <f t="shared" si="31"/>
        <v>0</v>
      </c>
      <c r="CR48" s="98">
        <f t="shared" si="31"/>
        <v>0</v>
      </c>
      <c r="CS48" s="98">
        <f t="shared" si="31"/>
        <v>0</v>
      </c>
      <c r="CT48" s="98">
        <f t="shared" si="31"/>
        <v>30</v>
      </c>
      <c r="CU48" s="98">
        <f t="shared" si="31"/>
        <v>30</v>
      </c>
      <c r="CV48" s="98">
        <f t="shared" si="31"/>
        <v>28</v>
      </c>
      <c r="CW48" s="98">
        <f t="shared" si="31"/>
        <v>29</v>
      </c>
      <c r="CX48" s="98">
        <f t="shared" si="31"/>
        <v>25</v>
      </c>
      <c r="CY48" s="98">
        <f t="shared" si="31"/>
        <v>25</v>
      </c>
      <c r="CZ48" s="98">
        <f t="shared" si="31"/>
        <v>0</v>
      </c>
      <c r="DA48" s="98">
        <f t="shared" si="31"/>
        <v>0</v>
      </c>
      <c r="DB48" s="98">
        <f t="shared" si="31"/>
        <v>0</v>
      </c>
      <c r="DC48" s="98">
        <f t="shared" si="31"/>
        <v>0</v>
      </c>
      <c r="DD48" s="98">
        <f t="shared" si="31"/>
        <v>30</v>
      </c>
      <c r="DE48" s="98">
        <f t="shared" si="31"/>
        <v>31</v>
      </c>
      <c r="DF48" s="98">
        <f t="shared" si="31"/>
        <v>0</v>
      </c>
      <c r="DG48" s="98">
        <f t="shared" si="31"/>
        <v>0</v>
      </c>
      <c r="DH48" s="98">
        <f t="shared" si="31"/>
        <v>0</v>
      </c>
      <c r="DI48" s="98">
        <f t="shared" si="31"/>
        <v>0</v>
      </c>
      <c r="DJ48" s="98">
        <f t="shared" si="31"/>
        <v>0</v>
      </c>
      <c r="DK48" s="98">
        <f t="shared" si="31"/>
        <v>0</v>
      </c>
      <c r="DL48" s="98">
        <f t="shared" si="31"/>
        <v>0</v>
      </c>
      <c r="DM48" s="98">
        <f t="shared" si="31"/>
        <v>0</v>
      </c>
      <c r="DN48" s="98">
        <f t="shared" si="31"/>
        <v>23</v>
      </c>
      <c r="DO48" s="98">
        <f t="shared" si="31"/>
        <v>34</v>
      </c>
      <c r="DP48" s="98">
        <f t="shared" si="31"/>
        <v>8</v>
      </c>
      <c r="DQ48" s="98">
        <f t="shared" si="31"/>
        <v>8</v>
      </c>
      <c r="DR48" s="98">
        <f t="shared" si="31"/>
        <v>31</v>
      </c>
      <c r="DS48" s="98">
        <f t="shared" si="31"/>
        <v>31</v>
      </c>
      <c r="DT48" s="98">
        <f t="shared" si="31"/>
        <v>0</v>
      </c>
      <c r="DU48" s="98">
        <f t="shared" si="31"/>
        <v>0</v>
      </c>
      <c r="DV48" s="98">
        <f t="shared" si="31"/>
        <v>0</v>
      </c>
      <c r="DW48" s="98">
        <f t="shared" si="31"/>
        <v>0</v>
      </c>
      <c r="DX48" s="98">
        <f t="shared" si="31"/>
        <v>32</v>
      </c>
      <c r="DY48" s="98">
        <f t="shared" si="31"/>
        <v>33</v>
      </c>
      <c r="DZ48" s="98">
        <f t="shared" si="31"/>
        <v>31</v>
      </c>
      <c r="EA48" s="98">
        <f t="shared" si="31"/>
        <v>31</v>
      </c>
      <c r="EB48" s="98">
        <f t="shared" si="31"/>
        <v>34</v>
      </c>
      <c r="EC48" s="98">
        <f t="shared" si="31"/>
        <v>34</v>
      </c>
      <c r="ED48" s="98">
        <f t="shared" si="31"/>
        <v>0</v>
      </c>
      <c r="EE48" s="98">
        <f t="shared" si="31"/>
        <v>0</v>
      </c>
      <c r="EF48" s="98">
        <f t="shared" si="31"/>
        <v>0</v>
      </c>
      <c r="EG48" s="98">
        <f t="shared" si="31"/>
        <v>0</v>
      </c>
      <c r="EH48" s="98">
        <f t="shared" si="31"/>
        <v>30</v>
      </c>
      <c r="EI48" s="98">
        <f t="shared" si="31"/>
        <v>30</v>
      </c>
      <c r="EJ48" s="98">
        <f t="shared" si="31"/>
        <v>27</v>
      </c>
      <c r="EK48" s="98">
        <f t="shared" si="31"/>
        <v>27</v>
      </c>
      <c r="EL48" s="98">
        <f t="shared" si="31"/>
        <v>0</v>
      </c>
      <c r="EM48" s="98">
        <f t="shared" si="31"/>
        <v>0</v>
      </c>
      <c r="EN48" s="98">
        <f t="shared" si="31"/>
        <v>0</v>
      </c>
      <c r="EO48" s="98">
        <f t="shared" si="31"/>
        <v>0</v>
      </c>
      <c r="EP48" s="98">
        <f t="shared" si="31"/>
        <v>0</v>
      </c>
      <c r="EQ48" s="98">
        <f t="shared" si="31"/>
        <v>0</v>
      </c>
      <c r="ER48" s="98"/>
      <c r="FI48" s="99"/>
      <c r="FJ48" s="99"/>
      <c r="FK48" s="99"/>
      <c r="FL48" s="99"/>
      <c r="FM48" s="95" t="str">
        <f>CONCATENATE(IF(AND(AV$11&gt;0,ISBLANK(AV48)),CONCATENATE(TEXT(AV$9,"dd-mm"),"_L",AV$11,","),""),
IF(AND(AW$11&gt;0,ISBLANK(AW48)),CONCATENATE(TEXT(AW$9,"dd-mm"),"_L",AW$11,","),""),
IF(AND(AX$11&gt;0,ISBLANK(AX48)),CONCATENATE(TEXT(AX$9,"dd-mm"),"_L",AX$11,","),""),
IF(AND(AY$11&gt;0,ISBLANK(AY48)),CONCATENATE(TEXT(AY$9,"dd-mm"),"_L",AY$11,","),""),
IF(AND(AZ$11&gt;0,ISBLANK(AZ48)),CONCATENATE(TEXT(AZ$9,"dd-mm"),"_L",AZ$11,","),""),
IF(AND(BA$11&gt;0,ISBLANK(BA48)),CONCATENATE(TEXT(BA$9,"dd-mm"),"_L",BA$11,","),""),
IF(AND(BB$11&gt;0,ISBLANK(BB48)),CONCATENATE(TEXT(BB$9,"dd-mm"),"_L",BB$11,","),""),
IF(AND(BC$11&gt;0,ISBLANK(BC48)),CONCATENATE(TEXT(BC$9,"dd-mm"),"_L",BC$11,","),""),
IF(AND(BD$11&gt;0,ISBLANK(BD48)),CONCATENATE(TEXT(BD$9,"dd-mm"),"_L",BD$11,","),""),IF(AND(BE$11&gt;0,ISBLANK(BE48)),CONCATENATE(TEXT(BE$9,"dd-mm"),"_L",BE$11,","),""))</f>
        <v/>
      </c>
      <c r="FN48" s="99"/>
      <c r="FO48" s="99"/>
      <c r="FP48" s="95" t="str">
        <f>CONCATENATE(IF(AND(BZ$11&gt;0,ISBLANK(BZ48)),CONCATENATE(TEXT(BZ$9,"dd-mm"),"_L",BZ$11,","),""),
IF(AND(CA$11&gt;0,ISBLANK(CA48)),CONCATENATE(TEXT(CA$9,"dd-mm"),"_L",CA$11,","),""),
IF(AND(CB$11&gt;0,ISBLANK(CB48)),CONCATENATE(TEXT(CB$9,"dd-mm"),"_L",CB$11,","),""),
IF(AND(CC$11&gt;0,ISBLANK(CC48)),CONCATENATE(TEXT(CC$9,"dd-mm"),"_L",CC$11,","),""),
IF(AND(CD$11&gt;0,ISBLANK(CD48)),CONCATENATE(TEXT(CD$9,"dd-mm"),"_L",CD$11,","),""),
IF(AND(CE$11&gt;0,ISBLANK(CE48)),CONCATENATE(TEXT(CE$9,"dd-mm"),"_L",CE$11,","),""),
IF(AND(CF$11&gt;0,ISBLANK(CF48)),CONCATENATE(TEXT(CF$9,"dd-mm"),"_L",CF$11,","),""),
IF(AND(CG$11&gt;0,ISBLANK(CG48)),CONCATENATE(TEXT(CG$9,"dd-mm"),"_L",CG$11,","),""),
IF(AND(CH$11&gt;0,ISBLANK(CH48)),CONCATENATE(TEXT(CH$9,"dd-mm"),"_L",CH$11,","),""),IF(AND(CI$11&gt;0,ISBLANK(CI48)),CONCATENATE(TEXT(CI$9,"dd-mm"),"_L",CI$11,","),""))</f>
        <v/>
      </c>
      <c r="FQ48" s="99"/>
      <c r="FR48" s="99"/>
      <c r="FS48" s="99"/>
      <c r="FT48" s="99"/>
      <c r="FU48" s="99"/>
    </row>
    <row r="49" spans="4:177" ht="15.75" customHeight="1" x14ac:dyDescent="0.25">
      <c r="D49" s="94"/>
      <c r="F49" s="9"/>
      <c r="G49" s="100" t="s">
        <v>84</v>
      </c>
      <c r="H49" s="101">
        <f t="shared" ref="H49:EQ49" si="32">COUNTA($A$12:$A$46)</f>
        <v>35</v>
      </c>
      <c r="I49" s="101">
        <f t="shared" si="32"/>
        <v>35</v>
      </c>
      <c r="J49" s="101">
        <f t="shared" si="32"/>
        <v>35</v>
      </c>
      <c r="K49" s="101">
        <f t="shared" si="32"/>
        <v>35</v>
      </c>
      <c r="L49" s="101">
        <f t="shared" si="32"/>
        <v>35</v>
      </c>
      <c r="M49" s="101">
        <f t="shared" si="32"/>
        <v>35</v>
      </c>
      <c r="N49" s="101">
        <f t="shared" si="32"/>
        <v>35</v>
      </c>
      <c r="O49" s="101">
        <f t="shared" si="32"/>
        <v>35</v>
      </c>
      <c r="P49" s="101">
        <f t="shared" si="32"/>
        <v>35</v>
      </c>
      <c r="Q49" s="101">
        <f t="shared" si="32"/>
        <v>35</v>
      </c>
      <c r="R49" s="101">
        <f t="shared" si="32"/>
        <v>35</v>
      </c>
      <c r="S49" s="101">
        <f t="shared" si="32"/>
        <v>35</v>
      </c>
      <c r="T49" s="101">
        <f t="shared" si="32"/>
        <v>35</v>
      </c>
      <c r="U49" s="101">
        <f t="shared" si="32"/>
        <v>35</v>
      </c>
      <c r="V49" s="101">
        <f t="shared" si="32"/>
        <v>35</v>
      </c>
      <c r="W49" s="101">
        <f t="shared" si="32"/>
        <v>35</v>
      </c>
      <c r="X49" s="101">
        <f t="shared" si="32"/>
        <v>35</v>
      </c>
      <c r="Y49" s="101">
        <f t="shared" si="32"/>
        <v>35</v>
      </c>
      <c r="Z49" s="101">
        <f t="shared" si="32"/>
        <v>35</v>
      </c>
      <c r="AA49" s="101">
        <f t="shared" si="32"/>
        <v>35</v>
      </c>
      <c r="AB49" s="101">
        <f t="shared" si="32"/>
        <v>35</v>
      </c>
      <c r="AC49" s="101">
        <f t="shared" si="32"/>
        <v>35</v>
      </c>
      <c r="AD49" s="101">
        <f t="shared" si="32"/>
        <v>35</v>
      </c>
      <c r="AE49" s="101">
        <f t="shared" si="32"/>
        <v>35</v>
      </c>
      <c r="AF49" s="101">
        <f t="shared" si="32"/>
        <v>35</v>
      </c>
      <c r="AG49" s="101">
        <f t="shared" si="32"/>
        <v>35</v>
      </c>
      <c r="AH49" s="101">
        <f t="shared" si="32"/>
        <v>35</v>
      </c>
      <c r="AI49" s="101">
        <f t="shared" si="32"/>
        <v>35</v>
      </c>
      <c r="AJ49" s="101">
        <f t="shared" si="32"/>
        <v>35</v>
      </c>
      <c r="AK49" s="101">
        <f t="shared" si="32"/>
        <v>35</v>
      </c>
      <c r="AL49" s="101">
        <f t="shared" si="32"/>
        <v>35</v>
      </c>
      <c r="AM49" s="101">
        <f t="shared" si="32"/>
        <v>35</v>
      </c>
      <c r="AN49" s="101">
        <f t="shared" si="32"/>
        <v>35</v>
      </c>
      <c r="AO49" s="101">
        <f t="shared" si="32"/>
        <v>35</v>
      </c>
      <c r="AP49" s="101">
        <f t="shared" si="32"/>
        <v>35</v>
      </c>
      <c r="AQ49" s="101">
        <f t="shared" si="32"/>
        <v>35</v>
      </c>
      <c r="AR49" s="101">
        <f t="shared" si="32"/>
        <v>35</v>
      </c>
      <c r="AS49" s="101">
        <f t="shared" si="32"/>
        <v>35</v>
      </c>
      <c r="AT49" s="101">
        <f t="shared" si="32"/>
        <v>35</v>
      </c>
      <c r="AU49" s="101">
        <f t="shared" si="32"/>
        <v>35</v>
      </c>
      <c r="AV49" s="101">
        <f t="shared" si="32"/>
        <v>35</v>
      </c>
      <c r="AW49" s="101">
        <f t="shared" si="32"/>
        <v>35</v>
      </c>
      <c r="AX49" s="101">
        <f t="shared" si="32"/>
        <v>35</v>
      </c>
      <c r="AY49" s="101">
        <f t="shared" si="32"/>
        <v>35</v>
      </c>
      <c r="AZ49" s="101">
        <f t="shared" si="32"/>
        <v>35</v>
      </c>
      <c r="BA49" s="101">
        <f t="shared" si="32"/>
        <v>35</v>
      </c>
      <c r="BB49" s="101">
        <f t="shared" si="32"/>
        <v>35</v>
      </c>
      <c r="BC49" s="101">
        <f t="shared" si="32"/>
        <v>35</v>
      </c>
      <c r="BD49" s="101">
        <f t="shared" si="32"/>
        <v>35</v>
      </c>
      <c r="BE49" s="101">
        <f t="shared" si="32"/>
        <v>35</v>
      </c>
      <c r="BF49" s="101">
        <f t="shared" si="32"/>
        <v>35</v>
      </c>
      <c r="BG49" s="101">
        <f t="shared" si="32"/>
        <v>35</v>
      </c>
      <c r="BH49" s="101">
        <f t="shared" si="32"/>
        <v>35</v>
      </c>
      <c r="BI49" s="101">
        <f t="shared" si="32"/>
        <v>35</v>
      </c>
      <c r="BJ49" s="101">
        <f t="shared" si="32"/>
        <v>35</v>
      </c>
      <c r="BK49" s="101">
        <f t="shared" si="32"/>
        <v>35</v>
      </c>
      <c r="BL49" s="101">
        <f t="shared" si="32"/>
        <v>35</v>
      </c>
      <c r="BM49" s="101">
        <f t="shared" si="32"/>
        <v>35</v>
      </c>
      <c r="BN49" s="101">
        <f t="shared" si="32"/>
        <v>35</v>
      </c>
      <c r="BO49" s="101">
        <f t="shared" si="32"/>
        <v>35</v>
      </c>
      <c r="BP49" s="101">
        <f t="shared" si="32"/>
        <v>35</v>
      </c>
      <c r="BQ49" s="101">
        <f t="shared" si="32"/>
        <v>35</v>
      </c>
      <c r="BR49" s="101">
        <f t="shared" si="32"/>
        <v>35</v>
      </c>
      <c r="BS49" s="101">
        <f t="shared" si="32"/>
        <v>35</v>
      </c>
      <c r="BT49" s="101">
        <f t="shared" si="32"/>
        <v>35</v>
      </c>
      <c r="BU49" s="101">
        <f t="shared" si="32"/>
        <v>35</v>
      </c>
      <c r="BV49" s="101">
        <f t="shared" si="32"/>
        <v>35</v>
      </c>
      <c r="BW49" s="101">
        <f t="shared" si="32"/>
        <v>35</v>
      </c>
      <c r="BX49" s="101">
        <f t="shared" si="32"/>
        <v>35</v>
      </c>
      <c r="BY49" s="101">
        <f t="shared" si="32"/>
        <v>35</v>
      </c>
      <c r="BZ49" s="101">
        <f t="shared" si="32"/>
        <v>35</v>
      </c>
      <c r="CA49" s="101">
        <f t="shared" si="32"/>
        <v>35</v>
      </c>
      <c r="CB49" s="101">
        <f t="shared" si="32"/>
        <v>35</v>
      </c>
      <c r="CC49" s="101">
        <f t="shared" si="32"/>
        <v>35</v>
      </c>
      <c r="CD49" s="101">
        <f t="shared" si="32"/>
        <v>35</v>
      </c>
      <c r="CE49" s="101">
        <f t="shared" si="32"/>
        <v>35</v>
      </c>
      <c r="CF49" s="101">
        <f t="shared" si="32"/>
        <v>35</v>
      </c>
      <c r="CG49" s="101">
        <f t="shared" si="32"/>
        <v>35</v>
      </c>
      <c r="CH49" s="101">
        <f t="shared" si="32"/>
        <v>35</v>
      </c>
      <c r="CI49" s="101">
        <f t="shared" si="32"/>
        <v>35</v>
      </c>
      <c r="CJ49" s="101">
        <f t="shared" si="32"/>
        <v>35</v>
      </c>
      <c r="CK49" s="101">
        <f t="shared" si="32"/>
        <v>35</v>
      </c>
      <c r="CL49" s="101">
        <f t="shared" si="32"/>
        <v>35</v>
      </c>
      <c r="CM49" s="101">
        <f t="shared" si="32"/>
        <v>35</v>
      </c>
      <c r="CN49" s="101">
        <f t="shared" si="32"/>
        <v>35</v>
      </c>
      <c r="CO49" s="101">
        <f t="shared" si="32"/>
        <v>35</v>
      </c>
      <c r="CP49" s="101">
        <f t="shared" si="32"/>
        <v>35</v>
      </c>
      <c r="CQ49" s="101">
        <f t="shared" si="32"/>
        <v>35</v>
      </c>
      <c r="CR49" s="101">
        <f t="shared" si="32"/>
        <v>35</v>
      </c>
      <c r="CS49" s="101">
        <f t="shared" si="32"/>
        <v>35</v>
      </c>
      <c r="CT49" s="101">
        <f t="shared" si="32"/>
        <v>35</v>
      </c>
      <c r="CU49" s="101">
        <f t="shared" si="32"/>
        <v>35</v>
      </c>
      <c r="CV49" s="101">
        <f t="shared" si="32"/>
        <v>35</v>
      </c>
      <c r="CW49" s="101">
        <f t="shared" si="32"/>
        <v>35</v>
      </c>
      <c r="CX49" s="101">
        <f t="shared" si="32"/>
        <v>35</v>
      </c>
      <c r="CY49" s="101">
        <f t="shared" si="32"/>
        <v>35</v>
      </c>
      <c r="CZ49" s="101">
        <f t="shared" si="32"/>
        <v>35</v>
      </c>
      <c r="DA49" s="101">
        <f t="shared" si="32"/>
        <v>35</v>
      </c>
      <c r="DB49" s="101">
        <f t="shared" si="32"/>
        <v>35</v>
      </c>
      <c r="DC49" s="101">
        <f t="shared" si="32"/>
        <v>35</v>
      </c>
      <c r="DD49" s="101">
        <f t="shared" si="32"/>
        <v>35</v>
      </c>
      <c r="DE49" s="101">
        <f t="shared" si="32"/>
        <v>35</v>
      </c>
      <c r="DF49" s="101">
        <f t="shared" si="32"/>
        <v>35</v>
      </c>
      <c r="DG49" s="101">
        <f t="shared" si="32"/>
        <v>35</v>
      </c>
      <c r="DH49" s="101">
        <f t="shared" si="32"/>
        <v>35</v>
      </c>
      <c r="DI49" s="101">
        <f t="shared" si="32"/>
        <v>35</v>
      </c>
      <c r="DJ49" s="101">
        <f t="shared" si="32"/>
        <v>35</v>
      </c>
      <c r="DK49" s="101">
        <f t="shared" si="32"/>
        <v>35</v>
      </c>
      <c r="DL49" s="101">
        <f t="shared" si="32"/>
        <v>35</v>
      </c>
      <c r="DM49" s="101">
        <f t="shared" si="32"/>
        <v>35</v>
      </c>
      <c r="DN49" s="101">
        <f t="shared" si="32"/>
        <v>35</v>
      </c>
      <c r="DO49" s="101">
        <f t="shared" si="32"/>
        <v>35</v>
      </c>
      <c r="DP49" s="101">
        <f t="shared" si="32"/>
        <v>35</v>
      </c>
      <c r="DQ49" s="101">
        <f t="shared" si="32"/>
        <v>35</v>
      </c>
      <c r="DR49" s="101">
        <f t="shared" si="32"/>
        <v>35</v>
      </c>
      <c r="DS49" s="101">
        <f t="shared" si="32"/>
        <v>35</v>
      </c>
      <c r="DT49" s="101">
        <f t="shared" si="32"/>
        <v>35</v>
      </c>
      <c r="DU49" s="101">
        <f t="shared" si="32"/>
        <v>35</v>
      </c>
      <c r="DV49" s="101">
        <f t="shared" si="32"/>
        <v>35</v>
      </c>
      <c r="DW49" s="101">
        <f t="shared" si="32"/>
        <v>35</v>
      </c>
      <c r="DX49" s="101">
        <f t="shared" si="32"/>
        <v>35</v>
      </c>
      <c r="DY49" s="101">
        <f t="shared" si="32"/>
        <v>35</v>
      </c>
      <c r="DZ49" s="101">
        <f t="shared" si="32"/>
        <v>35</v>
      </c>
      <c r="EA49" s="101">
        <f t="shared" si="32"/>
        <v>35</v>
      </c>
      <c r="EB49" s="101">
        <f t="shared" si="32"/>
        <v>35</v>
      </c>
      <c r="EC49" s="101">
        <f t="shared" si="32"/>
        <v>35</v>
      </c>
      <c r="ED49" s="101">
        <f t="shared" si="32"/>
        <v>35</v>
      </c>
      <c r="EE49" s="101">
        <f t="shared" si="32"/>
        <v>35</v>
      </c>
      <c r="EF49" s="101">
        <f t="shared" si="32"/>
        <v>35</v>
      </c>
      <c r="EG49" s="101">
        <f t="shared" si="32"/>
        <v>35</v>
      </c>
      <c r="EH49" s="101">
        <f t="shared" si="32"/>
        <v>35</v>
      </c>
      <c r="EI49" s="101">
        <f t="shared" si="32"/>
        <v>35</v>
      </c>
      <c r="EJ49" s="101">
        <f t="shared" si="32"/>
        <v>35</v>
      </c>
      <c r="EK49" s="101">
        <f t="shared" si="32"/>
        <v>35</v>
      </c>
      <c r="EL49" s="101">
        <f t="shared" si="32"/>
        <v>35</v>
      </c>
      <c r="EM49" s="101">
        <f t="shared" si="32"/>
        <v>35</v>
      </c>
      <c r="EN49" s="101">
        <f t="shared" si="32"/>
        <v>35</v>
      </c>
      <c r="EO49" s="101">
        <f t="shared" si="32"/>
        <v>35</v>
      </c>
      <c r="EP49" s="101">
        <f t="shared" si="32"/>
        <v>35</v>
      </c>
      <c r="EQ49" s="101">
        <f t="shared" si="32"/>
        <v>35</v>
      </c>
      <c r="FI49" s="99"/>
      <c r="FJ49" s="99"/>
      <c r="FK49" s="99"/>
      <c r="FL49" s="99"/>
      <c r="FM49" s="99"/>
      <c r="FN49" s="99"/>
      <c r="FO49" s="99"/>
      <c r="FP49" s="99"/>
      <c r="FQ49" s="99"/>
      <c r="FR49" s="99"/>
      <c r="FS49" s="99"/>
      <c r="FT49" s="99"/>
      <c r="FU49" s="99"/>
    </row>
    <row r="50" spans="4:177" ht="15.75" customHeight="1" x14ac:dyDescent="0.25">
      <c r="D50" s="94"/>
      <c r="FI50" s="99"/>
      <c r="FJ50" s="99"/>
      <c r="FK50" s="99"/>
      <c r="FL50" s="99"/>
      <c r="FM50" s="99"/>
      <c r="FN50" s="99"/>
      <c r="FO50" s="99"/>
      <c r="FP50" s="99"/>
      <c r="FQ50" s="99"/>
      <c r="FR50" s="99"/>
      <c r="FS50" s="99"/>
      <c r="FT50" s="99"/>
      <c r="FU50" s="99"/>
    </row>
    <row r="51" spans="4:177" ht="15.75" customHeight="1" x14ac:dyDescent="0.25">
      <c r="D51" s="94"/>
      <c r="FI51" s="99"/>
      <c r="FJ51" s="99"/>
      <c r="FK51" s="99"/>
      <c r="FL51" s="99"/>
      <c r="FM51" s="99"/>
      <c r="FN51" s="99"/>
      <c r="FO51" s="99"/>
      <c r="FP51" s="99"/>
      <c r="FQ51" s="99"/>
      <c r="FR51" s="99"/>
      <c r="FS51" s="99"/>
      <c r="FT51" s="99"/>
      <c r="FU51" s="99"/>
    </row>
    <row r="52" spans="4:177" ht="15.75" customHeight="1" x14ac:dyDescent="0.25">
      <c r="D52" s="94"/>
      <c r="FI52" s="99"/>
      <c r="FJ52" s="99"/>
      <c r="FK52" s="99"/>
      <c r="FL52" s="99"/>
      <c r="FM52" s="99"/>
      <c r="FN52" s="99"/>
      <c r="FO52" s="99"/>
      <c r="FP52" s="99"/>
      <c r="FQ52" s="99"/>
      <c r="FR52" s="99"/>
      <c r="FS52" s="99"/>
      <c r="FT52" s="99"/>
      <c r="FU52" s="99"/>
    </row>
    <row r="53" spans="4:177" ht="15.75" customHeight="1" x14ac:dyDescent="0.25">
      <c r="D53" s="94"/>
      <c r="FI53" s="99"/>
      <c r="FJ53" s="99"/>
      <c r="FK53" s="99"/>
      <c r="FL53" s="99"/>
      <c r="FM53" s="99"/>
      <c r="FN53" s="99"/>
      <c r="FO53" s="99"/>
      <c r="FP53" s="99"/>
      <c r="FQ53" s="99"/>
      <c r="FR53" s="99"/>
      <c r="FS53" s="99"/>
      <c r="FT53" s="99"/>
      <c r="FU53" s="99"/>
    </row>
    <row r="54" spans="4:177" ht="15.75" customHeight="1" x14ac:dyDescent="0.25">
      <c r="D54" s="94"/>
      <c r="FI54" s="99"/>
      <c r="FJ54" s="99"/>
      <c r="FK54" s="99"/>
      <c r="FL54" s="99"/>
      <c r="FM54" s="99"/>
      <c r="FN54" s="99"/>
      <c r="FO54" s="99"/>
      <c r="FP54" s="99"/>
      <c r="FQ54" s="99"/>
      <c r="FR54" s="99"/>
      <c r="FS54" s="99"/>
      <c r="FT54" s="99"/>
      <c r="FU54" s="99"/>
    </row>
    <row r="55" spans="4:177" ht="15.75" customHeight="1" x14ac:dyDescent="0.25">
      <c r="D55" s="94"/>
      <c r="FI55" s="99"/>
      <c r="FJ55" s="99"/>
      <c r="FK55" s="99"/>
      <c r="FL55" s="99"/>
      <c r="FM55" s="99"/>
      <c r="FN55" s="99"/>
      <c r="FO55" s="99"/>
      <c r="FP55" s="99"/>
      <c r="FQ55" s="99"/>
      <c r="FR55" s="99"/>
      <c r="FS55" s="99"/>
      <c r="FT55" s="99"/>
      <c r="FU55" s="99"/>
    </row>
    <row r="56" spans="4:177" ht="15.75" customHeight="1" x14ac:dyDescent="0.25">
      <c r="D56" s="94"/>
      <c r="FI56" s="99"/>
      <c r="FJ56" s="99"/>
      <c r="FK56" s="99"/>
      <c r="FL56" s="99"/>
      <c r="FM56" s="99"/>
      <c r="FN56" s="99"/>
      <c r="FO56" s="99"/>
      <c r="FP56" s="99"/>
      <c r="FQ56" s="99"/>
      <c r="FR56" s="99"/>
      <c r="FS56" s="99"/>
      <c r="FT56" s="99"/>
      <c r="FU56" s="99"/>
    </row>
    <row r="57" spans="4:177" ht="15.75" customHeight="1" x14ac:dyDescent="0.25">
      <c r="D57" s="94"/>
      <c r="FI57" s="99"/>
      <c r="FJ57" s="99"/>
      <c r="FK57" s="99"/>
      <c r="FL57" s="99"/>
      <c r="FM57" s="99"/>
      <c r="FN57" s="99"/>
      <c r="FO57" s="99"/>
      <c r="FP57" s="99"/>
      <c r="FQ57" s="99"/>
      <c r="FR57" s="99"/>
      <c r="FS57" s="99"/>
      <c r="FT57" s="99"/>
      <c r="FU57" s="99"/>
    </row>
    <row r="58" spans="4:177" ht="15.75" customHeight="1" x14ac:dyDescent="0.25">
      <c r="D58" s="94"/>
      <c r="FI58" s="99"/>
      <c r="FJ58" s="99"/>
      <c r="FK58" s="99"/>
      <c r="FL58" s="99"/>
      <c r="FM58" s="99"/>
      <c r="FN58" s="99"/>
      <c r="FO58" s="99"/>
      <c r="FP58" s="99"/>
      <c r="FQ58" s="99"/>
      <c r="FR58" s="99"/>
      <c r="FS58" s="99"/>
      <c r="FT58" s="99"/>
      <c r="FU58" s="99"/>
    </row>
    <row r="59" spans="4:177" ht="15.75" customHeight="1" x14ac:dyDescent="0.25">
      <c r="D59" s="94"/>
      <c r="FI59" s="99"/>
      <c r="FJ59" s="99"/>
      <c r="FK59" s="99"/>
      <c r="FL59" s="99"/>
      <c r="FM59" s="99"/>
      <c r="FN59" s="99"/>
      <c r="FO59" s="99"/>
      <c r="FP59" s="99"/>
      <c r="FQ59" s="99"/>
      <c r="FR59" s="99"/>
      <c r="FS59" s="99"/>
      <c r="FT59" s="99"/>
      <c r="FU59" s="99"/>
    </row>
    <row r="60" spans="4:177" ht="15.75" customHeight="1" x14ac:dyDescent="0.25">
      <c r="D60" s="94"/>
      <c r="FI60" s="99"/>
      <c r="FJ60" s="99"/>
      <c r="FK60" s="99"/>
      <c r="FL60" s="99"/>
      <c r="FM60" s="99"/>
      <c r="FN60" s="99"/>
      <c r="FO60" s="99"/>
      <c r="FP60" s="99"/>
      <c r="FQ60" s="99"/>
      <c r="FR60" s="99"/>
      <c r="FS60" s="99"/>
      <c r="FT60" s="99"/>
      <c r="FU60" s="99"/>
    </row>
    <row r="61" spans="4:177" ht="15.75" customHeight="1" x14ac:dyDescent="0.25">
      <c r="D61" s="94"/>
      <c r="FI61" s="99"/>
      <c r="FJ61" s="99"/>
      <c r="FK61" s="99"/>
      <c r="FL61" s="99"/>
      <c r="FM61" s="99"/>
      <c r="FN61" s="99"/>
      <c r="FO61" s="99"/>
      <c r="FP61" s="99"/>
      <c r="FQ61" s="99"/>
      <c r="FR61" s="99"/>
      <c r="FS61" s="99"/>
      <c r="FT61" s="99"/>
      <c r="FU61" s="99"/>
    </row>
    <row r="62" spans="4:177" ht="15.75" customHeight="1" x14ac:dyDescent="0.25">
      <c r="D62" s="94"/>
      <c r="FI62" s="99"/>
      <c r="FJ62" s="99"/>
      <c r="FK62" s="99"/>
      <c r="FL62" s="99"/>
      <c r="FM62" s="99"/>
      <c r="FN62" s="99"/>
      <c r="FO62" s="99"/>
      <c r="FP62" s="99"/>
      <c r="FQ62" s="99"/>
      <c r="FR62" s="99"/>
      <c r="FS62" s="99"/>
      <c r="FT62" s="99"/>
      <c r="FU62" s="99"/>
    </row>
    <row r="63" spans="4:177" ht="15.75" customHeight="1" x14ac:dyDescent="0.25">
      <c r="D63" s="94"/>
      <c r="FI63" s="99"/>
      <c r="FJ63" s="99"/>
      <c r="FK63" s="99"/>
      <c r="FL63" s="99"/>
      <c r="FM63" s="99"/>
      <c r="FN63" s="99"/>
      <c r="FO63" s="99"/>
      <c r="FP63" s="99"/>
      <c r="FQ63" s="99"/>
      <c r="FR63" s="99"/>
      <c r="FS63" s="99"/>
      <c r="FT63" s="99"/>
      <c r="FU63" s="99"/>
    </row>
    <row r="64" spans="4:177" ht="15.75" customHeight="1" x14ac:dyDescent="0.25">
      <c r="D64" s="94"/>
      <c r="FI64" s="99"/>
      <c r="FJ64" s="99"/>
      <c r="FK64" s="99"/>
      <c r="FL64" s="99"/>
      <c r="FM64" s="99"/>
      <c r="FN64" s="99"/>
      <c r="FO64" s="99"/>
      <c r="FP64" s="99"/>
      <c r="FQ64" s="99"/>
      <c r="FR64" s="99"/>
      <c r="FS64" s="99"/>
      <c r="FT64" s="99"/>
      <c r="FU64" s="99"/>
    </row>
    <row r="65" spans="4:177" ht="15.75" customHeight="1" x14ac:dyDescent="0.25">
      <c r="D65" s="94"/>
      <c r="FI65" s="99"/>
      <c r="FJ65" s="99"/>
      <c r="FK65" s="99"/>
      <c r="FL65" s="99"/>
      <c r="FM65" s="99"/>
      <c r="FN65" s="99"/>
      <c r="FO65" s="99"/>
      <c r="FP65" s="99"/>
      <c r="FQ65" s="99"/>
      <c r="FR65" s="99"/>
      <c r="FS65" s="99"/>
      <c r="FT65" s="99"/>
      <c r="FU65" s="99"/>
    </row>
    <row r="66" spans="4:177" ht="15.75" customHeight="1" x14ac:dyDescent="0.25">
      <c r="D66" s="94"/>
      <c r="FI66" s="99"/>
      <c r="FJ66" s="99"/>
      <c r="FK66" s="99"/>
      <c r="FL66" s="99"/>
      <c r="FM66" s="99"/>
      <c r="FN66" s="99"/>
      <c r="FO66" s="99"/>
      <c r="FP66" s="99"/>
      <c r="FQ66" s="99"/>
      <c r="FR66" s="99"/>
      <c r="FS66" s="99"/>
      <c r="FT66" s="99"/>
      <c r="FU66" s="99"/>
    </row>
    <row r="67" spans="4:177" ht="15.75" customHeight="1" x14ac:dyDescent="0.25">
      <c r="D67" s="94"/>
      <c r="FI67" s="99"/>
      <c r="FJ67" s="99"/>
      <c r="FK67" s="99"/>
      <c r="FL67" s="99"/>
      <c r="FM67" s="99"/>
      <c r="FN67" s="99"/>
      <c r="FO67" s="99"/>
      <c r="FP67" s="99"/>
      <c r="FQ67" s="99"/>
      <c r="FR67" s="99"/>
      <c r="FS67" s="99"/>
      <c r="FT67" s="99"/>
      <c r="FU67" s="99"/>
    </row>
    <row r="68" spans="4:177" ht="15.75" customHeight="1" x14ac:dyDescent="0.25">
      <c r="D68" s="94"/>
      <c r="FI68" s="99"/>
      <c r="FJ68" s="99"/>
      <c r="FK68" s="99"/>
      <c r="FL68" s="99"/>
      <c r="FM68" s="99"/>
      <c r="FN68" s="99"/>
      <c r="FO68" s="99"/>
      <c r="FP68" s="99"/>
      <c r="FQ68" s="99"/>
      <c r="FR68" s="99"/>
      <c r="FS68" s="99"/>
      <c r="FT68" s="99"/>
      <c r="FU68" s="99"/>
    </row>
    <row r="69" spans="4:177" ht="15.75" customHeight="1" x14ac:dyDescent="0.25">
      <c r="D69" s="94"/>
      <c r="FI69" s="99"/>
      <c r="FJ69" s="99"/>
      <c r="FK69" s="99"/>
      <c r="FL69" s="99"/>
      <c r="FM69" s="99"/>
      <c r="FN69" s="99"/>
      <c r="FO69" s="99"/>
      <c r="FP69" s="99"/>
      <c r="FQ69" s="99"/>
      <c r="FR69" s="99"/>
      <c r="FS69" s="99"/>
      <c r="FT69" s="99"/>
      <c r="FU69" s="99"/>
    </row>
    <row r="70" spans="4:177" ht="15.75" customHeight="1" x14ac:dyDescent="0.25">
      <c r="D70" s="94"/>
      <c r="FI70" s="99"/>
      <c r="FJ70" s="99"/>
      <c r="FK70" s="99"/>
      <c r="FL70" s="99"/>
      <c r="FM70" s="99"/>
      <c r="FN70" s="99"/>
      <c r="FO70" s="99"/>
      <c r="FP70" s="99"/>
      <c r="FQ70" s="99"/>
      <c r="FR70" s="99"/>
      <c r="FS70" s="99"/>
      <c r="FT70" s="99"/>
      <c r="FU70" s="99"/>
    </row>
    <row r="71" spans="4:177" ht="15.75" customHeight="1" x14ac:dyDescent="0.25">
      <c r="D71" s="94"/>
      <c r="FI71" s="99"/>
      <c r="FJ71" s="99"/>
      <c r="FK71" s="99"/>
      <c r="FL71" s="99"/>
      <c r="FM71" s="99"/>
      <c r="FN71" s="99"/>
      <c r="FO71" s="99"/>
      <c r="FP71" s="99"/>
      <c r="FQ71" s="99"/>
      <c r="FR71" s="99"/>
      <c r="FS71" s="99"/>
      <c r="FT71" s="99"/>
      <c r="FU71" s="99"/>
    </row>
    <row r="72" spans="4:177" ht="15.75" customHeight="1" x14ac:dyDescent="0.25">
      <c r="D72" s="94"/>
      <c r="FI72" s="99"/>
      <c r="FJ72" s="99"/>
      <c r="FK72" s="99"/>
      <c r="FL72" s="99"/>
      <c r="FM72" s="99"/>
      <c r="FN72" s="99"/>
      <c r="FO72" s="99"/>
      <c r="FP72" s="99"/>
      <c r="FQ72" s="99"/>
      <c r="FR72" s="99"/>
      <c r="FS72" s="99"/>
      <c r="FT72" s="99"/>
      <c r="FU72" s="99"/>
    </row>
    <row r="73" spans="4:177" ht="15.75" customHeight="1" x14ac:dyDescent="0.25">
      <c r="D73" s="94"/>
      <c r="FI73" s="99"/>
      <c r="FJ73" s="99"/>
      <c r="FK73" s="99"/>
      <c r="FL73" s="99"/>
      <c r="FM73" s="99"/>
      <c r="FN73" s="99"/>
      <c r="FO73" s="99"/>
      <c r="FP73" s="99"/>
      <c r="FQ73" s="99"/>
      <c r="FR73" s="99"/>
      <c r="FS73" s="99"/>
      <c r="FT73" s="99"/>
      <c r="FU73" s="99"/>
    </row>
    <row r="74" spans="4:177" ht="15.75" customHeight="1" x14ac:dyDescent="0.25">
      <c r="D74" s="94"/>
      <c r="FI74" s="99"/>
      <c r="FJ74" s="99"/>
      <c r="FK74" s="99"/>
      <c r="FL74" s="99"/>
      <c r="FM74" s="99"/>
      <c r="FN74" s="99"/>
      <c r="FO74" s="99"/>
      <c r="FP74" s="99"/>
      <c r="FQ74" s="99"/>
      <c r="FR74" s="99"/>
      <c r="FS74" s="99"/>
      <c r="FT74" s="99"/>
      <c r="FU74" s="99"/>
    </row>
    <row r="75" spans="4:177" ht="15.75" customHeight="1" x14ac:dyDescent="0.25">
      <c r="D75" s="94"/>
      <c r="FI75" s="99"/>
      <c r="FJ75" s="99"/>
      <c r="FK75" s="99"/>
      <c r="FL75" s="99"/>
      <c r="FM75" s="99"/>
      <c r="FN75" s="99"/>
      <c r="FO75" s="99"/>
      <c r="FP75" s="99"/>
      <c r="FQ75" s="99"/>
      <c r="FR75" s="99"/>
      <c r="FS75" s="99"/>
      <c r="FT75" s="99"/>
      <c r="FU75" s="99"/>
    </row>
    <row r="76" spans="4:177" ht="15.75" customHeight="1" x14ac:dyDescent="0.25">
      <c r="D76" s="94"/>
      <c r="FI76" s="99"/>
      <c r="FJ76" s="99"/>
      <c r="FK76" s="99"/>
      <c r="FL76" s="99"/>
      <c r="FM76" s="99"/>
      <c r="FN76" s="99"/>
      <c r="FO76" s="99"/>
      <c r="FP76" s="99"/>
      <c r="FQ76" s="99"/>
      <c r="FR76" s="99"/>
      <c r="FS76" s="99"/>
      <c r="FT76" s="99"/>
      <c r="FU76" s="99"/>
    </row>
    <row r="77" spans="4:177" ht="15.75" customHeight="1" x14ac:dyDescent="0.25">
      <c r="D77" s="94"/>
      <c r="FI77" s="99"/>
      <c r="FJ77" s="99"/>
      <c r="FK77" s="99"/>
      <c r="FL77" s="99"/>
      <c r="FM77" s="99"/>
      <c r="FN77" s="99"/>
      <c r="FO77" s="99"/>
      <c r="FP77" s="99"/>
      <c r="FQ77" s="99"/>
      <c r="FR77" s="99"/>
      <c r="FS77" s="99"/>
      <c r="FT77" s="99"/>
      <c r="FU77" s="99"/>
    </row>
    <row r="78" spans="4:177" ht="15.75" customHeight="1" x14ac:dyDescent="0.25">
      <c r="D78" s="94"/>
      <c r="FI78" s="99"/>
      <c r="FJ78" s="99"/>
      <c r="FK78" s="99"/>
      <c r="FL78" s="99"/>
      <c r="FM78" s="99"/>
      <c r="FN78" s="99"/>
      <c r="FO78" s="99"/>
      <c r="FP78" s="99"/>
      <c r="FQ78" s="99"/>
      <c r="FR78" s="99"/>
      <c r="FS78" s="99"/>
      <c r="FT78" s="99"/>
      <c r="FU78" s="99"/>
    </row>
    <row r="79" spans="4:177" ht="15.75" customHeight="1" x14ac:dyDescent="0.25">
      <c r="D79" s="94"/>
      <c r="FI79" s="99"/>
      <c r="FJ79" s="99"/>
      <c r="FK79" s="99"/>
      <c r="FL79" s="99"/>
      <c r="FM79" s="99"/>
      <c r="FN79" s="99"/>
      <c r="FO79" s="99"/>
      <c r="FP79" s="99"/>
      <c r="FQ79" s="99"/>
      <c r="FR79" s="99"/>
      <c r="FS79" s="99"/>
      <c r="FT79" s="99"/>
      <c r="FU79" s="99"/>
    </row>
    <row r="80" spans="4:177" ht="15.75" customHeight="1" x14ac:dyDescent="0.25">
      <c r="D80" s="94"/>
      <c r="FI80" s="99"/>
      <c r="FJ80" s="99"/>
      <c r="FK80" s="99"/>
      <c r="FL80" s="99"/>
      <c r="FM80" s="99"/>
      <c r="FN80" s="99"/>
      <c r="FO80" s="99"/>
      <c r="FP80" s="99"/>
      <c r="FQ80" s="99"/>
      <c r="FR80" s="99"/>
      <c r="FS80" s="99"/>
      <c r="FT80" s="99"/>
      <c r="FU80" s="99"/>
    </row>
    <row r="81" spans="4:177" ht="15.75" customHeight="1" x14ac:dyDescent="0.25">
      <c r="D81" s="94"/>
      <c r="FI81" s="99"/>
      <c r="FJ81" s="99"/>
      <c r="FK81" s="99"/>
      <c r="FL81" s="99"/>
      <c r="FM81" s="99"/>
      <c r="FN81" s="99"/>
      <c r="FO81" s="99"/>
      <c r="FP81" s="99"/>
      <c r="FQ81" s="99"/>
      <c r="FR81" s="99"/>
      <c r="FS81" s="99"/>
      <c r="FT81" s="99"/>
      <c r="FU81" s="99"/>
    </row>
    <row r="82" spans="4:177" ht="15.75" customHeight="1" x14ac:dyDescent="0.25">
      <c r="D82" s="94"/>
      <c r="FI82" s="99"/>
      <c r="FJ82" s="99"/>
      <c r="FK82" s="99"/>
      <c r="FL82" s="99"/>
      <c r="FM82" s="99"/>
      <c r="FN82" s="99"/>
      <c r="FO82" s="99"/>
      <c r="FP82" s="99"/>
      <c r="FQ82" s="99"/>
      <c r="FR82" s="99"/>
      <c r="FS82" s="99"/>
      <c r="FT82" s="99"/>
      <c r="FU82" s="99"/>
    </row>
    <row r="83" spans="4:177" ht="15.75" customHeight="1" x14ac:dyDescent="0.25">
      <c r="D83" s="94"/>
      <c r="FI83" s="99"/>
      <c r="FJ83" s="99"/>
      <c r="FK83" s="99"/>
      <c r="FL83" s="99"/>
      <c r="FM83" s="99"/>
      <c r="FN83" s="99"/>
      <c r="FO83" s="99"/>
      <c r="FP83" s="99"/>
      <c r="FQ83" s="99"/>
      <c r="FR83" s="99"/>
      <c r="FS83" s="99"/>
      <c r="FT83" s="99"/>
      <c r="FU83" s="99"/>
    </row>
    <row r="84" spans="4:177" ht="15.75" customHeight="1" x14ac:dyDescent="0.25">
      <c r="D84" s="94"/>
      <c r="FI84" s="99"/>
      <c r="FJ84" s="99"/>
      <c r="FK84" s="99"/>
      <c r="FL84" s="99"/>
      <c r="FM84" s="99"/>
      <c r="FN84" s="99"/>
      <c r="FO84" s="99"/>
      <c r="FP84" s="99"/>
      <c r="FQ84" s="99"/>
      <c r="FR84" s="99"/>
      <c r="FS84" s="99"/>
      <c r="FT84" s="99"/>
      <c r="FU84" s="99"/>
    </row>
    <row r="85" spans="4:177" ht="15.75" customHeight="1" x14ac:dyDescent="0.25">
      <c r="D85" s="94"/>
      <c r="FI85" s="99"/>
      <c r="FJ85" s="99"/>
      <c r="FK85" s="99"/>
      <c r="FL85" s="99"/>
      <c r="FM85" s="99"/>
      <c r="FN85" s="99"/>
      <c r="FO85" s="99"/>
      <c r="FP85" s="99"/>
      <c r="FQ85" s="99"/>
      <c r="FR85" s="99"/>
      <c r="FS85" s="99"/>
      <c r="FT85" s="99"/>
      <c r="FU85" s="99"/>
    </row>
    <row r="86" spans="4:177" ht="15.75" customHeight="1" x14ac:dyDescent="0.25">
      <c r="D86" s="94"/>
      <c r="FI86" s="99"/>
      <c r="FJ86" s="99"/>
      <c r="FK86" s="99"/>
      <c r="FL86" s="99"/>
      <c r="FM86" s="99"/>
      <c r="FN86" s="99"/>
      <c r="FO86" s="99"/>
      <c r="FP86" s="99"/>
      <c r="FQ86" s="99"/>
      <c r="FR86" s="99"/>
      <c r="FS86" s="99"/>
      <c r="FT86" s="99"/>
      <c r="FU86" s="99"/>
    </row>
    <row r="87" spans="4:177" ht="15.75" customHeight="1" x14ac:dyDescent="0.25">
      <c r="D87" s="94"/>
      <c r="FI87" s="99"/>
      <c r="FJ87" s="99"/>
      <c r="FK87" s="99"/>
      <c r="FL87" s="99"/>
      <c r="FM87" s="99"/>
      <c r="FN87" s="99"/>
      <c r="FO87" s="99"/>
      <c r="FP87" s="99"/>
      <c r="FQ87" s="99"/>
      <c r="FR87" s="99"/>
      <c r="FS87" s="99"/>
      <c r="FT87" s="99"/>
      <c r="FU87" s="99"/>
    </row>
    <row r="88" spans="4:177" ht="15.75" customHeight="1" x14ac:dyDescent="0.25">
      <c r="D88" s="94"/>
      <c r="FI88" s="99"/>
      <c r="FJ88" s="99"/>
      <c r="FK88" s="99"/>
      <c r="FL88" s="99"/>
      <c r="FM88" s="99"/>
      <c r="FN88" s="99"/>
      <c r="FO88" s="99"/>
      <c r="FP88" s="99"/>
      <c r="FQ88" s="99"/>
      <c r="FR88" s="99"/>
      <c r="FS88" s="99"/>
      <c r="FT88" s="99"/>
      <c r="FU88" s="99"/>
    </row>
    <row r="89" spans="4:177" ht="15.75" customHeight="1" x14ac:dyDescent="0.25">
      <c r="D89" s="94"/>
      <c r="FI89" s="99"/>
      <c r="FJ89" s="99"/>
      <c r="FK89" s="99"/>
      <c r="FL89" s="99"/>
      <c r="FM89" s="99"/>
      <c r="FN89" s="99"/>
      <c r="FO89" s="99"/>
      <c r="FP89" s="99"/>
      <c r="FQ89" s="99"/>
      <c r="FR89" s="99"/>
      <c r="FS89" s="99"/>
      <c r="FT89" s="99"/>
      <c r="FU89" s="99"/>
    </row>
    <row r="90" spans="4:177" ht="15.75" customHeight="1" x14ac:dyDescent="0.25">
      <c r="D90" s="94"/>
      <c r="FI90" s="99"/>
      <c r="FJ90" s="99"/>
      <c r="FK90" s="99"/>
      <c r="FL90" s="99"/>
      <c r="FM90" s="99"/>
      <c r="FN90" s="99"/>
      <c r="FO90" s="99"/>
      <c r="FP90" s="99"/>
      <c r="FQ90" s="99"/>
      <c r="FR90" s="99"/>
      <c r="FS90" s="99"/>
      <c r="FT90" s="99"/>
      <c r="FU90" s="99"/>
    </row>
    <row r="91" spans="4:177" ht="15.75" customHeight="1" x14ac:dyDescent="0.25">
      <c r="D91" s="94"/>
      <c r="FI91" s="99"/>
      <c r="FJ91" s="99"/>
      <c r="FK91" s="99"/>
      <c r="FL91" s="99"/>
      <c r="FM91" s="99"/>
      <c r="FN91" s="99"/>
      <c r="FO91" s="99"/>
      <c r="FP91" s="99"/>
      <c r="FQ91" s="99"/>
      <c r="FR91" s="99"/>
      <c r="FS91" s="99"/>
      <c r="FT91" s="99"/>
      <c r="FU91" s="99"/>
    </row>
    <row r="92" spans="4:177" ht="15.75" customHeight="1" x14ac:dyDescent="0.25">
      <c r="D92" s="94"/>
      <c r="FI92" s="99"/>
      <c r="FJ92" s="99"/>
      <c r="FK92" s="99"/>
      <c r="FL92" s="99"/>
      <c r="FM92" s="99"/>
      <c r="FN92" s="99"/>
      <c r="FO92" s="99"/>
      <c r="FP92" s="99"/>
      <c r="FQ92" s="99"/>
      <c r="FR92" s="99"/>
      <c r="FS92" s="99"/>
      <c r="FT92" s="99"/>
      <c r="FU92" s="99"/>
    </row>
    <row r="93" spans="4:177" ht="15.75" customHeight="1" x14ac:dyDescent="0.25">
      <c r="D93" s="94"/>
      <c r="FI93" s="99"/>
      <c r="FJ93" s="99"/>
      <c r="FK93" s="99"/>
      <c r="FL93" s="99"/>
      <c r="FM93" s="99"/>
      <c r="FN93" s="99"/>
      <c r="FO93" s="99"/>
      <c r="FP93" s="99"/>
      <c r="FQ93" s="99"/>
      <c r="FR93" s="99"/>
      <c r="FS93" s="99"/>
      <c r="FT93" s="99"/>
      <c r="FU93" s="99"/>
    </row>
    <row r="94" spans="4:177" ht="15.75" customHeight="1" x14ac:dyDescent="0.25">
      <c r="D94" s="94"/>
      <c r="FI94" s="99"/>
      <c r="FJ94" s="99"/>
      <c r="FK94" s="99"/>
      <c r="FL94" s="99"/>
      <c r="FM94" s="99"/>
      <c r="FN94" s="99"/>
      <c r="FO94" s="99"/>
      <c r="FP94" s="99"/>
      <c r="FQ94" s="99"/>
      <c r="FR94" s="99"/>
      <c r="FS94" s="99"/>
      <c r="FT94" s="99"/>
      <c r="FU94" s="99"/>
    </row>
    <row r="95" spans="4:177" ht="15.75" customHeight="1" x14ac:dyDescent="0.25">
      <c r="D95" s="94"/>
      <c r="FI95" s="99"/>
      <c r="FJ95" s="99"/>
      <c r="FK95" s="99"/>
      <c r="FL95" s="99"/>
      <c r="FM95" s="99"/>
      <c r="FN95" s="99"/>
      <c r="FO95" s="99"/>
      <c r="FP95" s="99"/>
      <c r="FQ95" s="99"/>
      <c r="FR95" s="99"/>
      <c r="FS95" s="99"/>
      <c r="FT95" s="99"/>
      <c r="FU95" s="99"/>
    </row>
    <row r="96" spans="4:177" ht="15.75" customHeight="1" x14ac:dyDescent="0.25">
      <c r="D96" s="94"/>
      <c r="FI96" s="99"/>
      <c r="FJ96" s="99"/>
      <c r="FK96" s="99"/>
      <c r="FL96" s="99"/>
      <c r="FM96" s="99"/>
      <c r="FN96" s="99"/>
      <c r="FO96" s="99"/>
      <c r="FP96" s="99"/>
      <c r="FQ96" s="99"/>
      <c r="FR96" s="99"/>
      <c r="FS96" s="99"/>
      <c r="FT96" s="99"/>
      <c r="FU96" s="99"/>
    </row>
    <row r="97" spans="4:177" ht="15.75" customHeight="1" x14ac:dyDescent="0.25">
      <c r="D97" s="94"/>
      <c r="FI97" s="99"/>
      <c r="FJ97" s="99"/>
      <c r="FK97" s="99"/>
      <c r="FL97" s="99"/>
      <c r="FM97" s="99"/>
      <c r="FN97" s="99"/>
      <c r="FO97" s="99"/>
      <c r="FP97" s="99"/>
      <c r="FQ97" s="99"/>
      <c r="FR97" s="99"/>
      <c r="FS97" s="99"/>
      <c r="FT97" s="99"/>
      <c r="FU97" s="99"/>
    </row>
    <row r="98" spans="4:177" ht="15.75" customHeight="1" x14ac:dyDescent="0.25">
      <c r="D98" s="94"/>
      <c r="FI98" s="99"/>
      <c r="FJ98" s="99"/>
      <c r="FK98" s="99"/>
      <c r="FL98" s="99"/>
      <c r="FM98" s="99"/>
      <c r="FN98" s="99"/>
      <c r="FO98" s="99"/>
      <c r="FP98" s="99"/>
      <c r="FQ98" s="99"/>
      <c r="FR98" s="99"/>
      <c r="FS98" s="99"/>
      <c r="FT98" s="99"/>
      <c r="FU98" s="99"/>
    </row>
    <row r="99" spans="4:177" ht="15.75" customHeight="1" x14ac:dyDescent="0.25">
      <c r="D99" s="94"/>
      <c r="FI99" s="99"/>
      <c r="FJ99" s="99"/>
      <c r="FK99" s="99"/>
      <c r="FL99" s="99"/>
      <c r="FM99" s="99"/>
      <c r="FN99" s="99"/>
      <c r="FO99" s="99"/>
      <c r="FP99" s="99"/>
      <c r="FQ99" s="99"/>
      <c r="FR99" s="99"/>
      <c r="FS99" s="99"/>
      <c r="FT99" s="99"/>
      <c r="FU99" s="99"/>
    </row>
    <row r="100" spans="4:177" ht="15.75" customHeight="1" x14ac:dyDescent="0.25">
      <c r="D100" s="94"/>
      <c r="FI100" s="99"/>
      <c r="FJ100" s="99"/>
      <c r="FK100" s="99"/>
      <c r="FL100" s="99"/>
      <c r="FM100" s="99"/>
      <c r="FN100" s="99"/>
      <c r="FO100" s="99"/>
      <c r="FP100" s="99"/>
      <c r="FQ100" s="99"/>
      <c r="FR100" s="99"/>
      <c r="FS100" s="99"/>
      <c r="FT100" s="99"/>
      <c r="FU100" s="99"/>
    </row>
    <row r="101" spans="4:177" ht="15.75" customHeight="1" x14ac:dyDescent="0.25">
      <c r="D101" s="94"/>
      <c r="FI101" s="99"/>
      <c r="FJ101" s="99"/>
      <c r="FK101" s="99"/>
      <c r="FL101" s="99"/>
      <c r="FM101" s="99"/>
      <c r="FN101" s="99"/>
      <c r="FO101" s="99"/>
      <c r="FP101" s="99"/>
      <c r="FQ101" s="99"/>
      <c r="FR101" s="99"/>
      <c r="FS101" s="99"/>
      <c r="FT101" s="99"/>
      <c r="FU101" s="99"/>
    </row>
    <row r="102" spans="4:177" ht="15.75" customHeight="1" x14ac:dyDescent="0.25">
      <c r="D102" s="94"/>
      <c r="FI102" s="99"/>
      <c r="FJ102" s="99"/>
      <c r="FK102" s="99"/>
      <c r="FL102" s="99"/>
      <c r="FM102" s="99"/>
      <c r="FN102" s="99"/>
      <c r="FO102" s="99"/>
      <c r="FP102" s="99"/>
      <c r="FQ102" s="99"/>
      <c r="FR102" s="99"/>
      <c r="FS102" s="99"/>
      <c r="FT102" s="99"/>
      <c r="FU102" s="99"/>
    </row>
    <row r="103" spans="4:177" ht="15.75" customHeight="1" x14ac:dyDescent="0.25">
      <c r="D103" s="94"/>
      <c r="FI103" s="99"/>
      <c r="FJ103" s="99"/>
      <c r="FK103" s="99"/>
      <c r="FL103" s="99"/>
      <c r="FM103" s="99"/>
      <c r="FN103" s="99"/>
      <c r="FO103" s="99"/>
      <c r="FP103" s="99"/>
      <c r="FQ103" s="99"/>
      <c r="FR103" s="99"/>
      <c r="FS103" s="99"/>
      <c r="FT103" s="99"/>
      <c r="FU103" s="99"/>
    </row>
    <row r="104" spans="4:177" ht="15.75" customHeight="1" x14ac:dyDescent="0.25">
      <c r="D104" s="94"/>
      <c r="FI104" s="99"/>
      <c r="FJ104" s="99"/>
      <c r="FK104" s="99"/>
      <c r="FL104" s="99"/>
      <c r="FM104" s="99"/>
      <c r="FN104" s="99"/>
      <c r="FO104" s="99"/>
      <c r="FP104" s="99"/>
      <c r="FQ104" s="99"/>
      <c r="FR104" s="99"/>
      <c r="FS104" s="99"/>
      <c r="FT104" s="99"/>
      <c r="FU104" s="99"/>
    </row>
    <row r="105" spans="4:177" ht="15.75" customHeight="1" x14ac:dyDescent="0.25">
      <c r="D105" s="94"/>
      <c r="FI105" s="99"/>
      <c r="FJ105" s="99"/>
      <c r="FK105" s="99"/>
      <c r="FL105" s="99"/>
      <c r="FM105" s="99"/>
      <c r="FN105" s="99"/>
      <c r="FO105" s="99"/>
      <c r="FP105" s="99"/>
      <c r="FQ105" s="99"/>
      <c r="FR105" s="99"/>
      <c r="FS105" s="99"/>
      <c r="FT105" s="99"/>
      <c r="FU105" s="99"/>
    </row>
    <row r="106" spans="4:177" ht="15.75" customHeight="1" x14ac:dyDescent="0.25">
      <c r="D106" s="94"/>
      <c r="FI106" s="99"/>
      <c r="FJ106" s="99"/>
      <c r="FK106" s="99"/>
      <c r="FL106" s="99"/>
      <c r="FM106" s="99"/>
      <c r="FN106" s="99"/>
      <c r="FO106" s="99"/>
      <c r="FP106" s="99"/>
      <c r="FQ106" s="99"/>
      <c r="FR106" s="99"/>
      <c r="FS106" s="99"/>
      <c r="FT106" s="99"/>
      <c r="FU106" s="99"/>
    </row>
    <row r="107" spans="4:177" ht="15.75" customHeight="1" x14ac:dyDescent="0.25">
      <c r="D107" s="94"/>
      <c r="FI107" s="99"/>
      <c r="FJ107" s="99"/>
      <c r="FK107" s="99"/>
      <c r="FL107" s="99"/>
      <c r="FM107" s="99"/>
      <c r="FN107" s="99"/>
      <c r="FO107" s="99"/>
      <c r="FP107" s="99"/>
      <c r="FQ107" s="99"/>
      <c r="FR107" s="99"/>
      <c r="FS107" s="99"/>
      <c r="FT107" s="99"/>
      <c r="FU107" s="99"/>
    </row>
    <row r="108" spans="4:177" ht="15.75" customHeight="1" x14ac:dyDescent="0.25">
      <c r="D108" s="94"/>
      <c r="FI108" s="99"/>
      <c r="FJ108" s="99"/>
      <c r="FK108" s="99"/>
      <c r="FL108" s="99"/>
      <c r="FM108" s="99"/>
      <c r="FN108" s="99"/>
      <c r="FO108" s="99"/>
      <c r="FP108" s="99"/>
      <c r="FQ108" s="99"/>
      <c r="FR108" s="99"/>
      <c r="FS108" s="99"/>
      <c r="FT108" s="99"/>
      <c r="FU108" s="99"/>
    </row>
    <row r="109" spans="4:177" ht="15.75" customHeight="1" x14ac:dyDescent="0.25">
      <c r="D109" s="94"/>
      <c r="FI109" s="99"/>
      <c r="FJ109" s="99"/>
      <c r="FK109" s="99"/>
      <c r="FL109" s="99"/>
      <c r="FM109" s="99"/>
      <c r="FN109" s="99"/>
      <c r="FO109" s="99"/>
      <c r="FP109" s="99"/>
      <c r="FQ109" s="99"/>
      <c r="FR109" s="99"/>
      <c r="FS109" s="99"/>
      <c r="FT109" s="99"/>
      <c r="FU109" s="99"/>
    </row>
    <row r="110" spans="4:177" ht="15.75" customHeight="1" x14ac:dyDescent="0.25">
      <c r="D110" s="94"/>
      <c r="FI110" s="99"/>
      <c r="FJ110" s="99"/>
      <c r="FK110" s="99"/>
      <c r="FL110" s="99"/>
      <c r="FM110" s="99"/>
      <c r="FN110" s="99"/>
      <c r="FO110" s="99"/>
      <c r="FP110" s="99"/>
      <c r="FQ110" s="99"/>
      <c r="FR110" s="99"/>
      <c r="FS110" s="99"/>
      <c r="FT110" s="99"/>
      <c r="FU110" s="99"/>
    </row>
    <row r="111" spans="4:177" ht="15.75" customHeight="1" x14ac:dyDescent="0.25">
      <c r="D111" s="94"/>
      <c r="FI111" s="99"/>
      <c r="FJ111" s="99"/>
      <c r="FK111" s="99"/>
      <c r="FL111" s="99"/>
      <c r="FM111" s="99"/>
      <c r="FN111" s="99"/>
      <c r="FO111" s="99"/>
      <c r="FP111" s="99"/>
      <c r="FQ111" s="99"/>
      <c r="FR111" s="99"/>
      <c r="FS111" s="99"/>
      <c r="FT111" s="99"/>
      <c r="FU111" s="99"/>
    </row>
    <row r="112" spans="4:177" ht="15.75" customHeight="1" x14ac:dyDescent="0.25">
      <c r="D112" s="94"/>
      <c r="FI112" s="99"/>
      <c r="FJ112" s="99"/>
      <c r="FK112" s="99"/>
      <c r="FL112" s="99"/>
      <c r="FM112" s="99"/>
      <c r="FN112" s="99"/>
      <c r="FO112" s="99"/>
      <c r="FP112" s="99"/>
      <c r="FQ112" s="99"/>
      <c r="FR112" s="99"/>
      <c r="FS112" s="99"/>
      <c r="FT112" s="99"/>
      <c r="FU112" s="99"/>
    </row>
    <row r="113" spans="4:177" ht="15.75" customHeight="1" x14ac:dyDescent="0.25">
      <c r="D113" s="94"/>
      <c r="FI113" s="99"/>
      <c r="FJ113" s="99"/>
      <c r="FK113" s="99"/>
      <c r="FL113" s="99"/>
      <c r="FM113" s="99"/>
      <c r="FN113" s="99"/>
      <c r="FO113" s="99"/>
      <c r="FP113" s="99"/>
      <c r="FQ113" s="99"/>
      <c r="FR113" s="99"/>
      <c r="FS113" s="99"/>
      <c r="FT113" s="99"/>
      <c r="FU113" s="99"/>
    </row>
    <row r="114" spans="4:177" ht="15.75" customHeight="1" x14ac:dyDescent="0.25">
      <c r="D114" s="94"/>
      <c r="FI114" s="99"/>
      <c r="FJ114" s="99"/>
      <c r="FK114" s="99"/>
      <c r="FL114" s="99"/>
      <c r="FM114" s="99"/>
      <c r="FN114" s="99"/>
      <c r="FO114" s="99"/>
      <c r="FP114" s="99"/>
      <c r="FQ114" s="99"/>
      <c r="FR114" s="99"/>
      <c r="FS114" s="99"/>
      <c r="FT114" s="99"/>
      <c r="FU114" s="99"/>
    </row>
    <row r="115" spans="4:177" ht="15.75" customHeight="1" x14ac:dyDescent="0.25">
      <c r="D115" s="94"/>
      <c r="FI115" s="99"/>
      <c r="FJ115" s="99"/>
      <c r="FK115" s="99"/>
      <c r="FL115" s="99"/>
      <c r="FM115" s="99"/>
      <c r="FN115" s="99"/>
      <c r="FO115" s="99"/>
      <c r="FP115" s="99"/>
      <c r="FQ115" s="99"/>
      <c r="FR115" s="99"/>
      <c r="FS115" s="99"/>
      <c r="FT115" s="99"/>
      <c r="FU115" s="99"/>
    </row>
    <row r="116" spans="4:177" ht="15.75" customHeight="1" x14ac:dyDescent="0.25">
      <c r="D116" s="94"/>
      <c r="FI116" s="99"/>
      <c r="FJ116" s="99"/>
      <c r="FK116" s="99"/>
      <c r="FL116" s="99"/>
      <c r="FM116" s="99"/>
      <c r="FN116" s="99"/>
      <c r="FO116" s="99"/>
      <c r="FP116" s="99"/>
      <c r="FQ116" s="99"/>
      <c r="FR116" s="99"/>
      <c r="FS116" s="99"/>
      <c r="FT116" s="99"/>
      <c r="FU116" s="99"/>
    </row>
    <row r="117" spans="4:177" ht="15.75" customHeight="1" x14ac:dyDescent="0.25">
      <c r="D117" s="94"/>
      <c r="FI117" s="99"/>
      <c r="FJ117" s="99"/>
      <c r="FK117" s="99"/>
      <c r="FL117" s="99"/>
      <c r="FM117" s="99"/>
      <c r="FN117" s="99"/>
      <c r="FO117" s="99"/>
      <c r="FP117" s="99"/>
      <c r="FQ117" s="99"/>
      <c r="FR117" s="99"/>
      <c r="FS117" s="99"/>
      <c r="FT117" s="99"/>
      <c r="FU117" s="99"/>
    </row>
    <row r="118" spans="4:177" ht="15.75" customHeight="1" x14ac:dyDescent="0.25">
      <c r="D118" s="94"/>
      <c r="FI118" s="99"/>
      <c r="FJ118" s="99"/>
      <c r="FK118" s="99"/>
      <c r="FL118" s="99"/>
      <c r="FM118" s="99"/>
      <c r="FN118" s="99"/>
      <c r="FO118" s="99"/>
      <c r="FP118" s="99"/>
      <c r="FQ118" s="99"/>
      <c r="FR118" s="99"/>
      <c r="FS118" s="99"/>
      <c r="FT118" s="99"/>
      <c r="FU118" s="99"/>
    </row>
    <row r="119" spans="4:177" ht="15.75" customHeight="1" x14ac:dyDescent="0.25">
      <c r="D119" s="94"/>
      <c r="FI119" s="99"/>
      <c r="FJ119" s="99"/>
      <c r="FK119" s="99"/>
      <c r="FL119" s="99"/>
      <c r="FM119" s="99"/>
      <c r="FN119" s="99"/>
      <c r="FO119" s="99"/>
      <c r="FP119" s="99"/>
      <c r="FQ119" s="99"/>
      <c r="FR119" s="99"/>
      <c r="FS119" s="99"/>
      <c r="FT119" s="99"/>
      <c r="FU119" s="99"/>
    </row>
    <row r="120" spans="4:177" ht="15.75" customHeight="1" x14ac:dyDescent="0.25">
      <c r="D120" s="94"/>
      <c r="FI120" s="99"/>
      <c r="FJ120" s="99"/>
      <c r="FK120" s="99"/>
      <c r="FL120" s="99"/>
      <c r="FM120" s="99"/>
      <c r="FN120" s="99"/>
      <c r="FO120" s="99"/>
      <c r="FP120" s="99"/>
      <c r="FQ120" s="99"/>
      <c r="FR120" s="99"/>
      <c r="FS120" s="99"/>
      <c r="FT120" s="99"/>
      <c r="FU120" s="99"/>
    </row>
    <row r="121" spans="4:177" ht="15.75" customHeight="1" x14ac:dyDescent="0.25">
      <c r="D121" s="94"/>
      <c r="FI121" s="99"/>
      <c r="FJ121" s="99"/>
      <c r="FK121" s="99"/>
      <c r="FL121" s="99"/>
      <c r="FM121" s="99"/>
      <c r="FN121" s="99"/>
      <c r="FO121" s="99"/>
      <c r="FP121" s="99"/>
      <c r="FQ121" s="99"/>
      <c r="FR121" s="99"/>
      <c r="FS121" s="99"/>
      <c r="FT121" s="99"/>
      <c r="FU121" s="99"/>
    </row>
    <row r="122" spans="4:177" ht="15.75" customHeight="1" x14ac:dyDescent="0.25">
      <c r="D122" s="94"/>
      <c r="FI122" s="99"/>
      <c r="FJ122" s="99"/>
      <c r="FK122" s="99"/>
      <c r="FL122" s="99"/>
      <c r="FM122" s="99"/>
      <c r="FN122" s="99"/>
      <c r="FO122" s="99"/>
      <c r="FP122" s="99"/>
      <c r="FQ122" s="99"/>
      <c r="FR122" s="99"/>
      <c r="FS122" s="99"/>
      <c r="FT122" s="99"/>
      <c r="FU122" s="99"/>
    </row>
    <row r="123" spans="4:177" ht="15.75" customHeight="1" x14ac:dyDescent="0.25">
      <c r="D123" s="94"/>
      <c r="FI123" s="99"/>
      <c r="FJ123" s="99"/>
      <c r="FK123" s="99"/>
      <c r="FL123" s="99"/>
      <c r="FM123" s="99"/>
      <c r="FN123" s="99"/>
      <c r="FO123" s="99"/>
      <c r="FP123" s="99"/>
      <c r="FQ123" s="99"/>
      <c r="FR123" s="99"/>
      <c r="FS123" s="99"/>
      <c r="FT123" s="99"/>
      <c r="FU123" s="99"/>
    </row>
    <row r="124" spans="4:177" ht="15.75" customHeight="1" x14ac:dyDescent="0.25">
      <c r="D124" s="94"/>
      <c r="FI124" s="99"/>
      <c r="FJ124" s="99"/>
      <c r="FK124" s="99"/>
      <c r="FL124" s="99"/>
      <c r="FM124" s="99"/>
      <c r="FN124" s="99"/>
      <c r="FO124" s="99"/>
      <c r="FP124" s="99"/>
      <c r="FQ124" s="99"/>
      <c r="FR124" s="99"/>
      <c r="FS124" s="99"/>
      <c r="FT124" s="99"/>
      <c r="FU124" s="99"/>
    </row>
    <row r="125" spans="4:177" ht="15.75" customHeight="1" x14ac:dyDescent="0.25">
      <c r="D125" s="94"/>
      <c r="FI125" s="99"/>
      <c r="FJ125" s="99"/>
      <c r="FK125" s="99"/>
      <c r="FL125" s="99"/>
      <c r="FM125" s="99"/>
      <c r="FN125" s="99"/>
      <c r="FO125" s="99"/>
      <c r="FP125" s="99"/>
      <c r="FQ125" s="99"/>
      <c r="FR125" s="99"/>
      <c r="FS125" s="99"/>
      <c r="FT125" s="99"/>
      <c r="FU125" s="99"/>
    </row>
    <row r="126" spans="4:177" ht="15.75" customHeight="1" x14ac:dyDescent="0.25">
      <c r="D126" s="94"/>
      <c r="FI126" s="99"/>
      <c r="FJ126" s="99"/>
      <c r="FK126" s="99"/>
      <c r="FL126" s="99"/>
      <c r="FM126" s="99"/>
      <c r="FN126" s="99"/>
      <c r="FO126" s="99"/>
      <c r="FP126" s="99"/>
      <c r="FQ126" s="99"/>
      <c r="FR126" s="99"/>
      <c r="FS126" s="99"/>
      <c r="FT126" s="99"/>
      <c r="FU126" s="99"/>
    </row>
    <row r="127" spans="4:177" ht="15.75" customHeight="1" x14ac:dyDescent="0.25">
      <c r="D127" s="94"/>
      <c r="FI127" s="99"/>
      <c r="FJ127" s="99"/>
      <c r="FK127" s="99"/>
      <c r="FL127" s="99"/>
      <c r="FM127" s="99"/>
      <c r="FN127" s="99"/>
      <c r="FO127" s="99"/>
      <c r="FP127" s="99"/>
      <c r="FQ127" s="99"/>
      <c r="FR127" s="99"/>
      <c r="FS127" s="99"/>
      <c r="FT127" s="99"/>
      <c r="FU127" s="99"/>
    </row>
    <row r="128" spans="4:177" ht="15.75" customHeight="1" x14ac:dyDescent="0.25">
      <c r="D128" s="94"/>
      <c r="FI128" s="99"/>
      <c r="FJ128" s="99"/>
      <c r="FK128" s="99"/>
      <c r="FL128" s="99"/>
      <c r="FM128" s="99"/>
      <c r="FN128" s="99"/>
      <c r="FO128" s="99"/>
      <c r="FP128" s="99"/>
      <c r="FQ128" s="99"/>
      <c r="FR128" s="99"/>
      <c r="FS128" s="99"/>
      <c r="FT128" s="99"/>
      <c r="FU128" s="99"/>
    </row>
    <row r="129" spans="4:177" ht="15.75" customHeight="1" x14ac:dyDescent="0.25">
      <c r="D129" s="94"/>
      <c r="FI129" s="99"/>
      <c r="FJ129" s="99"/>
      <c r="FK129" s="99"/>
      <c r="FL129" s="99"/>
      <c r="FM129" s="99"/>
      <c r="FN129" s="99"/>
      <c r="FO129" s="99"/>
      <c r="FP129" s="99"/>
      <c r="FQ129" s="99"/>
      <c r="FR129" s="99"/>
      <c r="FS129" s="99"/>
      <c r="FT129" s="99"/>
      <c r="FU129" s="99"/>
    </row>
    <row r="130" spans="4:177" ht="15.75" customHeight="1" x14ac:dyDescent="0.25">
      <c r="D130" s="94"/>
      <c r="FI130" s="99"/>
      <c r="FJ130" s="99"/>
      <c r="FK130" s="99"/>
      <c r="FL130" s="99"/>
      <c r="FM130" s="99"/>
      <c r="FN130" s="99"/>
      <c r="FO130" s="99"/>
      <c r="FP130" s="99"/>
      <c r="FQ130" s="99"/>
      <c r="FR130" s="99"/>
      <c r="FS130" s="99"/>
      <c r="FT130" s="99"/>
      <c r="FU130" s="99"/>
    </row>
    <row r="131" spans="4:177" ht="15.75" customHeight="1" x14ac:dyDescent="0.25">
      <c r="D131" s="94"/>
      <c r="FI131" s="99"/>
      <c r="FJ131" s="99"/>
      <c r="FK131" s="99"/>
      <c r="FL131" s="99"/>
      <c r="FM131" s="99"/>
      <c r="FN131" s="99"/>
      <c r="FO131" s="99"/>
      <c r="FP131" s="99"/>
      <c r="FQ131" s="99"/>
      <c r="FR131" s="99"/>
      <c r="FS131" s="99"/>
      <c r="FT131" s="99"/>
      <c r="FU131" s="99"/>
    </row>
    <row r="132" spans="4:177" ht="15.75" customHeight="1" x14ac:dyDescent="0.25">
      <c r="D132" s="94"/>
      <c r="FI132" s="99"/>
      <c r="FJ132" s="99"/>
      <c r="FK132" s="99"/>
      <c r="FL132" s="99"/>
      <c r="FM132" s="99"/>
      <c r="FN132" s="99"/>
      <c r="FO132" s="99"/>
      <c r="FP132" s="99"/>
      <c r="FQ132" s="99"/>
      <c r="FR132" s="99"/>
      <c r="FS132" s="99"/>
      <c r="FT132" s="99"/>
      <c r="FU132" s="99"/>
    </row>
    <row r="133" spans="4:177" ht="15.75" customHeight="1" x14ac:dyDescent="0.25">
      <c r="D133" s="94"/>
      <c r="FI133" s="99"/>
      <c r="FJ133" s="99"/>
      <c r="FK133" s="99"/>
      <c r="FL133" s="99"/>
      <c r="FM133" s="99"/>
      <c r="FN133" s="99"/>
      <c r="FO133" s="99"/>
      <c r="FP133" s="99"/>
      <c r="FQ133" s="99"/>
      <c r="FR133" s="99"/>
      <c r="FS133" s="99"/>
      <c r="FT133" s="99"/>
      <c r="FU133" s="99"/>
    </row>
    <row r="134" spans="4:177" ht="15.75" customHeight="1" x14ac:dyDescent="0.25">
      <c r="D134" s="94"/>
      <c r="FI134" s="99"/>
      <c r="FJ134" s="99"/>
      <c r="FK134" s="99"/>
      <c r="FL134" s="99"/>
      <c r="FM134" s="99"/>
      <c r="FN134" s="99"/>
      <c r="FO134" s="99"/>
      <c r="FP134" s="99"/>
      <c r="FQ134" s="99"/>
      <c r="FR134" s="99"/>
      <c r="FS134" s="99"/>
      <c r="FT134" s="99"/>
      <c r="FU134" s="99"/>
    </row>
    <row r="135" spans="4:177" ht="15.75" customHeight="1" x14ac:dyDescent="0.25">
      <c r="D135" s="94"/>
      <c r="FI135" s="99"/>
      <c r="FJ135" s="99"/>
      <c r="FK135" s="99"/>
      <c r="FL135" s="99"/>
      <c r="FM135" s="99"/>
      <c r="FN135" s="99"/>
      <c r="FO135" s="99"/>
      <c r="FP135" s="99"/>
      <c r="FQ135" s="99"/>
      <c r="FR135" s="99"/>
      <c r="FS135" s="99"/>
      <c r="FT135" s="99"/>
      <c r="FU135" s="99"/>
    </row>
    <row r="136" spans="4:177" ht="15.75" customHeight="1" x14ac:dyDescent="0.25">
      <c r="D136" s="94"/>
      <c r="FI136" s="99"/>
      <c r="FJ136" s="99"/>
      <c r="FK136" s="99"/>
      <c r="FL136" s="99"/>
      <c r="FM136" s="99"/>
      <c r="FN136" s="99"/>
      <c r="FO136" s="99"/>
      <c r="FP136" s="99"/>
      <c r="FQ136" s="99"/>
      <c r="FR136" s="99"/>
      <c r="FS136" s="99"/>
      <c r="FT136" s="99"/>
      <c r="FU136" s="99"/>
    </row>
    <row r="137" spans="4:177" ht="15.75" customHeight="1" x14ac:dyDescent="0.25">
      <c r="D137" s="94"/>
      <c r="FI137" s="99"/>
      <c r="FJ137" s="99"/>
      <c r="FK137" s="99"/>
      <c r="FL137" s="99"/>
      <c r="FM137" s="99"/>
      <c r="FN137" s="99"/>
      <c r="FO137" s="99"/>
      <c r="FP137" s="99"/>
      <c r="FQ137" s="99"/>
      <c r="FR137" s="99"/>
      <c r="FS137" s="99"/>
      <c r="FT137" s="99"/>
      <c r="FU137" s="99"/>
    </row>
    <row r="138" spans="4:177" ht="15.75" customHeight="1" x14ac:dyDescent="0.25">
      <c r="D138" s="94"/>
      <c r="FI138" s="99"/>
      <c r="FJ138" s="99"/>
      <c r="FK138" s="99"/>
      <c r="FL138" s="99"/>
      <c r="FM138" s="99"/>
      <c r="FN138" s="99"/>
      <c r="FO138" s="99"/>
      <c r="FP138" s="99"/>
      <c r="FQ138" s="99"/>
      <c r="FR138" s="99"/>
      <c r="FS138" s="99"/>
      <c r="FT138" s="99"/>
      <c r="FU138" s="99"/>
    </row>
    <row r="139" spans="4:177" ht="15.75" customHeight="1" x14ac:dyDescent="0.25">
      <c r="D139" s="94"/>
      <c r="FI139" s="99"/>
      <c r="FJ139" s="99"/>
      <c r="FK139" s="99"/>
      <c r="FL139" s="99"/>
      <c r="FM139" s="99"/>
      <c r="FN139" s="99"/>
      <c r="FO139" s="99"/>
      <c r="FP139" s="99"/>
      <c r="FQ139" s="99"/>
      <c r="FR139" s="99"/>
      <c r="FS139" s="99"/>
      <c r="FT139" s="99"/>
      <c r="FU139" s="99"/>
    </row>
    <row r="140" spans="4:177" ht="15.75" customHeight="1" x14ac:dyDescent="0.25">
      <c r="D140" s="94"/>
      <c r="FI140" s="99"/>
      <c r="FJ140" s="99"/>
      <c r="FK140" s="99"/>
      <c r="FL140" s="99"/>
      <c r="FM140" s="99"/>
      <c r="FN140" s="99"/>
      <c r="FO140" s="99"/>
      <c r="FP140" s="99"/>
      <c r="FQ140" s="99"/>
      <c r="FR140" s="99"/>
      <c r="FS140" s="99"/>
      <c r="FT140" s="99"/>
      <c r="FU140" s="99"/>
    </row>
    <row r="141" spans="4:177" ht="15.75" customHeight="1" x14ac:dyDescent="0.25">
      <c r="D141" s="94"/>
      <c r="FI141" s="99"/>
      <c r="FJ141" s="99"/>
      <c r="FK141" s="99"/>
      <c r="FL141" s="99"/>
      <c r="FM141" s="99"/>
      <c r="FN141" s="99"/>
      <c r="FO141" s="99"/>
      <c r="FP141" s="99"/>
      <c r="FQ141" s="99"/>
      <c r="FR141" s="99"/>
      <c r="FS141" s="99"/>
      <c r="FT141" s="99"/>
      <c r="FU141" s="99"/>
    </row>
    <row r="142" spans="4:177" ht="15.75" customHeight="1" x14ac:dyDescent="0.25">
      <c r="D142" s="94"/>
      <c r="FI142" s="99"/>
      <c r="FJ142" s="99"/>
      <c r="FK142" s="99"/>
      <c r="FL142" s="99"/>
      <c r="FM142" s="99"/>
      <c r="FN142" s="99"/>
      <c r="FO142" s="99"/>
      <c r="FP142" s="99"/>
      <c r="FQ142" s="99"/>
      <c r="FR142" s="99"/>
      <c r="FS142" s="99"/>
      <c r="FT142" s="99"/>
      <c r="FU142" s="99"/>
    </row>
    <row r="143" spans="4:177" ht="15.75" customHeight="1" x14ac:dyDescent="0.25">
      <c r="D143" s="94"/>
      <c r="FI143" s="99"/>
      <c r="FJ143" s="99"/>
      <c r="FK143" s="99"/>
      <c r="FL143" s="99"/>
      <c r="FM143" s="99"/>
      <c r="FN143" s="99"/>
      <c r="FO143" s="99"/>
      <c r="FP143" s="99"/>
      <c r="FQ143" s="99"/>
      <c r="FR143" s="99"/>
      <c r="FS143" s="99"/>
      <c r="FT143" s="99"/>
      <c r="FU143" s="99"/>
    </row>
    <row r="144" spans="4:177" ht="15.75" customHeight="1" x14ac:dyDescent="0.25">
      <c r="D144" s="94"/>
      <c r="FI144" s="99"/>
      <c r="FJ144" s="99"/>
      <c r="FK144" s="99"/>
      <c r="FL144" s="99"/>
      <c r="FM144" s="99"/>
      <c r="FN144" s="99"/>
      <c r="FO144" s="99"/>
      <c r="FP144" s="99"/>
      <c r="FQ144" s="99"/>
      <c r="FR144" s="99"/>
      <c r="FS144" s="99"/>
      <c r="FT144" s="99"/>
      <c r="FU144" s="99"/>
    </row>
    <row r="145" spans="4:177" ht="15.75" customHeight="1" x14ac:dyDescent="0.25">
      <c r="D145" s="94"/>
      <c r="FI145" s="99"/>
      <c r="FJ145" s="99"/>
      <c r="FK145" s="99"/>
      <c r="FL145" s="99"/>
      <c r="FM145" s="99"/>
      <c r="FN145" s="99"/>
      <c r="FO145" s="99"/>
      <c r="FP145" s="99"/>
      <c r="FQ145" s="99"/>
      <c r="FR145" s="99"/>
      <c r="FS145" s="99"/>
      <c r="FT145" s="99"/>
      <c r="FU145" s="99"/>
    </row>
    <row r="146" spans="4:177" ht="15.75" customHeight="1" x14ac:dyDescent="0.25">
      <c r="D146" s="94"/>
      <c r="FI146" s="99"/>
      <c r="FJ146" s="99"/>
      <c r="FK146" s="99"/>
      <c r="FL146" s="99"/>
      <c r="FM146" s="99"/>
      <c r="FN146" s="99"/>
      <c r="FO146" s="99"/>
      <c r="FP146" s="99"/>
      <c r="FQ146" s="99"/>
      <c r="FR146" s="99"/>
      <c r="FS146" s="99"/>
      <c r="FT146" s="99"/>
      <c r="FU146" s="99"/>
    </row>
    <row r="147" spans="4:177" ht="15.75" customHeight="1" x14ac:dyDescent="0.25">
      <c r="D147" s="94"/>
      <c r="FI147" s="99"/>
      <c r="FJ147" s="99"/>
      <c r="FK147" s="99"/>
      <c r="FL147" s="99"/>
      <c r="FM147" s="99"/>
      <c r="FN147" s="99"/>
      <c r="FO147" s="99"/>
      <c r="FP147" s="99"/>
      <c r="FQ147" s="99"/>
      <c r="FR147" s="99"/>
      <c r="FS147" s="99"/>
      <c r="FT147" s="99"/>
      <c r="FU147" s="99"/>
    </row>
    <row r="148" spans="4:177" ht="15.75" customHeight="1" x14ac:dyDescent="0.25">
      <c r="D148" s="94"/>
      <c r="FI148" s="99"/>
      <c r="FJ148" s="99"/>
      <c r="FK148" s="99"/>
      <c r="FL148" s="99"/>
      <c r="FM148" s="99"/>
      <c r="FN148" s="99"/>
      <c r="FO148" s="99"/>
      <c r="FP148" s="99"/>
      <c r="FQ148" s="99"/>
      <c r="FR148" s="99"/>
      <c r="FS148" s="99"/>
      <c r="FT148" s="99"/>
      <c r="FU148" s="99"/>
    </row>
    <row r="149" spans="4:177" ht="15.75" customHeight="1" x14ac:dyDescent="0.25">
      <c r="D149" s="94"/>
      <c r="FI149" s="99"/>
      <c r="FJ149" s="99"/>
      <c r="FK149" s="99"/>
      <c r="FL149" s="99"/>
      <c r="FM149" s="99"/>
      <c r="FN149" s="99"/>
      <c r="FO149" s="99"/>
      <c r="FP149" s="99"/>
      <c r="FQ149" s="99"/>
      <c r="FR149" s="99"/>
      <c r="FS149" s="99"/>
      <c r="FT149" s="99"/>
      <c r="FU149" s="99"/>
    </row>
    <row r="150" spans="4:177" ht="15.75" customHeight="1" x14ac:dyDescent="0.25">
      <c r="D150" s="94"/>
      <c r="FI150" s="99"/>
      <c r="FJ150" s="99"/>
      <c r="FK150" s="99"/>
      <c r="FL150" s="99"/>
      <c r="FM150" s="99"/>
      <c r="FN150" s="99"/>
      <c r="FO150" s="99"/>
      <c r="FP150" s="99"/>
      <c r="FQ150" s="99"/>
      <c r="FR150" s="99"/>
      <c r="FS150" s="99"/>
      <c r="FT150" s="99"/>
      <c r="FU150" s="99"/>
    </row>
    <row r="151" spans="4:177" ht="15.75" customHeight="1" x14ac:dyDescent="0.25">
      <c r="D151" s="94"/>
      <c r="FI151" s="99"/>
      <c r="FJ151" s="99"/>
      <c r="FK151" s="99"/>
      <c r="FL151" s="99"/>
      <c r="FM151" s="99"/>
      <c r="FN151" s="99"/>
      <c r="FO151" s="99"/>
      <c r="FP151" s="99"/>
      <c r="FQ151" s="99"/>
      <c r="FR151" s="99"/>
      <c r="FS151" s="99"/>
      <c r="FT151" s="99"/>
      <c r="FU151" s="99"/>
    </row>
    <row r="152" spans="4:177" ht="15.75" customHeight="1" x14ac:dyDescent="0.25">
      <c r="D152" s="94"/>
      <c r="FI152" s="99"/>
      <c r="FJ152" s="99"/>
      <c r="FK152" s="99"/>
      <c r="FL152" s="99"/>
      <c r="FM152" s="99"/>
      <c r="FN152" s="99"/>
      <c r="FO152" s="99"/>
      <c r="FP152" s="99"/>
      <c r="FQ152" s="99"/>
      <c r="FR152" s="99"/>
      <c r="FS152" s="99"/>
      <c r="FT152" s="99"/>
      <c r="FU152" s="99"/>
    </row>
    <row r="153" spans="4:177" ht="15.75" customHeight="1" x14ac:dyDescent="0.25">
      <c r="D153" s="94"/>
      <c r="FI153" s="99"/>
      <c r="FJ153" s="99"/>
      <c r="FK153" s="99"/>
      <c r="FL153" s="99"/>
      <c r="FM153" s="99"/>
      <c r="FN153" s="99"/>
      <c r="FO153" s="99"/>
      <c r="FP153" s="99"/>
      <c r="FQ153" s="99"/>
      <c r="FR153" s="99"/>
      <c r="FS153" s="99"/>
      <c r="FT153" s="99"/>
      <c r="FU153" s="99"/>
    </row>
    <row r="154" spans="4:177" ht="15.75" customHeight="1" x14ac:dyDescent="0.25">
      <c r="D154" s="94"/>
      <c r="FI154" s="99"/>
      <c r="FJ154" s="99"/>
      <c r="FK154" s="99"/>
      <c r="FL154" s="99"/>
      <c r="FM154" s="99"/>
      <c r="FN154" s="99"/>
      <c r="FO154" s="99"/>
      <c r="FP154" s="99"/>
      <c r="FQ154" s="99"/>
      <c r="FR154" s="99"/>
      <c r="FS154" s="99"/>
      <c r="FT154" s="99"/>
      <c r="FU154" s="99"/>
    </row>
    <row r="155" spans="4:177" ht="15.75" customHeight="1" x14ac:dyDescent="0.25">
      <c r="D155" s="94"/>
      <c r="FI155" s="99"/>
      <c r="FJ155" s="99"/>
      <c r="FK155" s="99"/>
      <c r="FL155" s="99"/>
      <c r="FM155" s="99"/>
      <c r="FN155" s="99"/>
      <c r="FO155" s="99"/>
      <c r="FP155" s="99"/>
      <c r="FQ155" s="99"/>
      <c r="FR155" s="99"/>
      <c r="FS155" s="99"/>
      <c r="FT155" s="99"/>
      <c r="FU155" s="99"/>
    </row>
    <row r="156" spans="4:177" ht="15.75" customHeight="1" x14ac:dyDescent="0.25">
      <c r="D156" s="94"/>
      <c r="FI156" s="99"/>
      <c r="FJ156" s="99"/>
      <c r="FK156" s="99"/>
      <c r="FL156" s="99"/>
      <c r="FM156" s="99"/>
      <c r="FN156" s="99"/>
      <c r="FO156" s="99"/>
      <c r="FP156" s="99"/>
      <c r="FQ156" s="99"/>
      <c r="FR156" s="99"/>
      <c r="FS156" s="99"/>
      <c r="FT156" s="99"/>
      <c r="FU156" s="99"/>
    </row>
    <row r="157" spans="4:177" ht="15.75" customHeight="1" x14ac:dyDescent="0.25">
      <c r="D157" s="94"/>
      <c r="FI157" s="99"/>
      <c r="FJ157" s="99"/>
      <c r="FK157" s="99"/>
      <c r="FL157" s="99"/>
      <c r="FM157" s="99"/>
      <c r="FN157" s="99"/>
      <c r="FO157" s="99"/>
      <c r="FP157" s="99"/>
      <c r="FQ157" s="99"/>
      <c r="FR157" s="99"/>
      <c r="FS157" s="99"/>
      <c r="FT157" s="99"/>
      <c r="FU157" s="99"/>
    </row>
    <row r="158" spans="4:177" ht="15.75" customHeight="1" x14ac:dyDescent="0.25">
      <c r="D158" s="94"/>
      <c r="FI158" s="99"/>
      <c r="FJ158" s="99"/>
      <c r="FK158" s="99"/>
      <c r="FL158" s="99"/>
      <c r="FM158" s="99"/>
      <c r="FN158" s="99"/>
      <c r="FO158" s="99"/>
      <c r="FP158" s="99"/>
      <c r="FQ158" s="99"/>
      <c r="FR158" s="99"/>
      <c r="FS158" s="99"/>
      <c r="FT158" s="99"/>
      <c r="FU158" s="99"/>
    </row>
    <row r="159" spans="4:177" ht="15.75" customHeight="1" x14ac:dyDescent="0.25">
      <c r="D159" s="94"/>
      <c r="FI159" s="99"/>
      <c r="FJ159" s="99"/>
      <c r="FK159" s="99"/>
      <c r="FL159" s="99"/>
      <c r="FM159" s="99"/>
      <c r="FN159" s="99"/>
      <c r="FO159" s="99"/>
      <c r="FP159" s="99"/>
      <c r="FQ159" s="99"/>
      <c r="FR159" s="99"/>
      <c r="FS159" s="99"/>
      <c r="FT159" s="99"/>
      <c r="FU159" s="99"/>
    </row>
    <row r="160" spans="4:177" ht="15.75" customHeight="1" x14ac:dyDescent="0.25">
      <c r="D160" s="94"/>
      <c r="FI160" s="99"/>
      <c r="FJ160" s="99"/>
      <c r="FK160" s="99"/>
      <c r="FL160" s="99"/>
      <c r="FM160" s="99"/>
      <c r="FN160" s="99"/>
      <c r="FO160" s="99"/>
      <c r="FP160" s="99"/>
      <c r="FQ160" s="99"/>
      <c r="FR160" s="99"/>
      <c r="FS160" s="99"/>
      <c r="FT160" s="99"/>
      <c r="FU160" s="99"/>
    </row>
    <row r="161" spans="4:177" ht="15.75" customHeight="1" x14ac:dyDescent="0.25">
      <c r="D161" s="94"/>
      <c r="FI161" s="99"/>
      <c r="FJ161" s="99"/>
      <c r="FK161" s="99"/>
      <c r="FL161" s="99"/>
      <c r="FM161" s="99"/>
      <c r="FN161" s="99"/>
      <c r="FO161" s="99"/>
      <c r="FP161" s="99"/>
      <c r="FQ161" s="99"/>
      <c r="FR161" s="99"/>
      <c r="FS161" s="99"/>
      <c r="FT161" s="99"/>
      <c r="FU161" s="99"/>
    </row>
    <row r="162" spans="4:177" ht="15.75" customHeight="1" x14ac:dyDescent="0.25">
      <c r="D162" s="94"/>
      <c r="FI162" s="99"/>
      <c r="FJ162" s="99"/>
      <c r="FK162" s="99"/>
      <c r="FL162" s="99"/>
      <c r="FM162" s="99"/>
      <c r="FN162" s="99"/>
      <c r="FO162" s="99"/>
      <c r="FP162" s="99"/>
      <c r="FQ162" s="99"/>
      <c r="FR162" s="99"/>
      <c r="FS162" s="99"/>
      <c r="FT162" s="99"/>
      <c r="FU162" s="99"/>
    </row>
    <row r="163" spans="4:177" ht="15.75" customHeight="1" x14ac:dyDescent="0.25">
      <c r="D163" s="94"/>
      <c r="FI163" s="99"/>
      <c r="FJ163" s="99"/>
      <c r="FK163" s="99"/>
      <c r="FL163" s="99"/>
      <c r="FM163" s="99"/>
      <c r="FN163" s="99"/>
      <c r="FO163" s="99"/>
      <c r="FP163" s="99"/>
      <c r="FQ163" s="99"/>
      <c r="FR163" s="99"/>
      <c r="FS163" s="99"/>
      <c r="FT163" s="99"/>
      <c r="FU163" s="99"/>
    </row>
    <row r="164" spans="4:177" ht="15.75" customHeight="1" x14ac:dyDescent="0.25">
      <c r="D164" s="94"/>
      <c r="FI164" s="99"/>
      <c r="FJ164" s="99"/>
      <c r="FK164" s="99"/>
      <c r="FL164" s="99"/>
      <c r="FM164" s="99"/>
      <c r="FN164" s="99"/>
      <c r="FO164" s="99"/>
      <c r="FP164" s="99"/>
      <c r="FQ164" s="99"/>
      <c r="FR164" s="99"/>
      <c r="FS164" s="99"/>
      <c r="FT164" s="99"/>
      <c r="FU164" s="99"/>
    </row>
    <row r="165" spans="4:177" ht="15.75" customHeight="1" x14ac:dyDescent="0.25">
      <c r="D165" s="94"/>
      <c r="FI165" s="99"/>
      <c r="FJ165" s="99"/>
      <c r="FK165" s="99"/>
      <c r="FL165" s="99"/>
      <c r="FM165" s="99"/>
      <c r="FN165" s="99"/>
      <c r="FO165" s="99"/>
      <c r="FP165" s="99"/>
      <c r="FQ165" s="99"/>
      <c r="FR165" s="99"/>
      <c r="FS165" s="99"/>
      <c r="FT165" s="99"/>
      <c r="FU165" s="99"/>
    </row>
    <row r="166" spans="4:177" ht="15.75" customHeight="1" x14ac:dyDescent="0.25">
      <c r="D166" s="94"/>
      <c r="FI166" s="99"/>
      <c r="FJ166" s="99"/>
      <c r="FK166" s="99"/>
      <c r="FL166" s="99"/>
      <c r="FM166" s="99"/>
      <c r="FN166" s="99"/>
      <c r="FO166" s="99"/>
      <c r="FP166" s="99"/>
      <c r="FQ166" s="99"/>
      <c r="FR166" s="99"/>
      <c r="FS166" s="99"/>
      <c r="FT166" s="99"/>
      <c r="FU166" s="99"/>
    </row>
    <row r="167" spans="4:177" ht="15.75" customHeight="1" x14ac:dyDescent="0.25">
      <c r="D167" s="94"/>
      <c r="FI167" s="99"/>
      <c r="FJ167" s="99"/>
      <c r="FK167" s="99"/>
      <c r="FL167" s="99"/>
      <c r="FM167" s="99"/>
      <c r="FN167" s="99"/>
      <c r="FO167" s="99"/>
      <c r="FP167" s="99"/>
      <c r="FQ167" s="99"/>
      <c r="FR167" s="99"/>
      <c r="FS167" s="99"/>
      <c r="FT167" s="99"/>
      <c r="FU167" s="99"/>
    </row>
    <row r="168" spans="4:177" ht="15.75" customHeight="1" x14ac:dyDescent="0.25">
      <c r="D168" s="94"/>
      <c r="FI168" s="99"/>
      <c r="FJ168" s="99"/>
      <c r="FK168" s="99"/>
      <c r="FL168" s="99"/>
      <c r="FM168" s="99"/>
      <c r="FN168" s="99"/>
      <c r="FO168" s="99"/>
      <c r="FP168" s="99"/>
      <c r="FQ168" s="99"/>
      <c r="FR168" s="99"/>
      <c r="FS168" s="99"/>
      <c r="FT168" s="99"/>
      <c r="FU168" s="99"/>
    </row>
    <row r="169" spans="4:177" ht="15.75" customHeight="1" x14ac:dyDescent="0.25">
      <c r="D169" s="94"/>
      <c r="FI169" s="99"/>
      <c r="FJ169" s="99"/>
      <c r="FK169" s="99"/>
      <c r="FL169" s="99"/>
      <c r="FM169" s="99"/>
      <c r="FN169" s="99"/>
      <c r="FO169" s="99"/>
      <c r="FP169" s="99"/>
      <c r="FQ169" s="99"/>
      <c r="FR169" s="99"/>
      <c r="FS169" s="99"/>
      <c r="FT169" s="99"/>
      <c r="FU169" s="99"/>
    </row>
    <row r="170" spans="4:177" ht="15.75" customHeight="1" x14ac:dyDescent="0.25">
      <c r="D170" s="94"/>
      <c r="FI170" s="99"/>
      <c r="FJ170" s="99"/>
      <c r="FK170" s="99"/>
      <c r="FL170" s="99"/>
      <c r="FM170" s="99"/>
      <c r="FN170" s="99"/>
      <c r="FO170" s="99"/>
      <c r="FP170" s="99"/>
      <c r="FQ170" s="99"/>
      <c r="FR170" s="99"/>
      <c r="FS170" s="99"/>
      <c r="FT170" s="99"/>
      <c r="FU170" s="99"/>
    </row>
    <row r="171" spans="4:177" ht="15.75" customHeight="1" x14ac:dyDescent="0.25">
      <c r="D171" s="94"/>
      <c r="FI171" s="99"/>
      <c r="FJ171" s="99"/>
      <c r="FK171" s="99"/>
      <c r="FL171" s="99"/>
      <c r="FM171" s="99"/>
      <c r="FN171" s="99"/>
      <c r="FO171" s="99"/>
      <c r="FP171" s="99"/>
      <c r="FQ171" s="99"/>
      <c r="FR171" s="99"/>
      <c r="FS171" s="99"/>
      <c r="FT171" s="99"/>
      <c r="FU171" s="99"/>
    </row>
    <row r="172" spans="4:177" ht="15.75" customHeight="1" x14ac:dyDescent="0.25">
      <c r="D172" s="94"/>
      <c r="FI172" s="99"/>
      <c r="FJ172" s="99"/>
      <c r="FK172" s="99"/>
      <c r="FL172" s="99"/>
      <c r="FM172" s="99"/>
      <c r="FN172" s="99"/>
      <c r="FO172" s="99"/>
      <c r="FP172" s="99"/>
      <c r="FQ172" s="99"/>
      <c r="FR172" s="99"/>
      <c r="FS172" s="99"/>
      <c r="FT172" s="99"/>
      <c r="FU172" s="99"/>
    </row>
    <row r="173" spans="4:177" ht="15.75" customHeight="1" x14ac:dyDescent="0.25">
      <c r="D173" s="94"/>
      <c r="FI173" s="99"/>
      <c r="FJ173" s="99"/>
      <c r="FK173" s="99"/>
      <c r="FL173" s="99"/>
      <c r="FM173" s="99"/>
      <c r="FN173" s="99"/>
      <c r="FO173" s="99"/>
      <c r="FP173" s="99"/>
      <c r="FQ173" s="99"/>
      <c r="FR173" s="99"/>
      <c r="FS173" s="99"/>
      <c r="FT173" s="99"/>
      <c r="FU173" s="99"/>
    </row>
    <row r="174" spans="4:177" ht="15.75" customHeight="1" x14ac:dyDescent="0.25">
      <c r="D174" s="94"/>
      <c r="FI174" s="99"/>
      <c r="FJ174" s="99"/>
      <c r="FK174" s="99"/>
      <c r="FL174" s="99"/>
      <c r="FM174" s="99"/>
      <c r="FN174" s="99"/>
      <c r="FO174" s="99"/>
      <c r="FP174" s="99"/>
      <c r="FQ174" s="99"/>
      <c r="FR174" s="99"/>
      <c r="FS174" s="99"/>
      <c r="FT174" s="99"/>
      <c r="FU174" s="99"/>
    </row>
    <row r="175" spans="4:177" ht="15.75" customHeight="1" x14ac:dyDescent="0.25">
      <c r="D175" s="94"/>
      <c r="FI175" s="99"/>
      <c r="FJ175" s="99"/>
      <c r="FK175" s="99"/>
      <c r="FL175" s="99"/>
      <c r="FM175" s="99"/>
      <c r="FN175" s="99"/>
      <c r="FO175" s="99"/>
      <c r="FP175" s="99"/>
      <c r="FQ175" s="99"/>
      <c r="FR175" s="99"/>
      <c r="FS175" s="99"/>
      <c r="FT175" s="99"/>
      <c r="FU175" s="99"/>
    </row>
    <row r="176" spans="4:177" ht="15.75" customHeight="1" x14ac:dyDescent="0.25">
      <c r="D176" s="94"/>
      <c r="FI176" s="99"/>
      <c r="FJ176" s="99"/>
      <c r="FK176" s="99"/>
      <c r="FL176" s="99"/>
      <c r="FM176" s="99"/>
      <c r="FN176" s="99"/>
      <c r="FO176" s="99"/>
      <c r="FP176" s="99"/>
      <c r="FQ176" s="99"/>
      <c r="FR176" s="99"/>
      <c r="FS176" s="99"/>
      <c r="FT176" s="99"/>
      <c r="FU176" s="99"/>
    </row>
    <row r="177" spans="4:177" ht="15.75" customHeight="1" x14ac:dyDescent="0.25">
      <c r="D177" s="94"/>
      <c r="FI177" s="99"/>
      <c r="FJ177" s="99"/>
      <c r="FK177" s="99"/>
      <c r="FL177" s="99"/>
      <c r="FM177" s="99"/>
      <c r="FN177" s="99"/>
      <c r="FO177" s="99"/>
      <c r="FP177" s="99"/>
      <c r="FQ177" s="99"/>
      <c r="FR177" s="99"/>
      <c r="FS177" s="99"/>
      <c r="FT177" s="99"/>
      <c r="FU177" s="99"/>
    </row>
    <row r="178" spans="4:177" ht="15.75" customHeight="1" x14ac:dyDescent="0.25">
      <c r="D178" s="94"/>
      <c r="FI178" s="99"/>
      <c r="FJ178" s="99"/>
      <c r="FK178" s="99"/>
      <c r="FL178" s="99"/>
      <c r="FM178" s="99"/>
      <c r="FN178" s="99"/>
      <c r="FO178" s="99"/>
      <c r="FP178" s="99"/>
      <c r="FQ178" s="99"/>
      <c r="FR178" s="99"/>
      <c r="FS178" s="99"/>
      <c r="FT178" s="99"/>
      <c r="FU178" s="99"/>
    </row>
    <row r="179" spans="4:177" ht="15.75" customHeight="1" x14ac:dyDescent="0.25">
      <c r="D179" s="94"/>
      <c r="FI179" s="99"/>
      <c r="FJ179" s="99"/>
      <c r="FK179" s="99"/>
      <c r="FL179" s="99"/>
      <c r="FM179" s="99"/>
      <c r="FN179" s="99"/>
      <c r="FO179" s="99"/>
      <c r="FP179" s="99"/>
      <c r="FQ179" s="99"/>
      <c r="FR179" s="99"/>
      <c r="FS179" s="99"/>
      <c r="FT179" s="99"/>
      <c r="FU179" s="99"/>
    </row>
    <row r="180" spans="4:177" ht="15.75" customHeight="1" x14ac:dyDescent="0.25">
      <c r="D180" s="94"/>
      <c r="FI180" s="99"/>
      <c r="FJ180" s="99"/>
      <c r="FK180" s="99"/>
      <c r="FL180" s="99"/>
      <c r="FM180" s="99"/>
      <c r="FN180" s="99"/>
      <c r="FO180" s="99"/>
      <c r="FP180" s="99"/>
      <c r="FQ180" s="99"/>
      <c r="FR180" s="99"/>
      <c r="FS180" s="99"/>
      <c r="FT180" s="99"/>
      <c r="FU180" s="99"/>
    </row>
    <row r="181" spans="4:177" ht="15.75" customHeight="1" x14ac:dyDescent="0.25">
      <c r="D181" s="94"/>
      <c r="FI181" s="99"/>
      <c r="FJ181" s="99"/>
      <c r="FK181" s="99"/>
      <c r="FL181" s="99"/>
      <c r="FM181" s="99"/>
      <c r="FN181" s="99"/>
      <c r="FO181" s="99"/>
      <c r="FP181" s="99"/>
      <c r="FQ181" s="99"/>
      <c r="FR181" s="99"/>
      <c r="FS181" s="99"/>
      <c r="FT181" s="99"/>
      <c r="FU181" s="99"/>
    </row>
    <row r="182" spans="4:177" ht="15.75" customHeight="1" x14ac:dyDescent="0.25">
      <c r="D182" s="94"/>
      <c r="FI182" s="99"/>
      <c r="FJ182" s="99"/>
      <c r="FK182" s="99"/>
      <c r="FL182" s="99"/>
      <c r="FM182" s="99"/>
      <c r="FN182" s="99"/>
      <c r="FO182" s="99"/>
      <c r="FP182" s="99"/>
      <c r="FQ182" s="99"/>
      <c r="FR182" s="99"/>
      <c r="FS182" s="99"/>
      <c r="FT182" s="99"/>
      <c r="FU182" s="99"/>
    </row>
    <row r="183" spans="4:177" ht="15.75" customHeight="1" x14ac:dyDescent="0.25">
      <c r="D183" s="94"/>
      <c r="FI183" s="99"/>
      <c r="FJ183" s="99"/>
      <c r="FK183" s="99"/>
      <c r="FL183" s="99"/>
      <c r="FM183" s="99"/>
      <c r="FN183" s="99"/>
      <c r="FO183" s="99"/>
      <c r="FP183" s="99"/>
      <c r="FQ183" s="99"/>
      <c r="FR183" s="99"/>
      <c r="FS183" s="99"/>
      <c r="FT183" s="99"/>
      <c r="FU183" s="99"/>
    </row>
    <row r="184" spans="4:177" ht="15.75" customHeight="1" x14ac:dyDescent="0.25">
      <c r="D184" s="94"/>
      <c r="FI184" s="99"/>
      <c r="FJ184" s="99"/>
      <c r="FK184" s="99"/>
      <c r="FL184" s="99"/>
      <c r="FM184" s="99"/>
      <c r="FN184" s="99"/>
      <c r="FO184" s="99"/>
      <c r="FP184" s="99"/>
      <c r="FQ184" s="99"/>
      <c r="FR184" s="99"/>
      <c r="FS184" s="99"/>
      <c r="FT184" s="99"/>
      <c r="FU184" s="99"/>
    </row>
    <row r="185" spans="4:177" ht="15.75" customHeight="1" x14ac:dyDescent="0.25">
      <c r="D185" s="94"/>
      <c r="FI185" s="99"/>
      <c r="FJ185" s="99"/>
      <c r="FK185" s="99"/>
      <c r="FL185" s="99"/>
      <c r="FM185" s="99"/>
      <c r="FN185" s="99"/>
      <c r="FO185" s="99"/>
      <c r="FP185" s="99"/>
      <c r="FQ185" s="99"/>
      <c r="FR185" s="99"/>
      <c r="FS185" s="99"/>
      <c r="FT185" s="99"/>
      <c r="FU185" s="99"/>
    </row>
    <row r="186" spans="4:177" ht="15.75" customHeight="1" x14ac:dyDescent="0.25">
      <c r="D186" s="94"/>
      <c r="FI186" s="99"/>
      <c r="FJ186" s="99"/>
      <c r="FK186" s="99"/>
      <c r="FL186" s="99"/>
      <c r="FM186" s="99"/>
      <c r="FN186" s="99"/>
      <c r="FO186" s="99"/>
      <c r="FP186" s="99"/>
      <c r="FQ186" s="99"/>
      <c r="FR186" s="99"/>
      <c r="FS186" s="99"/>
      <c r="FT186" s="99"/>
      <c r="FU186" s="99"/>
    </row>
    <row r="187" spans="4:177" ht="15.75" customHeight="1" x14ac:dyDescent="0.25">
      <c r="D187" s="94"/>
      <c r="FI187" s="99"/>
      <c r="FJ187" s="99"/>
      <c r="FK187" s="99"/>
      <c r="FL187" s="99"/>
      <c r="FM187" s="99"/>
      <c r="FN187" s="99"/>
      <c r="FO187" s="99"/>
      <c r="FP187" s="99"/>
      <c r="FQ187" s="99"/>
      <c r="FR187" s="99"/>
      <c r="FS187" s="99"/>
      <c r="FT187" s="99"/>
      <c r="FU187" s="99"/>
    </row>
    <row r="188" spans="4:177" ht="15.75" customHeight="1" x14ac:dyDescent="0.25">
      <c r="D188" s="94"/>
      <c r="FI188" s="99"/>
      <c r="FJ188" s="99"/>
      <c r="FK188" s="99"/>
      <c r="FL188" s="99"/>
      <c r="FM188" s="99"/>
      <c r="FN188" s="99"/>
      <c r="FO188" s="99"/>
      <c r="FP188" s="99"/>
      <c r="FQ188" s="99"/>
      <c r="FR188" s="99"/>
      <c r="FS188" s="99"/>
      <c r="FT188" s="99"/>
      <c r="FU188" s="99"/>
    </row>
    <row r="189" spans="4:177" ht="15.75" customHeight="1" x14ac:dyDescent="0.25">
      <c r="D189" s="94"/>
      <c r="FI189" s="99"/>
      <c r="FJ189" s="99"/>
      <c r="FK189" s="99"/>
      <c r="FL189" s="99"/>
      <c r="FM189" s="99"/>
      <c r="FN189" s="99"/>
      <c r="FO189" s="99"/>
      <c r="FP189" s="99"/>
      <c r="FQ189" s="99"/>
      <c r="FR189" s="99"/>
      <c r="FS189" s="99"/>
      <c r="FT189" s="99"/>
      <c r="FU189" s="99"/>
    </row>
    <row r="190" spans="4:177" ht="15.75" customHeight="1" x14ac:dyDescent="0.25">
      <c r="D190" s="94"/>
      <c r="FI190" s="99"/>
      <c r="FJ190" s="99"/>
      <c r="FK190" s="99"/>
      <c r="FL190" s="99"/>
      <c r="FM190" s="99"/>
      <c r="FN190" s="99"/>
      <c r="FO190" s="99"/>
      <c r="FP190" s="99"/>
      <c r="FQ190" s="99"/>
      <c r="FR190" s="99"/>
      <c r="FS190" s="99"/>
      <c r="FT190" s="99"/>
      <c r="FU190" s="99"/>
    </row>
    <row r="191" spans="4:177" ht="15.75" customHeight="1" x14ac:dyDescent="0.25">
      <c r="D191" s="94"/>
      <c r="FI191" s="99"/>
      <c r="FJ191" s="99"/>
      <c r="FK191" s="99"/>
      <c r="FL191" s="99"/>
      <c r="FM191" s="99"/>
      <c r="FN191" s="99"/>
      <c r="FO191" s="99"/>
      <c r="FP191" s="99"/>
      <c r="FQ191" s="99"/>
      <c r="FR191" s="99"/>
      <c r="FS191" s="99"/>
      <c r="FT191" s="99"/>
      <c r="FU191" s="99"/>
    </row>
    <row r="192" spans="4:177" ht="15.75" customHeight="1" x14ac:dyDescent="0.25">
      <c r="D192" s="94"/>
      <c r="FI192" s="99"/>
      <c r="FJ192" s="99"/>
      <c r="FK192" s="99"/>
      <c r="FL192" s="99"/>
      <c r="FM192" s="99"/>
      <c r="FN192" s="99"/>
      <c r="FO192" s="99"/>
      <c r="FP192" s="99"/>
      <c r="FQ192" s="99"/>
      <c r="FR192" s="99"/>
      <c r="FS192" s="99"/>
      <c r="FT192" s="99"/>
      <c r="FU192" s="99"/>
    </row>
    <row r="193" spans="4:177" ht="15.75" customHeight="1" x14ac:dyDescent="0.25">
      <c r="D193" s="94"/>
      <c r="FI193" s="99"/>
      <c r="FJ193" s="99"/>
      <c r="FK193" s="99"/>
      <c r="FL193" s="99"/>
      <c r="FM193" s="99"/>
      <c r="FN193" s="99"/>
      <c r="FO193" s="99"/>
      <c r="FP193" s="99"/>
      <c r="FQ193" s="99"/>
      <c r="FR193" s="99"/>
      <c r="FS193" s="99"/>
      <c r="FT193" s="99"/>
      <c r="FU193" s="99"/>
    </row>
    <row r="194" spans="4:177" ht="15.75" customHeight="1" x14ac:dyDescent="0.25">
      <c r="D194" s="94"/>
      <c r="FI194" s="99"/>
      <c r="FJ194" s="99"/>
      <c r="FK194" s="99"/>
      <c r="FL194" s="99"/>
      <c r="FM194" s="99"/>
      <c r="FN194" s="99"/>
      <c r="FO194" s="99"/>
      <c r="FP194" s="99"/>
      <c r="FQ194" s="99"/>
      <c r="FR194" s="99"/>
      <c r="FS194" s="99"/>
      <c r="FT194" s="99"/>
      <c r="FU194" s="99"/>
    </row>
    <row r="195" spans="4:177" ht="15.75" customHeight="1" x14ac:dyDescent="0.25">
      <c r="D195" s="94"/>
      <c r="FI195" s="99"/>
      <c r="FJ195" s="99"/>
      <c r="FK195" s="99"/>
      <c r="FL195" s="99"/>
      <c r="FM195" s="99"/>
      <c r="FN195" s="99"/>
      <c r="FO195" s="99"/>
      <c r="FP195" s="99"/>
      <c r="FQ195" s="99"/>
      <c r="FR195" s="99"/>
      <c r="FS195" s="99"/>
      <c r="FT195" s="99"/>
      <c r="FU195" s="99"/>
    </row>
    <row r="196" spans="4:177" ht="15.75" customHeight="1" x14ac:dyDescent="0.25">
      <c r="D196" s="94"/>
      <c r="FI196" s="99"/>
      <c r="FJ196" s="99"/>
      <c r="FK196" s="99"/>
      <c r="FL196" s="99"/>
      <c r="FM196" s="99"/>
      <c r="FN196" s="99"/>
      <c r="FO196" s="99"/>
      <c r="FP196" s="99"/>
      <c r="FQ196" s="99"/>
      <c r="FR196" s="99"/>
      <c r="FS196" s="99"/>
      <c r="FT196" s="99"/>
      <c r="FU196" s="99"/>
    </row>
    <row r="197" spans="4:177" ht="15.75" customHeight="1" x14ac:dyDescent="0.25">
      <c r="D197" s="94"/>
      <c r="FI197" s="99"/>
      <c r="FJ197" s="99"/>
      <c r="FK197" s="99"/>
      <c r="FL197" s="99"/>
      <c r="FM197" s="99"/>
      <c r="FN197" s="99"/>
      <c r="FO197" s="99"/>
      <c r="FP197" s="99"/>
      <c r="FQ197" s="99"/>
      <c r="FR197" s="99"/>
      <c r="FS197" s="99"/>
      <c r="FT197" s="99"/>
      <c r="FU197" s="99"/>
    </row>
    <row r="198" spans="4:177" ht="15.75" customHeight="1" x14ac:dyDescent="0.25">
      <c r="D198" s="94"/>
      <c r="FI198" s="99"/>
      <c r="FJ198" s="99"/>
      <c r="FK198" s="99"/>
      <c r="FL198" s="99"/>
      <c r="FM198" s="99"/>
      <c r="FN198" s="99"/>
      <c r="FO198" s="99"/>
      <c r="FP198" s="99"/>
      <c r="FQ198" s="99"/>
      <c r="FR198" s="99"/>
      <c r="FS198" s="99"/>
      <c r="FT198" s="99"/>
      <c r="FU198" s="99"/>
    </row>
    <row r="199" spans="4:177" ht="15.75" customHeight="1" x14ac:dyDescent="0.25">
      <c r="D199" s="94"/>
      <c r="FI199" s="99"/>
      <c r="FJ199" s="99"/>
      <c r="FK199" s="99"/>
      <c r="FL199" s="99"/>
      <c r="FM199" s="99"/>
      <c r="FN199" s="99"/>
      <c r="FO199" s="99"/>
      <c r="FP199" s="99"/>
      <c r="FQ199" s="99"/>
      <c r="FR199" s="99"/>
      <c r="FS199" s="99"/>
      <c r="FT199" s="99"/>
      <c r="FU199" s="99"/>
    </row>
    <row r="200" spans="4:177" ht="15.75" customHeight="1" x14ac:dyDescent="0.25">
      <c r="D200" s="94"/>
      <c r="FI200" s="99"/>
      <c r="FJ200" s="99"/>
      <c r="FK200" s="99"/>
      <c r="FL200" s="99"/>
      <c r="FM200" s="99"/>
      <c r="FN200" s="99"/>
      <c r="FO200" s="99"/>
      <c r="FP200" s="99"/>
      <c r="FQ200" s="99"/>
      <c r="FR200" s="99"/>
      <c r="FS200" s="99"/>
      <c r="FT200" s="99"/>
      <c r="FU200" s="99"/>
    </row>
    <row r="201" spans="4:177" ht="15.75" customHeight="1" x14ac:dyDescent="0.25">
      <c r="D201" s="94"/>
      <c r="FI201" s="99"/>
      <c r="FJ201" s="99"/>
      <c r="FK201" s="99"/>
      <c r="FL201" s="99"/>
      <c r="FM201" s="99"/>
      <c r="FN201" s="99"/>
      <c r="FO201" s="99"/>
      <c r="FP201" s="99"/>
      <c r="FQ201" s="99"/>
      <c r="FR201" s="99"/>
      <c r="FS201" s="99"/>
      <c r="FT201" s="99"/>
      <c r="FU201" s="99"/>
    </row>
    <row r="202" spans="4:177" ht="15.75" customHeight="1" x14ac:dyDescent="0.25">
      <c r="D202" s="94"/>
      <c r="FI202" s="99"/>
      <c r="FJ202" s="99"/>
      <c r="FK202" s="99"/>
      <c r="FL202" s="99"/>
      <c r="FM202" s="99"/>
      <c r="FN202" s="99"/>
      <c r="FO202" s="99"/>
      <c r="FP202" s="99"/>
      <c r="FQ202" s="99"/>
      <c r="FR202" s="99"/>
      <c r="FS202" s="99"/>
      <c r="FT202" s="99"/>
      <c r="FU202" s="99"/>
    </row>
    <row r="203" spans="4:177" ht="15.75" customHeight="1" x14ac:dyDescent="0.25">
      <c r="D203" s="94"/>
      <c r="FI203" s="99"/>
      <c r="FJ203" s="99"/>
      <c r="FK203" s="99"/>
      <c r="FL203" s="99"/>
      <c r="FM203" s="99"/>
      <c r="FN203" s="99"/>
      <c r="FO203" s="99"/>
      <c r="FP203" s="99"/>
      <c r="FQ203" s="99"/>
      <c r="FR203" s="99"/>
      <c r="FS203" s="99"/>
      <c r="FT203" s="99"/>
      <c r="FU203" s="99"/>
    </row>
    <row r="204" spans="4:177" ht="15.75" customHeight="1" x14ac:dyDescent="0.25">
      <c r="D204" s="94"/>
      <c r="FI204" s="99"/>
      <c r="FJ204" s="99"/>
      <c r="FK204" s="99"/>
      <c r="FL204" s="99"/>
      <c r="FM204" s="99"/>
      <c r="FN204" s="99"/>
      <c r="FO204" s="99"/>
      <c r="FP204" s="99"/>
      <c r="FQ204" s="99"/>
      <c r="FR204" s="99"/>
      <c r="FS204" s="99"/>
      <c r="FT204" s="99"/>
      <c r="FU204" s="99"/>
    </row>
    <row r="205" spans="4:177" ht="15.75" customHeight="1" x14ac:dyDescent="0.25">
      <c r="D205" s="94"/>
      <c r="FI205" s="99"/>
      <c r="FJ205" s="99"/>
      <c r="FK205" s="99"/>
      <c r="FL205" s="99"/>
      <c r="FM205" s="99"/>
      <c r="FN205" s="99"/>
      <c r="FO205" s="99"/>
      <c r="FP205" s="99"/>
      <c r="FQ205" s="99"/>
      <c r="FR205" s="99"/>
      <c r="FS205" s="99"/>
      <c r="FT205" s="99"/>
      <c r="FU205" s="99"/>
    </row>
    <row r="206" spans="4:177" ht="15.75" customHeight="1" x14ac:dyDescent="0.25">
      <c r="D206" s="94"/>
      <c r="FI206" s="99"/>
      <c r="FJ206" s="99"/>
      <c r="FK206" s="99"/>
      <c r="FL206" s="99"/>
      <c r="FM206" s="99"/>
      <c r="FN206" s="99"/>
      <c r="FO206" s="99"/>
      <c r="FP206" s="99"/>
      <c r="FQ206" s="99"/>
      <c r="FR206" s="99"/>
      <c r="FS206" s="99"/>
      <c r="FT206" s="99"/>
      <c r="FU206" s="99"/>
    </row>
    <row r="207" spans="4:177" ht="15.75" customHeight="1" x14ac:dyDescent="0.25">
      <c r="D207" s="94"/>
      <c r="FI207" s="99"/>
      <c r="FJ207" s="99"/>
      <c r="FK207" s="99"/>
      <c r="FL207" s="99"/>
      <c r="FM207" s="99"/>
      <c r="FN207" s="99"/>
      <c r="FO207" s="99"/>
      <c r="FP207" s="99"/>
      <c r="FQ207" s="99"/>
      <c r="FR207" s="99"/>
      <c r="FS207" s="99"/>
      <c r="FT207" s="99"/>
      <c r="FU207" s="99"/>
    </row>
    <row r="208" spans="4:177" ht="15.75" customHeight="1" x14ac:dyDescent="0.25">
      <c r="D208" s="94"/>
      <c r="FI208" s="99"/>
      <c r="FJ208" s="99"/>
      <c r="FK208" s="99"/>
      <c r="FL208" s="99"/>
      <c r="FM208" s="99"/>
      <c r="FN208" s="99"/>
      <c r="FO208" s="99"/>
      <c r="FP208" s="99"/>
      <c r="FQ208" s="99"/>
      <c r="FR208" s="99"/>
      <c r="FS208" s="99"/>
      <c r="FT208" s="99"/>
      <c r="FU208" s="99"/>
    </row>
    <row r="209" spans="4:177" ht="15.75" customHeight="1" x14ac:dyDescent="0.25">
      <c r="D209" s="94"/>
      <c r="FI209" s="99"/>
      <c r="FJ209" s="99"/>
      <c r="FK209" s="99"/>
      <c r="FL209" s="99"/>
      <c r="FM209" s="99"/>
      <c r="FN209" s="99"/>
      <c r="FO209" s="99"/>
      <c r="FP209" s="99"/>
      <c r="FQ209" s="99"/>
      <c r="FR209" s="99"/>
      <c r="FS209" s="99"/>
      <c r="FT209" s="99"/>
      <c r="FU209" s="99"/>
    </row>
    <row r="210" spans="4:177" ht="15.75" customHeight="1" x14ac:dyDescent="0.25">
      <c r="D210" s="94"/>
      <c r="FI210" s="99"/>
      <c r="FJ210" s="99"/>
      <c r="FK210" s="99"/>
      <c r="FL210" s="99"/>
      <c r="FM210" s="99"/>
      <c r="FN210" s="99"/>
      <c r="FO210" s="99"/>
      <c r="FP210" s="99"/>
      <c r="FQ210" s="99"/>
      <c r="FR210" s="99"/>
      <c r="FS210" s="99"/>
      <c r="FT210" s="99"/>
      <c r="FU210" s="99"/>
    </row>
    <row r="211" spans="4:177" ht="15.75" customHeight="1" x14ac:dyDescent="0.25">
      <c r="D211" s="94"/>
      <c r="FI211" s="99"/>
      <c r="FJ211" s="99"/>
      <c r="FK211" s="99"/>
      <c r="FL211" s="99"/>
      <c r="FM211" s="99"/>
      <c r="FN211" s="99"/>
      <c r="FO211" s="99"/>
      <c r="FP211" s="99"/>
      <c r="FQ211" s="99"/>
      <c r="FR211" s="99"/>
      <c r="FS211" s="99"/>
      <c r="FT211" s="99"/>
      <c r="FU211" s="99"/>
    </row>
    <row r="212" spans="4:177" ht="15.75" customHeight="1" x14ac:dyDescent="0.25">
      <c r="D212" s="94"/>
      <c r="FI212" s="99"/>
      <c r="FJ212" s="99"/>
      <c r="FK212" s="99"/>
      <c r="FL212" s="99"/>
      <c r="FM212" s="99"/>
      <c r="FN212" s="99"/>
      <c r="FO212" s="99"/>
      <c r="FP212" s="99"/>
      <c r="FQ212" s="99"/>
      <c r="FR212" s="99"/>
      <c r="FS212" s="99"/>
      <c r="FT212" s="99"/>
      <c r="FU212" s="99"/>
    </row>
    <row r="213" spans="4:177" ht="15.75" customHeight="1" x14ac:dyDescent="0.25">
      <c r="D213" s="94"/>
      <c r="FI213" s="99"/>
      <c r="FJ213" s="99"/>
      <c r="FK213" s="99"/>
      <c r="FL213" s="99"/>
      <c r="FM213" s="99"/>
      <c r="FN213" s="99"/>
      <c r="FO213" s="99"/>
      <c r="FP213" s="99"/>
      <c r="FQ213" s="99"/>
      <c r="FR213" s="99"/>
      <c r="FS213" s="99"/>
      <c r="FT213" s="99"/>
      <c r="FU213" s="99"/>
    </row>
    <row r="214" spans="4:177" ht="15.75" customHeight="1" x14ac:dyDescent="0.25">
      <c r="D214" s="94"/>
      <c r="FI214" s="99"/>
      <c r="FJ214" s="99"/>
      <c r="FK214" s="99"/>
      <c r="FL214" s="99"/>
      <c r="FM214" s="99"/>
      <c r="FN214" s="99"/>
      <c r="FO214" s="99"/>
      <c r="FP214" s="99"/>
      <c r="FQ214" s="99"/>
      <c r="FR214" s="99"/>
      <c r="FS214" s="99"/>
      <c r="FT214" s="99"/>
      <c r="FU214" s="99"/>
    </row>
    <row r="215" spans="4:177" ht="15.75" customHeight="1" x14ac:dyDescent="0.25">
      <c r="D215" s="94"/>
      <c r="FI215" s="99"/>
      <c r="FJ215" s="99"/>
      <c r="FK215" s="99"/>
      <c r="FL215" s="99"/>
      <c r="FM215" s="99"/>
      <c r="FN215" s="99"/>
      <c r="FO215" s="99"/>
      <c r="FP215" s="99"/>
      <c r="FQ215" s="99"/>
      <c r="FR215" s="99"/>
      <c r="FS215" s="99"/>
      <c r="FT215" s="99"/>
      <c r="FU215" s="99"/>
    </row>
    <row r="216" spans="4:177" ht="15.75" customHeight="1" x14ac:dyDescent="0.25">
      <c r="D216" s="94"/>
      <c r="FI216" s="99"/>
      <c r="FJ216" s="99"/>
      <c r="FK216" s="99"/>
      <c r="FL216" s="99"/>
      <c r="FM216" s="99"/>
      <c r="FN216" s="99"/>
      <c r="FO216" s="99"/>
      <c r="FP216" s="99"/>
      <c r="FQ216" s="99"/>
      <c r="FR216" s="99"/>
      <c r="FS216" s="99"/>
      <c r="FT216" s="99"/>
      <c r="FU216" s="99"/>
    </row>
    <row r="217" spans="4:177" ht="15.75" customHeight="1" x14ac:dyDescent="0.25">
      <c r="D217" s="94"/>
      <c r="FI217" s="99"/>
      <c r="FJ217" s="99"/>
      <c r="FK217" s="99"/>
      <c r="FL217" s="99"/>
      <c r="FM217" s="99"/>
      <c r="FN217" s="99"/>
      <c r="FO217" s="99"/>
      <c r="FP217" s="99"/>
      <c r="FQ217" s="99"/>
      <c r="FR217" s="99"/>
      <c r="FS217" s="99"/>
      <c r="FT217" s="99"/>
      <c r="FU217" s="99"/>
    </row>
    <row r="218" spans="4:177" ht="15.75" customHeight="1" x14ac:dyDescent="0.25">
      <c r="D218" s="94"/>
      <c r="FI218" s="99"/>
      <c r="FJ218" s="99"/>
      <c r="FK218" s="99"/>
      <c r="FL218" s="99"/>
      <c r="FM218" s="99"/>
      <c r="FN218" s="99"/>
      <c r="FO218" s="99"/>
      <c r="FP218" s="99"/>
      <c r="FQ218" s="99"/>
      <c r="FR218" s="99"/>
      <c r="FS218" s="99"/>
      <c r="FT218" s="99"/>
      <c r="FU218" s="99"/>
    </row>
    <row r="219" spans="4:177" ht="15.75" customHeight="1" x14ac:dyDescent="0.25">
      <c r="D219" s="94"/>
      <c r="FI219" s="99"/>
      <c r="FJ219" s="99"/>
      <c r="FK219" s="99"/>
      <c r="FL219" s="99"/>
      <c r="FM219" s="99"/>
      <c r="FN219" s="99"/>
      <c r="FO219" s="99"/>
      <c r="FP219" s="99"/>
      <c r="FQ219" s="99"/>
      <c r="FR219" s="99"/>
      <c r="FS219" s="99"/>
      <c r="FT219" s="99"/>
      <c r="FU219" s="99"/>
    </row>
    <row r="220" spans="4:177" ht="15.75" customHeight="1" x14ac:dyDescent="0.25">
      <c r="D220" s="94"/>
      <c r="FI220" s="99"/>
      <c r="FJ220" s="99"/>
      <c r="FK220" s="99"/>
      <c r="FL220" s="99"/>
      <c r="FM220" s="99"/>
      <c r="FN220" s="99"/>
      <c r="FO220" s="99"/>
      <c r="FP220" s="99"/>
      <c r="FQ220" s="99"/>
      <c r="FR220" s="99"/>
      <c r="FS220" s="99"/>
      <c r="FT220" s="99"/>
      <c r="FU220" s="99"/>
    </row>
    <row r="221" spans="4:177" ht="15.75" customHeight="1" x14ac:dyDescent="0.25">
      <c r="D221" s="94"/>
      <c r="FI221" s="99"/>
      <c r="FJ221" s="99"/>
      <c r="FK221" s="99"/>
      <c r="FL221" s="99"/>
      <c r="FM221" s="99"/>
      <c r="FN221" s="99"/>
      <c r="FO221" s="99"/>
      <c r="FP221" s="99"/>
      <c r="FQ221" s="99"/>
      <c r="FR221" s="99"/>
      <c r="FS221" s="99"/>
      <c r="FT221" s="99"/>
      <c r="FU221" s="99"/>
    </row>
    <row r="222" spans="4:177" ht="15.75" customHeight="1" x14ac:dyDescent="0.25">
      <c r="D222" s="94"/>
      <c r="FI222" s="99"/>
      <c r="FJ222" s="99"/>
      <c r="FK222" s="99"/>
      <c r="FL222" s="99"/>
      <c r="FM222" s="99"/>
      <c r="FN222" s="99"/>
      <c r="FO222" s="99"/>
      <c r="FP222" s="99"/>
      <c r="FQ222" s="99"/>
      <c r="FR222" s="99"/>
      <c r="FS222" s="99"/>
      <c r="FT222" s="99"/>
      <c r="FU222" s="99"/>
    </row>
    <row r="223" spans="4:177" ht="15.75" customHeight="1" x14ac:dyDescent="0.25">
      <c r="D223" s="94"/>
      <c r="FI223" s="99"/>
      <c r="FJ223" s="99"/>
      <c r="FK223" s="99"/>
      <c r="FL223" s="99"/>
      <c r="FM223" s="99"/>
      <c r="FN223" s="99"/>
      <c r="FO223" s="99"/>
      <c r="FP223" s="99"/>
      <c r="FQ223" s="99"/>
      <c r="FR223" s="99"/>
      <c r="FS223" s="99"/>
      <c r="FT223" s="99"/>
      <c r="FU223" s="99"/>
    </row>
    <row r="224" spans="4:177" ht="15.75" customHeight="1" x14ac:dyDescent="0.25">
      <c r="D224" s="94"/>
      <c r="FI224" s="99"/>
      <c r="FJ224" s="99"/>
      <c r="FK224" s="99"/>
      <c r="FL224" s="99"/>
      <c r="FM224" s="99"/>
      <c r="FN224" s="99"/>
      <c r="FO224" s="99"/>
      <c r="FP224" s="99"/>
      <c r="FQ224" s="99"/>
      <c r="FR224" s="99"/>
      <c r="FS224" s="99"/>
      <c r="FT224" s="99"/>
      <c r="FU224" s="99"/>
    </row>
    <row r="225" spans="4:177" ht="15.75" customHeight="1" x14ac:dyDescent="0.25">
      <c r="D225" s="94"/>
      <c r="FI225" s="99"/>
      <c r="FJ225" s="99"/>
      <c r="FK225" s="99"/>
      <c r="FL225" s="99"/>
      <c r="FM225" s="99"/>
      <c r="FN225" s="99"/>
      <c r="FO225" s="99"/>
      <c r="FP225" s="99"/>
      <c r="FQ225" s="99"/>
      <c r="FR225" s="99"/>
      <c r="FS225" s="99"/>
      <c r="FT225" s="99"/>
      <c r="FU225" s="99"/>
    </row>
    <row r="226" spans="4:177" ht="15.75" customHeight="1" x14ac:dyDescent="0.25">
      <c r="D226" s="94"/>
      <c r="FI226" s="99"/>
      <c r="FJ226" s="99"/>
      <c r="FK226" s="99"/>
      <c r="FL226" s="99"/>
      <c r="FM226" s="99"/>
      <c r="FN226" s="99"/>
      <c r="FO226" s="99"/>
      <c r="FP226" s="99"/>
      <c r="FQ226" s="99"/>
      <c r="FR226" s="99"/>
      <c r="FS226" s="99"/>
      <c r="FT226" s="99"/>
      <c r="FU226" s="99"/>
    </row>
    <row r="227" spans="4:177" ht="15.75" customHeight="1" x14ac:dyDescent="0.25">
      <c r="D227" s="94"/>
      <c r="FI227" s="99"/>
      <c r="FJ227" s="99"/>
      <c r="FK227" s="99"/>
      <c r="FL227" s="99"/>
      <c r="FM227" s="99"/>
      <c r="FN227" s="99"/>
      <c r="FO227" s="99"/>
      <c r="FP227" s="99"/>
      <c r="FQ227" s="99"/>
      <c r="FR227" s="99"/>
      <c r="FS227" s="99"/>
      <c r="FT227" s="99"/>
      <c r="FU227" s="99"/>
    </row>
    <row r="228" spans="4:177" ht="15.75" customHeight="1" x14ac:dyDescent="0.25">
      <c r="D228" s="94"/>
      <c r="FI228" s="99"/>
      <c r="FJ228" s="99"/>
      <c r="FK228" s="99"/>
      <c r="FL228" s="99"/>
      <c r="FM228" s="99"/>
      <c r="FN228" s="99"/>
      <c r="FO228" s="99"/>
      <c r="FP228" s="99"/>
      <c r="FQ228" s="99"/>
      <c r="FR228" s="99"/>
      <c r="FS228" s="99"/>
      <c r="FT228" s="99"/>
      <c r="FU228" s="99"/>
    </row>
    <row r="229" spans="4:177" ht="15.75" customHeight="1" x14ac:dyDescent="0.25">
      <c r="D229" s="94"/>
      <c r="FI229" s="99"/>
      <c r="FJ229" s="99"/>
      <c r="FK229" s="99"/>
      <c r="FL229" s="99"/>
      <c r="FM229" s="99"/>
      <c r="FN229" s="99"/>
      <c r="FO229" s="99"/>
      <c r="FP229" s="99"/>
      <c r="FQ229" s="99"/>
      <c r="FR229" s="99"/>
      <c r="FS229" s="99"/>
      <c r="FT229" s="99"/>
      <c r="FU229" s="99"/>
    </row>
    <row r="230" spans="4:177" ht="15.75" customHeight="1" x14ac:dyDescent="0.25">
      <c r="D230" s="94"/>
      <c r="FI230" s="99"/>
      <c r="FJ230" s="99"/>
      <c r="FK230" s="99"/>
      <c r="FL230" s="99"/>
      <c r="FM230" s="99"/>
      <c r="FN230" s="99"/>
      <c r="FO230" s="99"/>
      <c r="FP230" s="99"/>
      <c r="FQ230" s="99"/>
      <c r="FR230" s="99"/>
      <c r="FS230" s="99"/>
      <c r="FT230" s="99"/>
      <c r="FU230" s="99"/>
    </row>
    <row r="231" spans="4:177" ht="15.75" customHeight="1" x14ac:dyDescent="0.25">
      <c r="D231" s="94"/>
      <c r="FI231" s="99"/>
      <c r="FJ231" s="99"/>
      <c r="FK231" s="99"/>
      <c r="FL231" s="99"/>
      <c r="FM231" s="99"/>
      <c r="FN231" s="99"/>
      <c r="FO231" s="99"/>
      <c r="FP231" s="99"/>
      <c r="FQ231" s="99"/>
      <c r="FR231" s="99"/>
      <c r="FS231" s="99"/>
      <c r="FT231" s="99"/>
      <c r="FU231" s="99"/>
    </row>
    <row r="232" spans="4:177" ht="15.75" customHeight="1" x14ac:dyDescent="0.25">
      <c r="D232" s="94"/>
      <c r="FI232" s="99"/>
      <c r="FJ232" s="99"/>
      <c r="FK232" s="99"/>
      <c r="FL232" s="99"/>
      <c r="FM232" s="99"/>
      <c r="FN232" s="99"/>
      <c r="FO232" s="99"/>
      <c r="FP232" s="99"/>
      <c r="FQ232" s="99"/>
      <c r="FR232" s="99"/>
      <c r="FS232" s="99"/>
      <c r="FT232" s="99"/>
      <c r="FU232" s="99"/>
    </row>
    <row r="233" spans="4:177" ht="15.75" customHeight="1" x14ac:dyDescent="0.25">
      <c r="D233" s="94"/>
      <c r="FI233" s="99"/>
      <c r="FJ233" s="99"/>
      <c r="FK233" s="99"/>
      <c r="FL233" s="99"/>
      <c r="FM233" s="99"/>
      <c r="FN233" s="99"/>
      <c r="FO233" s="99"/>
      <c r="FP233" s="99"/>
      <c r="FQ233" s="99"/>
      <c r="FR233" s="99"/>
      <c r="FS233" s="99"/>
      <c r="FT233" s="99"/>
      <c r="FU233" s="99"/>
    </row>
    <row r="234" spans="4:177" ht="15.75" customHeight="1" x14ac:dyDescent="0.25">
      <c r="D234" s="94"/>
      <c r="FI234" s="99"/>
      <c r="FJ234" s="99"/>
      <c r="FK234" s="99"/>
      <c r="FL234" s="99"/>
      <c r="FM234" s="99"/>
      <c r="FN234" s="99"/>
      <c r="FO234" s="99"/>
      <c r="FP234" s="99"/>
      <c r="FQ234" s="99"/>
      <c r="FR234" s="99"/>
      <c r="FS234" s="99"/>
      <c r="FT234" s="99"/>
      <c r="FU234" s="99"/>
    </row>
    <row r="235" spans="4:177" ht="15.75" customHeight="1" x14ac:dyDescent="0.25">
      <c r="D235" s="94"/>
      <c r="FI235" s="99"/>
      <c r="FJ235" s="99"/>
      <c r="FK235" s="99"/>
      <c r="FL235" s="99"/>
      <c r="FM235" s="99"/>
      <c r="FN235" s="99"/>
      <c r="FO235" s="99"/>
      <c r="FP235" s="99"/>
      <c r="FQ235" s="99"/>
      <c r="FR235" s="99"/>
      <c r="FS235" s="99"/>
      <c r="FT235" s="99"/>
      <c r="FU235" s="99"/>
    </row>
    <row r="236" spans="4:177" ht="15.75" customHeight="1" x14ac:dyDescent="0.25">
      <c r="D236" s="94"/>
      <c r="FI236" s="99"/>
      <c r="FJ236" s="99"/>
      <c r="FK236" s="99"/>
      <c r="FL236" s="99"/>
      <c r="FM236" s="99"/>
      <c r="FN236" s="99"/>
      <c r="FO236" s="99"/>
      <c r="FP236" s="99"/>
      <c r="FQ236" s="99"/>
      <c r="FR236" s="99"/>
      <c r="FS236" s="99"/>
      <c r="FT236" s="99"/>
      <c r="FU236" s="99"/>
    </row>
    <row r="237" spans="4:177" ht="15.75" customHeight="1" x14ac:dyDescent="0.25">
      <c r="D237" s="94"/>
      <c r="FI237" s="99"/>
      <c r="FJ237" s="99"/>
      <c r="FK237" s="99"/>
      <c r="FL237" s="99"/>
      <c r="FM237" s="99"/>
      <c r="FN237" s="99"/>
      <c r="FO237" s="99"/>
      <c r="FP237" s="99"/>
      <c r="FQ237" s="99"/>
      <c r="FR237" s="99"/>
      <c r="FS237" s="99"/>
      <c r="FT237" s="99"/>
      <c r="FU237" s="99"/>
    </row>
    <row r="238" spans="4:177" ht="15.75" customHeight="1" x14ac:dyDescent="0.25">
      <c r="D238" s="94"/>
      <c r="FI238" s="99"/>
      <c r="FJ238" s="99"/>
      <c r="FK238" s="99"/>
      <c r="FL238" s="99"/>
      <c r="FM238" s="99"/>
      <c r="FN238" s="99"/>
      <c r="FO238" s="99"/>
      <c r="FP238" s="99"/>
      <c r="FQ238" s="99"/>
      <c r="FR238" s="99"/>
      <c r="FS238" s="99"/>
      <c r="FT238" s="99"/>
      <c r="FU238" s="99"/>
    </row>
    <row r="239" spans="4:177" ht="15.75" customHeight="1" x14ac:dyDescent="0.25">
      <c r="D239" s="94"/>
      <c r="FI239" s="99"/>
      <c r="FJ239" s="99"/>
      <c r="FK239" s="99"/>
      <c r="FL239" s="99"/>
      <c r="FM239" s="99"/>
      <c r="FN239" s="99"/>
      <c r="FO239" s="99"/>
      <c r="FP239" s="99"/>
      <c r="FQ239" s="99"/>
      <c r="FR239" s="99"/>
      <c r="FS239" s="99"/>
      <c r="FT239" s="99"/>
      <c r="FU239" s="99"/>
    </row>
    <row r="240" spans="4:177" ht="15.75" customHeight="1" x14ac:dyDescent="0.25">
      <c r="D240" s="94"/>
      <c r="FI240" s="99"/>
      <c r="FJ240" s="99"/>
      <c r="FK240" s="99"/>
      <c r="FL240" s="99"/>
      <c r="FM240" s="99"/>
      <c r="FN240" s="99"/>
      <c r="FO240" s="99"/>
      <c r="FP240" s="99"/>
      <c r="FQ240" s="99"/>
      <c r="FR240" s="99"/>
      <c r="FS240" s="99"/>
      <c r="FT240" s="99"/>
      <c r="FU240" s="99"/>
    </row>
    <row r="241" spans="4:177" ht="15.75" customHeight="1" x14ac:dyDescent="0.25">
      <c r="D241" s="94"/>
      <c r="FI241" s="99"/>
      <c r="FJ241" s="99"/>
      <c r="FK241" s="99"/>
      <c r="FL241" s="99"/>
      <c r="FM241" s="99"/>
      <c r="FN241" s="99"/>
      <c r="FO241" s="99"/>
      <c r="FP241" s="99"/>
      <c r="FQ241" s="99"/>
      <c r="FR241" s="99"/>
      <c r="FS241" s="99"/>
      <c r="FT241" s="99"/>
      <c r="FU241" s="99"/>
    </row>
    <row r="242" spans="4:177" ht="15.75" customHeight="1" x14ac:dyDescent="0.25">
      <c r="D242" s="94"/>
      <c r="FI242" s="99"/>
      <c r="FJ242" s="99"/>
      <c r="FK242" s="99"/>
      <c r="FL242" s="99"/>
      <c r="FM242" s="99"/>
      <c r="FN242" s="99"/>
      <c r="FO242" s="99"/>
      <c r="FP242" s="99"/>
      <c r="FQ242" s="99"/>
      <c r="FR242" s="99"/>
      <c r="FS242" s="99"/>
      <c r="FT242" s="99"/>
      <c r="FU242" s="99"/>
    </row>
    <row r="243" spans="4:177" ht="15.75" customHeight="1" x14ac:dyDescent="0.25">
      <c r="D243" s="94"/>
      <c r="FI243" s="99"/>
      <c r="FJ243" s="99"/>
      <c r="FK243" s="99"/>
      <c r="FL243" s="99"/>
      <c r="FM243" s="99"/>
      <c r="FN243" s="99"/>
      <c r="FO243" s="99"/>
      <c r="FP243" s="99"/>
      <c r="FQ243" s="99"/>
      <c r="FR243" s="99"/>
      <c r="FS243" s="99"/>
      <c r="FT243" s="99"/>
      <c r="FU243" s="99"/>
    </row>
    <row r="244" spans="4:177" ht="15.75" customHeight="1" x14ac:dyDescent="0.25">
      <c r="D244" s="94"/>
      <c r="FI244" s="99"/>
      <c r="FJ244" s="99"/>
      <c r="FK244" s="99"/>
      <c r="FL244" s="99"/>
      <c r="FM244" s="99"/>
      <c r="FN244" s="99"/>
      <c r="FO244" s="99"/>
      <c r="FP244" s="99"/>
      <c r="FQ244" s="99"/>
      <c r="FR244" s="99"/>
      <c r="FS244" s="99"/>
      <c r="FT244" s="99"/>
      <c r="FU244" s="99"/>
    </row>
    <row r="245" spans="4:177" ht="15.75" customHeight="1" x14ac:dyDescent="0.25">
      <c r="D245" s="94"/>
      <c r="FI245" s="99"/>
      <c r="FJ245" s="99"/>
      <c r="FK245" s="99"/>
      <c r="FL245" s="99"/>
      <c r="FM245" s="99"/>
      <c r="FN245" s="99"/>
      <c r="FO245" s="99"/>
      <c r="FP245" s="99"/>
      <c r="FQ245" s="99"/>
      <c r="FR245" s="99"/>
      <c r="FS245" s="99"/>
      <c r="FT245" s="99"/>
      <c r="FU245" s="99"/>
    </row>
    <row r="246" spans="4:177" ht="15.75" customHeight="1" x14ac:dyDescent="0.25">
      <c r="D246" s="94"/>
      <c r="FI246" s="99"/>
      <c r="FJ246" s="99"/>
      <c r="FK246" s="99"/>
      <c r="FL246" s="99"/>
      <c r="FM246" s="99"/>
      <c r="FN246" s="99"/>
      <c r="FO246" s="99"/>
      <c r="FP246" s="99"/>
      <c r="FQ246" s="99"/>
      <c r="FR246" s="99"/>
      <c r="FS246" s="99"/>
      <c r="FT246" s="99"/>
      <c r="FU246" s="99"/>
    </row>
    <row r="247" spans="4:177" ht="15.75" customHeight="1" x14ac:dyDescent="0.25">
      <c r="D247" s="94"/>
      <c r="FI247" s="99"/>
      <c r="FJ247" s="99"/>
      <c r="FK247" s="99"/>
      <c r="FL247" s="99"/>
      <c r="FM247" s="99"/>
      <c r="FN247" s="99"/>
      <c r="FO247" s="99"/>
      <c r="FP247" s="99"/>
      <c r="FQ247" s="99"/>
      <c r="FR247" s="99"/>
      <c r="FS247" s="99"/>
      <c r="FT247" s="99"/>
      <c r="FU247" s="99"/>
    </row>
    <row r="248" spans="4:177" ht="15.75" customHeight="1" x14ac:dyDescent="0.25">
      <c r="D248" s="94"/>
      <c r="FI248" s="99"/>
      <c r="FJ248" s="99"/>
      <c r="FK248" s="99"/>
      <c r="FL248" s="99"/>
      <c r="FM248" s="99"/>
      <c r="FN248" s="99"/>
      <c r="FO248" s="99"/>
      <c r="FP248" s="99"/>
      <c r="FQ248" s="99"/>
      <c r="FR248" s="99"/>
      <c r="FS248" s="99"/>
      <c r="FT248" s="99"/>
      <c r="FU248" s="99"/>
    </row>
    <row r="249" spans="4:177" ht="15.75" customHeight="1" x14ac:dyDescent="0.25">
      <c r="D249" s="94"/>
      <c r="FI249" s="99"/>
      <c r="FJ249" s="99"/>
      <c r="FK249" s="99"/>
      <c r="FL249" s="99"/>
      <c r="FM249" s="99"/>
      <c r="FN249" s="99"/>
      <c r="FO249" s="99"/>
      <c r="FP249" s="99"/>
      <c r="FQ249" s="99"/>
      <c r="FR249" s="99"/>
      <c r="FS249" s="99"/>
      <c r="FT249" s="99"/>
      <c r="FU249" s="99"/>
    </row>
  </sheetData>
  <mergeCells count="57">
    <mergeCell ref="FU7:FU8"/>
    <mergeCell ref="FL7:FL8"/>
    <mergeCell ref="FM7:FM8"/>
    <mergeCell ref="FN7:FN8"/>
    <mergeCell ref="FO7:FO8"/>
    <mergeCell ref="FP7:FP8"/>
    <mergeCell ref="FQ7:FQ8"/>
    <mergeCell ref="FR7:FR8"/>
    <mergeCell ref="G12:G46"/>
    <mergeCell ref="FJ7:FJ8"/>
    <mergeCell ref="FK7:FK8"/>
    <mergeCell ref="FS7:FS8"/>
    <mergeCell ref="FT7:FT8"/>
    <mergeCell ref="FE7:FE8"/>
    <mergeCell ref="FF7:FF8"/>
    <mergeCell ref="FG7:FG8"/>
    <mergeCell ref="FH7:FH8"/>
    <mergeCell ref="FI7:FI8"/>
    <mergeCell ref="A1:G1"/>
    <mergeCell ref="R2:R5"/>
    <mergeCell ref="A3:G3"/>
    <mergeCell ref="A4:G4"/>
    <mergeCell ref="A5:G5"/>
    <mergeCell ref="A7:A11"/>
    <mergeCell ref="F7:F11"/>
    <mergeCell ref="A6:G6"/>
    <mergeCell ref="H7:Q7"/>
    <mergeCell ref="R7:AA7"/>
    <mergeCell ref="B7:B11"/>
    <mergeCell ref="C7:C11"/>
    <mergeCell ref="D7:D11"/>
    <mergeCell ref="E7:E11"/>
    <mergeCell ref="AB7:AK7"/>
    <mergeCell ref="AL7:AU7"/>
    <mergeCell ref="AV7:BE7"/>
    <mergeCell ref="BF7:BO7"/>
    <mergeCell ref="BP7:BY7"/>
    <mergeCell ref="BZ7:CI7"/>
    <mergeCell ref="CJ7:CS7"/>
    <mergeCell ref="CT7:DC7"/>
    <mergeCell ref="DD7:DM7"/>
    <mergeCell ref="DN7:DW7"/>
    <mergeCell ref="DX7:EG7"/>
    <mergeCell ref="EH7:EQ7"/>
    <mergeCell ref="ER7:ER8"/>
    <mergeCell ref="ES7:ES8"/>
    <mergeCell ref="ET7:ET8"/>
    <mergeCell ref="EU7:EU8"/>
    <mergeCell ref="EV7:EV8"/>
    <mergeCell ref="EW7:EW8"/>
    <mergeCell ref="EX7:EX8"/>
    <mergeCell ref="EY7:EY8"/>
    <mergeCell ref="EZ7:EZ8"/>
    <mergeCell ref="FA7:FA8"/>
    <mergeCell ref="FB7:FB8"/>
    <mergeCell ref="FC7:FC8"/>
    <mergeCell ref="FD7:FD8"/>
  </mergeCells>
  <conditionalFormatting sqref="FH1:FH249">
    <cfRule type="cellIs" dxfId="8" priority="1" operator="greaterThan">
      <formula>100</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MX1000"/>
  <sheetViews>
    <sheetView topLeftCell="A10" zoomScale="60" zoomScaleNormal="60" workbookViewId="0">
      <pane xSplit="6" topLeftCell="LT1" activePane="topRight" state="frozen"/>
      <selection pane="topRight" activeCell="ML37" sqref="ML37"/>
    </sheetView>
  </sheetViews>
  <sheetFormatPr defaultColWidth="12.6640625" defaultRowHeight="15" customHeight="1" x14ac:dyDescent="0.25"/>
  <cols>
    <col min="1" max="1" width="8.109375" customWidth="1"/>
    <col min="2" max="2" width="6.44140625" customWidth="1"/>
    <col min="3" max="3" width="7.88671875" customWidth="1"/>
    <col min="4" max="4" width="15.88671875" customWidth="1"/>
    <col min="5" max="6" width="0.33203125" customWidth="1"/>
    <col min="7" max="7" width="10.33203125" customWidth="1"/>
    <col min="8" max="8" width="8.109375" customWidth="1"/>
    <col min="9" max="9" width="8.21875" customWidth="1"/>
    <col min="10" max="10" width="10.21875" customWidth="1"/>
    <col min="11" max="12" width="8.21875" customWidth="1"/>
    <col min="13" max="13" width="10.21875" customWidth="1"/>
    <col min="14" max="15" width="8.21875" customWidth="1"/>
    <col min="16" max="16" width="10.21875" customWidth="1"/>
    <col min="17" max="17" width="8.77734375" customWidth="1"/>
    <col min="18" max="24" width="8.21875" customWidth="1"/>
    <col min="25" max="25" width="10.21875" customWidth="1"/>
    <col min="26" max="27" width="8.21875" customWidth="1"/>
    <col min="28" max="28" width="10.33203125" customWidth="1"/>
    <col min="29" max="29" width="8.109375" customWidth="1"/>
    <col min="30" max="30" width="8.21875" customWidth="1"/>
    <col min="31" max="31" width="10.21875" customWidth="1"/>
    <col min="32" max="33" width="8.21875" customWidth="1"/>
    <col min="34" max="34" width="10.21875" customWidth="1"/>
    <col min="35" max="36" width="8.21875" customWidth="1"/>
    <col min="37" max="37" width="10.21875" customWidth="1"/>
    <col min="38" max="39" width="8.21875" customWidth="1"/>
    <col min="40" max="40" width="10.21875" customWidth="1"/>
    <col min="41" max="45" width="8.21875" customWidth="1"/>
    <col min="46" max="46" width="10.21875" customWidth="1"/>
    <col min="47" max="48" width="8.21875" customWidth="1"/>
    <col min="49" max="49" width="9.33203125" customWidth="1"/>
    <col min="50" max="51" width="8.21875" customWidth="1"/>
    <col min="52" max="53" width="8.109375" customWidth="1"/>
    <col min="54" max="75" width="8.21875" customWidth="1"/>
    <col min="76" max="77" width="8.109375" customWidth="1"/>
    <col min="78" max="303" width="8.21875" customWidth="1"/>
    <col min="304" max="304" width="10" customWidth="1"/>
    <col min="305" max="339" width="8.21875" customWidth="1"/>
    <col min="340" max="362" width="10.109375" customWidth="1"/>
  </cols>
  <sheetData>
    <row r="1" spans="1:362" ht="15.75" customHeight="1" x14ac:dyDescent="0.25">
      <c r="A1" s="371" t="s">
        <v>99</v>
      </c>
      <c r="B1" s="320"/>
      <c r="C1" s="320"/>
      <c r="D1" s="320"/>
      <c r="E1" s="320"/>
      <c r="F1" s="321"/>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c r="IV1" s="115"/>
      <c r="IW1" s="115"/>
      <c r="IX1" s="115"/>
      <c r="IY1" s="115"/>
      <c r="IZ1" s="115"/>
      <c r="JA1" s="115"/>
      <c r="JB1" s="115"/>
      <c r="JC1" s="115"/>
      <c r="JD1" s="115"/>
      <c r="JE1" s="115"/>
      <c r="JF1" s="115"/>
      <c r="JG1" s="115"/>
      <c r="JH1" s="115"/>
      <c r="JI1" s="115"/>
      <c r="JJ1" s="115"/>
      <c r="JK1" s="115"/>
      <c r="JL1" s="115"/>
      <c r="JM1" s="115"/>
      <c r="JN1" s="115"/>
      <c r="JO1" s="115"/>
      <c r="JP1" s="115"/>
      <c r="JQ1" s="115"/>
      <c r="JR1" s="115"/>
      <c r="JS1" s="115"/>
      <c r="JT1" s="115"/>
      <c r="JU1" s="115"/>
      <c r="JV1" s="115"/>
      <c r="JW1" s="115"/>
      <c r="JX1" s="115"/>
      <c r="JY1" s="115"/>
      <c r="JZ1" s="115"/>
      <c r="KA1" s="115"/>
      <c r="KB1" s="115"/>
      <c r="KC1" s="115"/>
      <c r="KD1" s="115"/>
      <c r="KE1" s="115"/>
      <c r="KF1" s="115"/>
      <c r="KG1" s="115"/>
      <c r="KH1" s="115"/>
      <c r="KI1" s="115"/>
      <c r="KJ1" s="115"/>
      <c r="KK1" s="115"/>
      <c r="KL1" s="115"/>
      <c r="KM1" s="115"/>
      <c r="KN1" s="115"/>
      <c r="KO1" s="115"/>
      <c r="KP1" s="115"/>
      <c r="KQ1" s="115"/>
      <c r="KR1" s="115"/>
      <c r="KS1" s="115"/>
      <c r="KT1" s="115"/>
      <c r="KU1" s="115"/>
      <c r="KV1" s="115"/>
      <c r="KW1" s="115"/>
      <c r="KX1" s="115"/>
      <c r="KY1" s="115"/>
      <c r="KZ1" s="115"/>
      <c r="LA1" s="115"/>
      <c r="LB1" s="115"/>
      <c r="LC1" s="115"/>
      <c r="LD1" s="115"/>
      <c r="LE1" s="115"/>
      <c r="LF1" s="115"/>
      <c r="LG1" s="115"/>
      <c r="LH1" s="115"/>
      <c r="LI1" s="115"/>
      <c r="LJ1" s="115"/>
      <c r="LK1" s="115"/>
      <c r="LL1" s="115"/>
      <c r="LM1" s="115"/>
      <c r="LN1" s="115"/>
      <c r="LO1" s="115"/>
      <c r="LP1" s="115"/>
      <c r="LQ1" s="115"/>
      <c r="LR1" s="115"/>
      <c r="LS1" s="115"/>
      <c r="LT1" s="115"/>
      <c r="LU1" s="115"/>
      <c r="LV1" s="115"/>
      <c r="LW1" s="115"/>
      <c r="LX1" s="115"/>
      <c r="LY1" s="115"/>
      <c r="LZ1" s="115"/>
      <c r="MA1" s="115"/>
      <c r="MB1" s="372" t="s">
        <v>99</v>
      </c>
      <c r="MC1" s="336"/>
      <c r="MD1" s="336"/>
      <c r="ME1" s="336"/>
      <c r="MF1" s="336"/>
      <c r="MG1" s="336"/>
      <c r="MH1" s="336"/>
      <c r="MI1" s="336"/>
      <c r="MJ1" s="336"/>
      <c r="MK1" s="336"/>
      <c r="ML1" s="336"/>
      <c r="MM1" s="336"/>
      <c r="MN1" s="336"/>
      <c r="MO1" s="336"/>
      <c r="MP1" s="336"/>
      <c r="MQ1" s="336"/>
      <c r="MR1" s="336"/>
      <c r="MS1" s="336"/>
      <c r="MT1" s="336"/>
      <c r="MU1" s="336"/>
      <c r="MV1" s="336"/>
      <c r="MW1" s="336"/>
      <c r="MX1" s="336"/>
    </row>
    <row r="2" spans="1:362" ht="15.75" customHeight="1" x14ac:dyDescent="0.25">
      <c r="A2" s="373" t="s">
        <v>100</v>
      </c>
      <c r="B2" s="320"/>
      <c r="C2" s="320"/>
      <c r="D2" s="320"/>
      <c r="E2" s="320"/>
      <c r="F2" s="320"/>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N2" s="116"/>
      <c r="BO2" s="116"/>
      <c r="BP2" s="116"/>
      <c r="BQ2" s="116"/>
      <c r="BR2" s="116"/>
      <c r="BS2" s="116"/>
      <c r="BT2" s="116"/>
      <c r="BU2" s="116"/>
      <c r="BV2" s="116"/>
      <c r="BW2" s="116"/>
      <c r="BX2" s="116"/>
      <c r="BY2" s="116"/>
      <c r="BZ2" s="116"/>
      <c r="CA2" s="116"/>
      <c r="CB2" s="116"/>
      <c r="CC2" s="116"/>
      <c r="CD2" s="116"/>
      <c r="CE2" s="116"/>
      <c r="CF2" s="116"/>
      <c r="CG2" s="116"/>
      <c r="CH2" s="116"/>
      <c r="CI2" s="116"/>
      <c r="CJ2" s="116"/>
      <c r="CK2" s="116"/>
      <c r="CL2" s="116"/>
      <c r="CM2" s="116"/>
      <c r="CN2" s="116"/>
      <c r="CO2" s="116"/>
      <c r="CP2" s="116"/>
      <c r="CQ2" s="116"/>
      <c r="CR2" s="116"/>
      <c r="CS2" s="116"/>
      <c r="CT2" s="116"/>
      <c r="CU2" s="116"/>
      <c r="CV2" s="116"/>
      <c r="CW2" s="116"/>
      <c r="CX2" s="116"/>
      <c r="CY2" s="116"/>
      <c r="CZ2" s="116"/>
      <c r="DA2" s="116"/>
      <c r="DB2" s="116"/>
      <c r="DC2" s="116"/>
      <c r="DD2" s="116"/>
      <c r="DE2" s="116"/>
      <c r="DF2" s="116"/>
      <c r="DG2" s="116"/>
      <c r="DH2" s="116"/>
      <c r="DI2" s="116"/>
      <c r="DJ2" s="116"/>
      <c r="DK2" s="116"/>
      <c r="DL2" s="116"/>
      <c r="DM2" s="116"/>
      <c r="DN2" s="116"/>
      <c r="DO2" s="116"/>
      <c r="DP2" s="116"/>
      <c r="DQ2" s="116"/>
      <c r="DR2" s="116"/>
      <c r="DS2" s="116"/>
      <c r="DT2" s="116"/>
      <c r="DU2" s="116"/>
      <c r="DV2" s="116"/>
      <c r="DW2" s="116"/>
      <c r="DX2" s="116"/>
      <c r="DY2" s="116"/>
      <c r="DZ2" s="116"/>
      <c r="EA2" s="116"/>
      <c r="EB2" s="116"/>
      <c r="EC2" s="116"/>
      <c r="ED2" s="116"/>
      <c r="EE2" s="116"/>
      <c r="EF2" s="116"/>
      <c r="EG2" s="116"/>
      <c r="EH2" s="116"/>
      <c r="EI2" s="116"/>
      <c r="EJ2" s="116"/>
      <c r="EK2" s="116"/>
      <c r="EL2" s="116"/>
      <c r="EM2" s="116"/>
      <c r="EN2" s="116"/>
      <c r="EO2" s="116"/>
      <c r="EP2" s="116"/>
      <c r="EQ2" s="116"/>
      <c r="ER2" s="116"/>
      <c r="ES2" s="116"/>
      <c r="ET2" s="116"/>
      <c r="EU2" s="116"/>
      <c r="EV2" s="116"/>
      <c r="EW2" s="116"/>
      <c r="EX2" s="116"/>
      <c r="EY2" s="116"/>
      <c r="EZ2" s="116"/>
      <c r="FA2" s="116"/>
      <c r="FB2" s="116"/>
      <c r="FC2" s="116"/>
      <c r="FD2" s="116"/>
      <c r="FE2" s="116"/>
      <c r="FF2" s="116"/>
      <c r="FG2" s="116"/>
      <c r="FH2" s="116"/>
      <c r="FI2" s="116"/>
      <c r="FJ2" s="116"/>
      <c r="FK2" s="116"/>
      <c r="FL2" s="116"/>
      <c r="FM2" s="116"/>
      <c r="FN2" s="116"/>
      <c r="FO2" s="116"/>
      <c r="FP2" s="116"/>
      <c r="FQ2" s="116"/>
      <c r="FR2" s="116"/>
      <c r="FS2" s="116"/>
      <c r="FT2" s="116"/>
      <c r="FU2" s="116"/>
      <c r="FV2" s="116"/>
      <c r="FW2" s="116"/>
      <c r="FX2" s="116"/>
      <c r="FY2" s="116"/>
      <c r="FZ2" s="116"/>
      <c r="GA2" s="116"/>
      <c r="GB2" s="116"/>
      <c r="GC2" s="116"/>
      <c r="GD2" s="116"/>
      <c r="GE2" s="116"/>
      <c r="GF2" s="116"/>
      <c r="GG2" s="116"/>
      <c r="GH2" s="116"/>
      <c r="GI2" s="116"/>
      <c r="GJ2" s="116"/>
      <c r="GK2" s="116"/>
      <c r="GL2" s="116"/>
      <c r="GM2" s="116"/>
      <c r="GN2" s="116"/>
      <c r="GO2" s="116"/>
      <c r="GP2" s="116"/>
      <c r="GQ2" s="116"/>
      <c r="GR2" s="116"/>
      <c r="GS2" s="116"/>
      <c r="GT2" s="116"/>
      <c r="GU2" s="116"/>
      <c r="GV2" s="116"/>
      <c r="GW2" s="116"/>
      <c r="GX2" s="116"/>
      <c r="GY2" s="116"/>
      <c r="GZ2" s="116"/>
      <c r="HA2" s="116"/>
      <c r="HB2" s="116"/>
      <c r="HC2" s="116"/>
      <c r="HD2" s="116"/>
      <c r="HE2" s="116"/>
      <c r="HF2" s="116"/>
      <c r="HG2" s="116"/>
      <c r="HH2" s="116"/>
      <c r="HI2" s="116"/>
      <c r="HJ2" s="116"/>
      <c r="HK2" s="116"/>
      <c r="HL2" s="116"/>
      <c r="HM2" s="116"/>
      <c r="HN2" s="116"/>
      <c r="HO2" s="116"/>
      <c r="HP2" s="116"/>
      <c r="HQ2" s="116"/>
      <c r="HR2" s="116"/>
      <c r="HS2" s="116"/>
      <c r="HT2" s="116"/>
      <c r="HU2" s="116"/>
      <c r="HV2" s="116"/>
      <c r="HW2" s="116"/>
      <c r="HX2" s="116"/>
      <c r="HY2" s="116"/>
      <c r="HZ2" s="116"/>
      <c r="IA2" s="116"/>
      <c r="IB2" s="116"/>
      <c r="IC2" s="116"/>
      <c r="ID2" s="116"/>
      <c r="IE2" s="116"/>
      <c r="IF2" s="116"/>
      <c r="IG2" s="116"/>
      <c r="IH2" s="116"/>
      <c r="II2" s="116"/>
      <c r="IJ2" s="116"/>
      <c r="IK2" s="116"/>
      <c r="IL2" s="116"/>
      <c r="IM2" s="116"/>
      <c r="IN2" s="116"/>
      <c r="IO2" s="116"/>
      <c r="IP2" s="116"/>
      <c r="IQ2" s="116"/>
      <c r="IR2" s="116"/>
      <c r="IS2" s="116"/>
      <c r="IT2" s="116"/>
      <c r="IU2" s="116"/>
      <c r="IV2" s="116"/>
      <c r="IW2" s="116"/>
      <c r="IX2" s="116"/>
      <c r="IY2" s="116"/>
      <c r="IZ2" s="116"/>
      <c r="JA2" s="116"/>
      <c r="JB2" s="116"/>
      <c r="JC2" s="116"/>
      <c r="JD2" s="116"/>
      <c r="JE2" s="116"/>
      <c r="JF2" s="116"/>
      <c r="JG2" s="116"/>
      <c r="JH2" s="116"/>
      <c r="JI2" s="116"/>
      <c r="JJ2" s="116"/>
      <c r="JK2" s="116"/>
      <c r="JL2" s="116"/>
      <c r="JM2" s="116"/>
      <c r="JN2" s="116"/>
      <c r="JO2" s="116"/>
      <c r="JP2" s="116"/>
      <c r="JQ2" s="116"/>
      <c r="JR2" s="116"/>
      <c r="JS2" s="116"/>
      <c r="JT2" s="116"/>
      <c r="JU2" s="116"/>
      <c r="JV2" s="116"/>
      <c r="JW2" s="116"/>
      <c r="JX2" s="116"/>
      <c r="JY2" s="116"/>
      <c r="JZ2" s="116"/>
      <c r="KA2" s="116"/>
      <c r="KB2" s="116"/>
      <c r="KC2" s="116"/>
      <c r="KD2" s="116"/>
      <c r="KE2" s="116"/>
      <c r="KF2" s="116"/>
      <c r="KG2" s="116"/>
      <c r="KH2" s="116"/>
      <c r="KI2" s="116"/>
      <c r="KJ2" s="116"/>
      <c r="KK2" s="116"/>
      <c r="KL2" s="116"/>
      <c r="KM2" s="116"/>
      <c r="KN2" s="116"/>
      <c r="KO2" s="116"/>
      <c r="KP2" s="116"/>
      <c r="KQ2" s="116"/>
      <c r="KR2" s="116"/>
      <c r="KS2" s="116"/>
      <c r="KT2" s="116"/>
      <c r="KU2" s="116"/>
      <c r="KV2" s="116"/>
      <c r="KW2" s="116"/>
      <c r="KX2" s="116"/>
      <c r="KY2" s="116"/>
      <c r="KZ2" s="116"/>
      <c r="LA2" s="116"/>
      <c r="LB2" s="116"/>
      <c r="LC2" s="116"/>
      <c r="LD2" s="116"/>
      <c r="LE2" s="116"/>
      <c r="LF2" s="116"/>
      <c r="LG2" s="116"/>
      <c r="LH2" s="116"/>
      <c r="LI2" s="116"/>
      <c r="LJ2" s="116"/>
      <c r="LK2" s="116"/>
      <c r="LL2" s="116"/>
      <c r="LM2" s="116"/>
      <c r="LN2" s="116"/>
      <c r="LO2" s="116"/>
      <c r="LP2" s="116"/>
      <c r="LQ2" s="116"/>
      <c r="LR2" s="116"/>
      <c r="LS2" s="116"/>
      <c r="LT2" s="116"/>
      <c r="LU2" s="116"/>
      <c r="LV2" s="116"/>
      <c r="LW2" s="116"/>
      <c r="LX2" s="116"/>
      <c r="LY2" s="116"/>
      <c r="LZ2" s="116"/>
      <c r="MA2" s="116"/>
      <c r="MB2" s="327"/>
      <c r="MC2" s="339"/>
      <c r="MD2" s="339"/>
      <c r="ME2" s="339"/>
      <c r="MF2" s="339"/>
      <c r="MG2" s="339"/>
      <c r="MH2" s="339"/>
      <c r="MI2" s="339"/>
      <c r="MJ2" s="339"/>
      <c r="MK2" s="339"/>
      <c r="ML2" s="339"/>
      <c r="MM2" s="339"/>
      <c r="MN2" s="339"/>
      <c r="MO2" s="339"/>
      <c r="MP2" s="339"/>
      <c r="MQ2" s="339"/>
      <c r="MR2" s="339"/>
      <c r="MS2" s="339"/>
      <c r="MT2" s="339"/>
      <c r="MU2" s="339"/>
      <c r="MV2" s="339"/>
      <c r="MW2" s="339"/>
      <c r="MX2" s="339"/>
    </row>
    <row r="3" spans="1:362" ht="15.75" customHeight="1" x14ac:dyDescent="0.25">
      <c r="A3" s="374" t="s">
        <v>101</v>
      </c>
      <c r="B3" s="320"/>
      <c r="C3" s="320"/>
      <c r="D3" s="320"/>
      <c r="E3" s="320"/>
      <c r="F3" s="320"/>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c r="CF3" s="117"/>
      <c r="CG3" s="117"/>
      <c r="CH3" s="117"/>
      <c r="CI3" s="117"/>
      <c r="CJ3" s="117"/>
      <c r="CK3" s="117"/>
      <c r="CL3" s="117"/>
      <c r="CM3" s="117"/>
      <c r="CN3" s="117"/>
      <c r="CO3" s="117"/>
      <c r="CP3" s="117"/>
      <c r="CQ3" s="117"/>
      <c r="CR3" s="117"/>
      <c r="CS3" s="117"/>
      <c r="CT3" s="117"/>
      <c r="CU3" s="117"/>
      <c r="CV3" s="117"/>
      <c r="CW3" s="117"/>
      <c r="CX3" s="117"/>
      <c r="CY3" s="117"/>
      <c r="CZ3" s="117"/>
      <c r="DA3" s="117"/>
      <c r="DB3" s="117"/>
      <c r="DC3" s="117"/>
      <c r="DD3" s="117"/>
      <c r="DE3" s="117"/>
      <c r="DF3" s="117"/>
      <c r="DG3" s="117"/>
      <c r="DH3" s="117"/>
      <c r="DI3" s="117"/>
      <c r="DJ3" s="117"/>
      <c r="DK3" s="117"/>
      <c r="DL3" s="117"/>
      <c r="DM3" s="117"/>
      <c r="DN3" s="117"/>
      <c r="DO3" s="117"/>
      <c r="DP3" s="117"/>
      <c r="DQ3" s="117"/>
      <c r="DR3" s="117"/>
      <c r="DS3" s="117"/>
      <c r="DT3" s="117"/>
      <c r="DU3" s="117"/>
      <c r="DV3" s="117"/>
      <c r="DW3" s="117"/>
      <c r="DX3" s="117"/>
      <c r="DY3" s="117"/>
      <c r="DZ3" s="117"/>
      <c r="EA3" s="117"/>
      <c r="EB3" s="117"/>
      <c r="EC3" s="117"/>
      <c r="ED3" s="117"/>
      <c r="EE3" s="117"/>
      <c r="EF3" s="117"/>
      <c r="EG3" s="117"/>
      <c r="EH3" s="117"/>
      <c r="EI3" s="117"/>
      <c r="EJ3" s="117"/>
      <c r="EK3" s="117"/>
      <c r="EL3" s="117"/>
      <c r="EM3" s="117"/>
      <c r="EN3" s="117"/>
      <c r="EO3" s="117"/>
      <c r="EP3" s="117"/>
      <c r="EQ3" s="117"/>
      <c r="ER3" s="117"/>
      <c r="ES3" s="117"/>
      <c r="ET3" s="117"/>
      <c r="EU3" s="117"/>
      <c r="EV3" s="117"/>
      <c r="EW3" s="117"/>
      <c r="EX3" s="117"/>
      <c r="EY3" s="117"/>
      <c r="EZ3" s="117"/>
      <c r="FA3" s="117"/>
      <c r="FB3" s="117"/>
      <c r="FC3" s="117"/>
      <c r="FD3" s="117"/>
      <c r="FE3" s="117"/>
      <c r="FF3" s="117"/>
      <c r="FG3" s="117"/>
      <c r="FH3" s="117"/>
      <c r="FI3" s="117"/>
      <c r="FJ3" s="117"/>
      <c r="FK3" s="117"/>
      <c r="FL3" s="117"/>
      <c r="FM3" s="117"/>
      <c r="FN3" s="117"/>
      <c r="FO3" s="117"/>
      <c r="FP3" s="117"/>
      <c r="FQ3" s="117"/>
      <c r="FR3" s="117"/>
      <c r="FS3" s="117"/>
      <c r="FT3" s="117"/>
      <c r="FU3" s="117"/>
      <c r="FV3" s="117"/>
      <c r="FW3" s="117"/>
      <c r="FX3" s="117"/>
      <c r="FY3" s="117"/>
      <c r="FZ3" s="117"/>
      <c r="GA3" s="117"/>
      <c r="GB3" s="117"/>
      <c r="GC3" s="117"/>
      <c r="GD3" s="117"/>
      <c r="GE3" s="117"/>
      <c r="GF3" s="117"/>
      <c r="GG3" s="117"/>
      <c r="GH3" s="117"/>
      <c r="GI3" s="117"/>
      <c r="GJ3" s="117"/>
      <c r="GK3" s="117"/>
      <c r="GL3" s="117"/>
      <c r="GM3" s="117"/>
      <c r="GN3" s="117"/>
      <c r="GO3" s="117"/>
      <c r="GP3" s="117"/>
      <c r="GQ3" s="117"/>
      <c r="GR3" s="117"/>
      <c r="GS3" s="117"/>
      <c r="GT3" s="117"/>
      <c r="GU3" s="117"/>
      <c r="GV3" s="117"/>
      <c r="GW3" s="117"/>
      <c r="GX3" s="117"/>
      <c r="GY3" s="117"/>
      <c r="GZ3" s="117"/>
      <c r="HA3" s="117"/>
      <c r="HB3" s="117"/>
      <c r="HC3" s="117"/>
      <c r="HD3" s="117"/>
      <c r="HE3" s="117"/>
      <c r="HF3" s="117"/>
      <c r="HG3" s="117"/>
      <c r="HH3" s="117"/>
      <c r="HI3" s="117"/>
      <c r="HJ3" s="117"/>
      <c r="HK3" s="117"/>
      <c r="HL3" s="117"/>
      <c r="HM3" s="117"/>
      <c r="HN3" s="117"/>
      <c r="HO3" s="117"/>
      <c r="HP3" s="117"/>
      <c r="HQ3" s="117"/>
      <c r="HR3" s="117"/>
      <c r="HS3" s="117"/>
      <c r="HT3" s="117"/>
      <c r="HU3" s="117"/>
      <c r="HV3" s="117"/>
      <c r="HW3" s="117"/>
      <c r="HX3" s="117"/>
      <c r="HY3" s="117"/>
      <c r="HZ3" s="117"/>
      <c r="IA3" s="117"/>
      <c r="IB3" s="117"/>
      <c r="IC3" s="117"/>
      <c r="ID3" s="117"/>
      <c r="IE3" s="117"/>
      <c r="IF3" s="117"/>
      <c r="IG3" s="117"/>
      <c r="IH3" s="117"/>
      <c r="II3" s="117"/>
      <c r="IJ3" s="117"/>
      <c r="IK3" s="117"/>
      <c r="IL3" s="117"/>
      <c r="IM3" s="117"/>
      <c r="IN3" s="117"/>
      <c r="IO3" s="117"/>
      <c r="IP3" s="117"/>
      <c r="IQ3" s="117"/>
      <c r="IR3" s="117"/>
      <c r="IS3" s="117"/>
      <c r="IT3" s="117"/>
      <c r="IU3" s="117"/>
      <c r="IV3" s="117"/>
      <c r="IW3" s="117"/>
      <c r="IX3" s="117"/>
      <c r="IY3" s="117"/>
      <c r="IZ3" s="117"/>
      <c r="JA3" s="117"/>
      <c r="JB3" s="117"/>
      <c r="JC3" s="117"/>
      <c r="JD3" s="117"/>
      <c r="JE3" s="117"/>
      <c r="JF3" s="117"/>
      <c r="JG3" s="117"/>
      <c r="JH3" s="117"/>
      <c r="JI3" s="117"/>
      <c r="JJ3" s="117"/>
      <c r="JK3" s="117"/>
      <c r="JL3" s="117"/>
      <c r="JM3" s="117"/>
      <c r="JN3" s="117"/>
      <c r="JO3" s="117"/>
      <c r="JP3" s="117"/>
      <c r="JQ3" s="117"/>
      <c r="JR3" s="117"/>
      <c r="JS3" s="117"/>
      <c r="JT3" s="117"/>
      <c r="JU3" s="117"/>
      <c r="JV3" s="117"/>
      <c r="JW3" s="117"/>
      <c r="JX3" s="117"/>
      <c r="JY3" s="117"/>
      <c r="JZ3" s="117"/>
      <c r="KA3" s="117"/>
      <c r="KB3" s="117"/>
      <c r="KC3" s="117"/>
      <c r="KD3" s="117"/>
      <c r="KE3" s="117"/>
      <c r="KF3" s="117"/>
      <c r="KG3" s="117"/>
      <c r="KH3" s="117"/>
      <c r="KI3" s="117"/>
      <c r="KJ3" s="117"/>
      <c r="KK3" s="117"/>
      <c r="KL3" s="117"/>
      <c r="KM3" s="117"/>
      <c r="KN3" s="117"/>
      <c r="KO3" s="117"/>
      <c r="KP3" s="117"/>
      <c r="KQ3" s="117"/>
      <c r="KR3" s="117"/>
      <c r="KS3" s="117"/>
      <c r="KT3" s="117"/>
      <c r="KU3" s="117"/>
      <c r="KV3" s="117"/>
      <c r="KW3" s="117"/>
      <c r="KX3" s="117"/>
      <c r="KY3" s="117"/>
      <c r="KZ3" s="117"/>
      <c r="LA3" s="117"/>
      <c r="LB3" s="117"/>
      <c r="LC3" s="117"/>
      <c r="LD3" s="117"/>
      <c r="LE3" s="117"/>
      <c r="LF3" s="117"/>
      <c r="LG3" s="117"/>
      <c r="LH3" s="117"/>
      <c r="LI3" s="117"/>
      <c r="LJ3" s="117"/>
      <c r="LK3" s="117"/>
      <c r="LL3" s="117"/>
      <c r="LM3" s="117"/>
      <c r="LN3" s="117"/>
      <c r="LO3" s="117"/>
      <c r="LP3" s="117"/>
      <c r="LQ3" s="117"/>
      <c r="LR3" s="117"/>
      <c r="LS3" s="117"/>
      <c r="LT3" s="117"/>
      <c r="LU3" s="117"/>
      <c r="LV3" s="117"/>
      <c r="LW3" s="117"/>
      <c r="LX3" s="117"/>
      <c r="LY3" s="117"/>
      <c r="LZ3" s="117"/>
      <c r="MA3" s="117"/>
      <c r="MB3" s="375" t="s">
        <v>102</v>
      </c>
      <c r="MC3" s="320"/>
      <c r="MD3" s="320"/>
      <c r="ME3" s="320"/>
      <c r="MF3" s="320"/>
      <c r="MG3" s="320"/>
      <c r="MH3" s="320"/>
      <c r="MI3" s="320"/>
      <c r="MJ3" s="320"/>
      <c r="MK3" s="320"/>
      <c r="ML3" s="320"/>
      <c r="MM3" s="320"/>
      <c r="MN3" s="320"/>
      <c r="MO3" s="320"/>
      <c r="MP3" s="320"/>
      <c r="MQ3" s="320"/>
      <c r="MR3" s="320"/>
      <c r="MS3" s="320"/>
      <c r="MT3" s="320"/>
      <c r="MU3" s="320"/>
      <c r="MV3" s="320"/>
      <c r="MW3" s="320"/>
      <c r="MX3" s="320"/>
    </row>
    <row r="4" spans="1:362" ht="15.75" customHeight="1" x14ac:dyDescent="0.25">
      <c r="A4" s="376" t="s">
        <v>103</v>
      </c>
      <c r="B4" s="320"/>
      <c r="C4" s="320"/>
      <c r="D4" s="320"/>
      <c r="E4" s="320"/>
      <c r="F4" s="320"/>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c r="CL4" s="119"/>
      <c r="CM4" s="119"/>
      <c r="CN4" s="119"/>
      <c r="CO4" s="119"/>
      <c r="CP4" s="119"/>
      <c r="CQ4" s="119"/>
      <c r="CR4" s="119"/>
      <c r="CS4" s="119"/>
      <c r="CT4" s="119"/>
      <c r="CU4" s="119"/>
      <c r="CV4" s="119"/>
      <c r="CW4" s="119"/>
      <c r="CX4" s="119"/>
      <c r="CY4" s="119"/>
      <c r="CZ4" s="119"/>
      <c r="DA4" s="119"/>
      <c r="DB4" s="119"/>
      <c r="DC4" s="119"/>
      <c r="DD4" s="119"/>
      <c r="DE4" s="119"/>
      <c r="DF4" s="119"/>
      <c r="DG4" s="119"/>
      <c r="DH4" s="119"/>
      <c r="DI4" s="119"/>
      <c r="DJ4" s="119"/>
      <c r="DK4" s="119"/>
      <c r="DL4" s="119"/>
      <c r="DM4" s="119"/>
      <c r="DN4" s="119"/>
      <c r="DO4" s="119"/>
      <c r="DP4" s="119"/>
      <c r="DQ4" s="119"/>
      <c r="DR4" s="119"/>
      <c r="DS4" s="119"/>
      <c r="DT4" s="119"/>
      <c r="DU4" s="119"/>
      <c r="DV4" s="119"/>
      <c r="DW4" s="119"/>
      <c r="DX4" s="119"/>
      <c r="DY4" s="119"/>
      <c r="DZ4" s="119"/>
      <c r="EA4" s="119"/>
      <c r="EB4" s="119"/>
      <c r="EC4" s="119"/>
      <c r="ED4" s="119"/>
      <c r="EE4" s="119"/>
      <c r="EF4" s="119"/>
      <c r="EG4" s="119"/>
      <c r="EH4" s="119"/>
      <c r="EI4" s="119"/>
      <c r="EJ4" s="119"/>
      <c r="EK4" s="119"/>
      <c r="EL4" s="119"/>
      <c r="EM4" s="119"/>
      <c r="EN4" s="119"/>
      <c r="EO4" s="119"/>
      <c r="EP4" s="119"/>
      <c r="EQ4" s="119"/>
      <c r="ER4" s="119"/>
      <c r="ES4" s="119"/>
      <c r="ET4" s="119"/>
      <c r="EU4" s="119"/>
      <c r="EV4" s="119"/>
      <c r="EW4" s="119"/>
      <c r="EX4" s="119"/>
      <c r="EY4" s="119"/>
      <c r="EZ4" s="119"/>
      <c r="FA4" s="119"/>
      <c r="FB4" s="119"/>
      <c r="FC4" s="119"/>
      <c r="FD4" s="119"/>
      <c r="FE4" s="119"/>
      <c r="FF4" s="119"/>
      <c r="FG4" s="119"/>
      <c r="FH4" s="119"/>
      <c r="FI4" s="119"/>
      <c r="FJ4" s="119"/>
      <c r="FK4" s="119"/>
      <c r="FL4" s="119"/>
      <c r="FM4" s="119"/>
      <c r="FN4" s="119"/>
      <c r="FO4" s="119"/>
      <c r="FP4" s="119"/>
      <c r="FQ4" s="119"/>
      <c r="FR4" s="119"/>
      <c r="FS4" s="119"/>
      <c r="FT4" s="119"/>
      <c r="FU4" s="119"/>
      <c r="FV4" s="119"/>
      <c r="FW4" s="119"/>
      <c r="FX4" s="119"/>
      <c r="FY4" s="119"/>
      <c r="FZ4" s="119"/>
      <c r="GA4" s="119"/>
      <c r="GB4" s="119"/>
      <c r="GC4" s="119"/>
      <c r="GD4" s="119"/>
      <c r="GE4" s="119"/>
      <c r="GF4" s="119"/>
      <c r="GG4" s="119"/>
      <c r="GH4" s="119"/>
      <c r="GI4" s="119"/>
      <c r="GJ4" s="119"/>
      <c r="GK4" s="119"/>
      <c r="GL4" s="119"/>
      <c r="GM4" s="119"/>
      <c r="GN4" s="119"/>
      <c r="GO4" s="119"/>
      <c r="GP4" s="119"/>
      <c r="GQ4" s="119"/>
      <c r="GR4" s="119"/>
      <c r="GS4" s="119"/>
      <c r="GT4" s="119"/>
      <c r="GU4" s="119"/>
      <c r="GV4" s="119"/>
      <c r="GW4" s="119"/>
      <c r="GX4" s="119"/>
      <c r="GY4" s="119"/>
      <c r="GZ4" s="119"/>
      <c r="HA4" s="119"/>
      <c r="HB4" s="119"/>
      <c r="HC4" s="119"/>
      <c r="HD4" s="119"/>
      <c r="HE4" s="119"/>
      <c r="HF4" s="119"/>
      <c r="HG4" s="119"/>
      <c r="HH4" s="119"/>
      <c r="HI4" s="119"/>
      <c r="HJ4" s="119"/>
      <c r="HK4" s="119"/>
      <c r="HL4" s="119"/>
      <c r="HM4" s="119"/>
      <c r="HN4" s="119"/>
      <c r="HO4" s="119"/>
      <c r="HP4" s="119"/>
      <c r="HQ4" s="119"/>
      <c r="HR4" s="119"/>
      <c r="HS4" s="119"/>
      <c r="HT4" s="119"/>
      <c r="HU4" s="119"/>
      <c r="HV4" s="119"/>
      <c r="HW4" s="119"/>
      <c r="HX4" s="119"/>
      <c r="HY4" s="119"/>
      <c r="HZ4" s="119"/>
      <c r="IA4" s="119"/>
      <c r="IB4" s="119"/>
      <c r="IC4" s="119"/>
      <c r="ID4" s="119"/>
      <c r="IE4" s="119"/>
      <c r="IF4" s="119"/>
      <c r="IG4" s="119"/>
      <c r="IH4" s="119"/>
      <c r="II4" s="119"/>
      <c r="IJ4" s="119"/>
      <c r="IK4" s="119"/>
      <c r="IL4" s="119"/>
      <c r="IM4" s="119"/>
      <c r="IN4" s="119"/>
      <c r="IO4" s="119"/>
      <c r="IP4" s="119"/>
      <c r="IQ4" s="119"/>
      <c r="IR4" s="119"/>
      <c r="IS4" s="119"/>
      <c r="IT4" s="119"/>
      <c r="IU4" s="119"/>
      <c r="IV4" s="119"/>
      <c r="IW4" s="119"/>
      <c r="IX4" s="119"/>
      <c r="IY4" s="119"/>
      <c r="IZ4" s="119"/>
      <c r="JA4" s="119"/>
      <c r="JB4" s="119"/>
      <c r="JC4" s="119"/>
      <c r="JD4" s="119"/>
      <c r="JE4" s="119"/>
      <c r="JF4" s="119"/>
      <c r="JG4" s="119"/>
      <c r="JH4" s="119"/>
      <c r="JI4" s="119"/>
      <c r="JJ4" s="119"/>
      <c r="JK4" s="119"/>
      <c r="JL4" s="119"/>
      <c r="JM4" s="119"/>
      <c r="JN4" s="119"/>
      <c r="JO4" s="119"/>
      <c r="JP4" s="119"/>
      <c r="JQ4" s="119"/>
      <c r="JR4" s="119"/>
      <c r="JS4" s="119"/>
      <c r="JT4" s="119"/>
      <c r="JU4" s="119"/>
      <c r="JV4" s="119"/>
      <c r="JW4" s="119"/>
      <c r="JX4" s="119"/>
      <c r="JY4" s="119"/>
      <c r="JZ4" s="119"/>
      <c r="KA4" s="119"/>
      <c r="KB4" s="119"/>
      <c r="KC4" s="119"/>
      <c r="KD4" s="119"/>
      <c r="KE4" s="119"/>
      <c r="KF4" s="119"/>
      <c r="KG4" s="119"/>
      <c r="KH4" s="119"/>
      <c r="KI4" s="119"/>
      <c r="KJ4" s="119"/>
      <c r="KK4" s="119"/>
      <c r="KL4" s="119"/>
      <c r="KM4" s="119"/>
      <c r="KN4" s="119"/>
      <c r="KO4" s="119"/>
      <c r="KP4" s="119"/>
      <c r="KQ4" s="119"/>
      <c r="KR4" s="119"/>
      <c r="KS4" s="119"/>
      <c r="KT4" s="119"/>
      <c r="KU4" s="119"/>
      <c r="KV4" s="119"/>
      <c r="KW4" s="119"/>
      <c r="KX4" s="119"/>
      <c r="KY4" s="119"/>
      <c r="KZ4" s="119"/>
      <c r="LA4" s="119"/>
      <c r="LB4" s="119"/>
      <c r="LC4" s="119"/>
      <c r="LD4" s="118"/>
      <c r="LE4" s="118"/>
      <c r="LF4" s="118"/>
      <c r="LG4" s="118"/>
      <c r="LH4" s="118"/>
      <c r="LI4" s="118"/>
      <c r="LJ4" s="118"/>
      <c r="LK4" s="118"/>
      <c r="LL4" s="118"/>
      <c r="LM4" s="118"/>
      <c r="LN4" s="118"/>
      <c r="LO4" s="118"/>
      <c r="LP4" s="118"/>
      <c r="LQ4" s="118"/>
      <c r="LR4" s="118"/>
      <c r="LS4" s="118"/>
      <c r="LT4" s="118"/>
      <c r="LU4" s="118"/>
      <c r="LV4" s="118"/>
      <c r="LW4" s="118"/>
      <c r="LX4" s="118"/>
      <c r="LY4" s="118"/>
      <c r="LZ4" s="118"/>
      <c r="MA4" s="118"/>
      <c r="MB4" s="377" t="s">
        <v>104</v>
      </c>
      <c r="MC4" s="360"/>
      <c r="MD4" s="360"/>
      <c r="ME4" s="360"/>
      <c r="MF4" s="360"/>
      <c r="MG4" s="360"/>
      <c r="MH4" s="360"/>
      <c r="MI4" s="360"/>
      <c r="MJ4" s="360"/>
      <c r="MK4" s="360"/>
      <c r="ML4" s="360"/>
      <c r="MM4" s="360"/>
      <c r="MN4" s="360"/>
      <c r="MO4" s="360"/>
      <c r="MP4" s="360"/>
      <c r="MQ4" s="360"/>
      <c r="MR4" s="360"/>
      <c r="MS4" s="360"/>
      <c r="MT4" s="360"/>
      <c r="MU4" s="360"/>
      <c r="MV4" s="360"/>
      <c r="MW4" s="360"/>
      <c r="MX4" s="378"/>
    </row>
    <row r="5" spans="1:362" ht="41.25" customHeight="1" x14ac:dyDescent="0.25">
      <c r="A5" s="379"/>
      <c r="B5" s="320"/>
      <c r="C5" s="320"/>
      <c r="D5" s="320"/>
      <c r="E5" s="320"/>
      <c r="F5" s="320"/>
      <c r="G5" s="380" t="s">
        <v>13</v>
      </c>
      <c r="H5" s="352"/>
      <c r="I5" s="352"/>
      <c r="J5" s="352"/>
      <c r="K5" s="352"/>
      <c r="L5" s="352"/>
      <c r="M5" s="352"/>
      <c r="N5" s="352"/>
      <c r="O5" s="352"/>
      <c r="P5" s="352"/>
      <c r="Q5" s="352"/>
      <c r="R5" s="352"/>
      <c r="S5" s="352"/>
      <c r="T5" s="352"/>
      <c r="U5" s="352"/>
      <c r="V5" s="352"/>
      <c r="W5" s="352"/>
      <c r="X5" s="352"/>
      <c r="Y5" s="352"/>
      <c r="Z5" s="352"/>
      <c r="AA5" s="353"/>
      <c r="AB5" s="351" t="s">
        <v>14</v>
      </c>
      <c r="AC5" s="352"/>
      <c r="AD5" s="352"/>
      <c r="AE5" s="352"/>
      <c r="AF5" s="352"/>
      <c r="AG5" s="352"/>
      <c r="AH5" s="352"/>
      <c r="AI5" s="352"/>
      <c r="AJ5" s="352"/>
      <c r="AK5" s="352"/>
      <c r="AL5" s="352"/>
      <c r="AM5" s="352"/>
      <c r="AN5" s="352"/>
      <c r="AO5" s="352"/>
      <c r="AP5" s="352"/>
      <c r="AQ5" s="352"/>
      <c r="AR5" s="352"/>
      <c r="AS5" s="352"/>
      <c r="AT5" s="352"/>
      <c r="AU5" s="352"/>
      <c r="AV5" s="352"/>
      <c r="AW5" s="352"/>
      <c r="AX5" s="352"/>
      <c r="AY5" s="353"/>
      <c r="AZ5" s="381" t="s">
        <v>15</v>
      </c>
      <c r="BA5" s="352"/>
      <c r="BB5" s="352"/>
      <c r="BC5" s="352"/>
      <c r="BD5" s="352"/>
      <c r="BE5" s="352"/>
      <c r="BF5" s="352"/>
      <c r="BG5" s="352"/>
      <c r="BH5" s="352"/>
      <c r="BI5" s="352"/>
      <c r="BJ5" s="352"/>
      <c r="BK5" s="352"/>
      <c r="BL5" s="352"/>
      <c r="BM5" s="352"/>
      <c r="BN5" s="352"/>
      <c r="BO5" s="352"/>
      <c r="BP5" s="352"/>
      <c r="BQ5" s="352"/>
      <c r="BR5" s="352"/>
      <c r="BS5" s="352"/>
      <c r="BT5" s="352"/>
      <c r="BU5" s="352"/>
      <c r="BV5" s="352"/>
      <c r="BW5" s="353"/>
      <c r="BX5" s="351" t="s">
        <v>16</v>
      </c>
      <c r="BY5" s="352"/>
      <c r="BZ5" s="352"/>
      <c r="CA5" s="352"/>
      <c r="CB5" s="352"/>
      <c r="CC5" s="352"/>
      <c r="CD5" s="352"/>
      <c r="CE5" s="352"/>
      <c r="CF5" s="352"/>
      <c r="CG5" s="352"/>
      <c r="CH5" s="352"/>
      <c r="CI5" s="352"/>
      <c r="CJ5" s="352"/>
      <c r="CK5" s="352"/>
      <c r="CL5" s="352"/>
      <c r="CM5" s="352"/>
      <c r="CN5" s="352"/>
      <c r="CO5" s="352"/>
      <c r="CP5" s="352"/>
      <c r="CQ5" s="352"/>
      <c r="CR5" s="352"/>
      <c r="CS5" s="352"/>
      <c r="CT5" s="352"/>
      <c r="CU5" s="353"/>
      <c r="CV5" s="381" t="s">
        <v>17</v>
      </c>
      <c r="CW5" s="352"/>
      <c r="CX5" s="352"/>
      <c r="CY5" s="352"/>
      <c r="CZ5" s="352"/>
      <c r="DA5" s="352"/>
      <c r="DB5" s="352"/>
      <c r="DC5" s="352"/>
      <c r="DD5" s="352"/>
      <c r="DE5" s="352"/>
      <c r="DF5" s="352"/>
      <c r="DG5" s="352"/>
      <c r="DH5" s="352"/>
      <c r="DI5" s="352"/>
      <c r="DJ5" s="352"/>
      <c r="DK5" s="352"/>
      <c r="DL5" s="352"/>
      <c r="DM5" s="352"/>
      <c r="DN5" s="352"/>
      <c r="DO5" s="352"/>
      <c r="DP5" s="352"/>
      <c r="DQ5" s="352"/>
      <c r="DR5" s="352"/>
      <c r="DS5" s="353"/>
      <c r="DT5" s="351" t="s">
        <v>18</v>
      </c>
      <c r="DU5" s="352"/>
      <c r="DV5" s="352"/>
      <c r="DW5" s="352"/>
      <c r="DX5" s="352"/>
      <c r="DY5" s="352"/>
      <c r="DZ5" s="352"/>
      <c r="EA5" s="352"/>
      <c r="EB5" s="352"/>
      <c r="EC5" s="352"/>
      <c r="ED5" s="352"/>
      <c r="EE5" s="352"/>
      <c r="EF5" s="352"/>
      <c r="EG5" s="352"/>
      <c r="EH5" s="352"/>
      <c r="EI5" s="352"/>
      <c r="EJ5" s="352"/>
      <c r="EK5" s="352"/>
      <c r="EL5" s="352"/>
      <c r="EM5" s="352"/>
      <c r="EN5" s="352"/>
      <c r="EO5" s="352"/>
      <c r="EP5" s="352"/>
      <c r="EQ5" s="353"/>
      <c r="ER5" s="381" t="s">
        <v>19</v>
      </c>
      <c r="ES5" s="352"/>
      <c r="ET5" s="352"/>
      <c r="EU5" s="352"/>
      <c r="EV5" s="352"/>
      <c r="EW5" s="352"/>
      <c r="EX5" s="352"/>
      <c r="EY5" s="352"/>
      <c r="EZ5" s="352"/>
      <c r="FA5" s="352"/>
      <c r="FB5" s="352"/>
      <c r="FC5" s="352"/>
      <c r="FD5" s="352"/>
      <c r="FE5" s="352"/>
      <c r="FF5" s="352"/>
      <c r="FG5" s="352"/>
      <c r="FH5" s="352"/>
      <c r="FI5" s="352"/>
      <c r="FJ5" s="352"/>
      <c r="FK5" s="352"/>
      <c r="FL5" s="352"/>
      <c r="FM5" s="352"/>
      <c r="FN5" s="352"/>
      <c r="FO5" s="353"/>
      <c r="FP5" s="351" t="s">
        <v>20</v>
      </c>
      <c r="FQ5" s="352"/>
      <c r="FR5" s="352"/>
      <c r="FS5" s="352"/>
      <c r="FT5" s="352"/>
      <c r="FU5" s="352"/>
      <c r="FV5" s="352"/>
      <c r="FW5" s="352"/>
      <c r="FX5" s="352"/>
      <c r="FY5" s="352"/>
      <c r="FZ5" s="352"/>
      <c r="GA5" s="352"/>
      <c r="GB5" s="352"/>
      <c r="GC5" s="352"/>
      <c r="GD5" s="352"/>
      <c r="GE5" s="352"/>
      <c r="GF5" s="352"/>
      <c r="GG5" s="352"/>
      <c r="GH5" s="352"/>
      <c r="GI5" s="352"/>
      <c r="GJ5" s="352"/>
      <c r="GK5" s="352"/>
      <c r="GL5" s="352"/>
      <c r="GM5" s="353"/>
      <c r="GN5" s="381" t="s">
        <v>21</v>
      </c>
      <c r="GO5" s="352"/>
      <c r="GP5" s="352"/>
      <c r="GQ5" s="352"/>
      <c r="GR5" s="352"/>
      <c r="GS5" s="352"/>
      <c r="GT5" s="352"/>
      <c r="GU5" s="352"/>
      <c r="GV5" s="352"/>
      <c r="GW5" s="352"/>
      <c r="GX5" s="352"/>
      <c r="GY5" s="352"/>
      <c r="GZ5" s="352"/>
      <c r="HA5" s="352"/>
      <c r="HB5" s="352"/>
      <c r="HC5" s="352"/>
      <c r="HD5" s="352"/>
      <c r="HE5" s="352"/>
      <c r="HF5" s="352"/>
      <c r="HG5" s="352"/>
      <c r="HH5" s="352"/>
      <c r="HI5" s="352"/>
      <c r="HJ5" s="352"/>
      <c r="HK5" s="353"/>
      <c r="HL5" s="351" t="s">
        <v>22</v>
      </c>
      <c r="HM5" s="352"/>
      <c r="HN5" s="352"/>
      <c r="HO5" s="352"/>
      <c r="HP5" s="352"/>
      <c r="HQ5" s="352"/>
      <c r="HR5" s="352"/>
      <c r="HS5" s="352"/>
      <c r="HT5" s="352"/>
      <c r="HU5" s="352"/>
      <c r="HV5" s="352"/>
      <c r="HW5" s="352"/>
      <c r="HX5" s="352"/>
      <c r="HY5" s="352"/>
      <c r="HZ5" s="352"/>
      <c r="IA5" s="352"/>
      <c r="IB5" s="352"/>
      <c r="IC5" s="352"/>
      <c r="ID5" s="352"/>
      <c r="IE5" s="352"/>
      <c r="IF5" s="352"/>
      <c r="IG5" s="352"/>
      <c r="IH5" s="352"/>
      <c r="II5" s="353"/>
      <c r="IJ5" s="381" t="s">
        <v>23</v>
      </c>
      <c r="IK5" s="352"/>
      <c r="IL5" s="352"/>
      <c r="IM5" s="352"/>
      <c r="IN5" s="352"/>
      <c r="IO5" s="352"/>
      <c r="IP5" s="352"/>
      <c r="IQ5" s="352"/>
      <c r="IR5" s="352"/>
      <c r="IS5" s="352"/>
      <c r="IT5" s="352"/>
      <c r="IU5" s="352"/>
      <c r="IV5" s="352"/>
      <c r="IW5" s="352"/>
      <c r="IX5" s="352"/>
      <c r="IY5" s="352"/>
      <c r="IZ5" s="352"/>
      <c r="JA5" s="352"/>
      <c r="JB5" s="352"/>
      <c r="JC5" s="352"/>
      <c r="JD5" s="352"/>
      <c r="JE5" s="352"/>
      <c r="JF5" s="352"/>
      <c r="JG5" s="353"/>
      <c r="JH5" s="351" t="s">
        <v>24</v>
      </c>
      <c r="JI5" s="352"/>
      <c r="JJ5" s="352"/>
      <c r="JK5" s="352"/>
      <c r="JL5" s="352"/>
      <c r="JM5" s="352"/>
      <c r="JN5" s="352"/>
      <c r="JO5" s="352"/>
      <c r="JP5" s="352"/>
      <c r="JQ5" s="352"/>
      <c r="JR5" s="352"/>
      <c r="JS5" s="352"/>
      <c r="JT5" s="352"/>
      <c r="JU5" s="352"/>
      <c r="JV5" s="352"/>
      <c r="JW5" s="352"/>
      <c r="JX5" s="352"/>
      <c r="JY5" s="352"/>
      <c r="JZ5" s="352"/>
      <c r="KA5" s="352"/>
      <c r="KB5" s="352"/>
      <c r="KC5" s="352"/>
      <c r="KD5" s="352"/>
      <c r="KE5" s="353"/>
      <c r="KF5" s="351" t="s">
        <v>25</v>
      </c>
      <c r="KG5" s="352"/>
      <c r="KH5" s="352"/>
      <c r="KI5" s="352"/>
      <c r="KJ5" s="352"/>
      <c r="KK5" s="352"/>
      <c r="KL5" s="352"/>
      <c r="KM5" s="352"/>
      <c r="KN5" s="352"/>
      <c r="KO5" s="352"/>
      <c r="KP5" s="352"/>
      <c r="KQ5" s="352"/>
      <c r="KR5" s="352"/>
      <c r="KS5" s="352"/>
      <c r="KT5" s="352"/>
      <c r="KU5" s="352"/>
      <c r="KV5" s="352"/>
      <c r="KW5" s="352"/>
      <c r="KX5" s="352"/>
      <c r="KY5" s="352"/>
      <c r="KZ5" s="352"/>
      <c r="LA5" s="352"/>
      <c r="LB5" s="352"/>
      <c r="LC5" s="353"/>
      <c r="LD5" s="351" t="s">
        <v>26</v>
      </c>
      <c r="LE5" s="352"/>
      <c r="LF5" s="352"/>
      <c r="LG5" s="352"/>
      <c r="LH5" s="352"/>
      <c r="LI5" s="352"/>
      <c r="LJ5" s="352"/>
      <c r="LK5" s="352"/>
      <c r="LL5" s="352"/>
      <c r="LM5" s="352"/>
      <c r="LN5" s="352"/>
      <c r="LO5" s="352"/>
      <c r="LP5" s="352"/>
      <c r="LQ5" s="352"/>
      <c r="LR5" s="352"/>
      <c r="LS5" s="352"/>
      <c r="LT5" s="352"/>
      <c r="LU5" s="352"/>
      <c r="LV5" s="352"/>
      <c r="LW5" s="352"/>
      <c r="LX5" s="352"/>
      <c r="LY5" s="352"/>
      <c r="LZ5" s="352"/>
      <c r="MA5" s="353"/>
      <c r="MB5" s="354" t="s">
        <v>105</v>
      </c>
      <c r="MC5" s="305"/>
      <c r="MD5" s="305"/>
      <c r="ME5" s="305"/>
      <c r="MF5" s="305"/>
      <c r="MG5" s="305"/>
      <c r="MH5" s="305"/>
      <c r="MI5" s="305"/>
      <c r="MJ5" s="305"/>
      <c r="MK5" s="305"/>
      <c r="ML5" s="305"/>
      <c r="MM5" s="305"/>
      <c r="MN5" s="305"/>
      <c r="MO5" s="305"/>
      <c r="MP5" s="305"/>
      <c r="MQ5" s="305"/>
      <c r="MR5" s="305"/>
      <c r="MS5" s="305"/>
      <c r="MT5" s="305"/>
      <c r="MU5" s="305"/>
      <c r="MV5" s="305"/>
      <c r="MW5" s="305"/>
      <c r="MX5" s="306"/>
    </row>
    <row r="6" spans="1:362" ht="15.75" customHeight="1" x14ac:dyDescent="0.3">
      <c r="A6" s="362" t="s">
        <v>7</v>
      </c>
      <c r="B6" s="362" t="s">
        <v>8</v>
      </c>
      <c r="C6" s="362" t="s">
        <v>9</v>
      </c>
      <c r="D6" s="362" t="s">
        <v>106</v>
      </c>
      <c r="E6" s="363" t="s">
        <v>11</v>
      </c>
      <c r="F6" s="364" t="s">
        <v>12</v>
      </c>
      <c r="G6" s="348" t="s">
        <v>107</v>
      </c>
      <c r="H6" s="320"/>
      <c r="I6" s="321"/>
      <c r="J6" s="346" t="s">
        <v>108</v>
      </c>
      <c r="K6" s="320"/>
      <c r="L6" s="321"/>
      <c r="M6" s="345" t="s">
        <v>109</v>
      </c>
      <c r="N6" s="320"/>
      <c r="O6" s="321"/>
      <c r="P6" s="349" t="s">
        <v>110</v>
      </c>
      <c r="Q6" s="320"/>
      <c r="R6" s="321"/>
      <c r="S6" s="350" t="s">
        <v>111</v>
      </c>
      <c r="T6" s="320"/>
      <c r="U6" s="321"/>
      <c r="V6" s="345" t="s">
        <v>112</v>
      </c>
      <c r="W6" s="320"/>
      <c r="X6" s="321"/>
      <c r="Y6" s="335" t="s">
        <v>13</v>
      </c>
      <c r="Z6" s="336"/>
      <c r="AA6" s="342"/>
      <c r="AB6" s="348" t="s">
        <v>107</v>
      </c>
      <c r="AC6" s="320"/>
      <c r="AD6" s="321"/>
      <c r="AE6" s="346" t="s">
        <v>108</v>
      </c>
      <c r="AF6" s="320"/>
      <c r="AG6" s="321"/>
      <c r="AH6" s="345" t="s">
        <v>109</v>
      </c>
      <c r="AI6" s="320"/>
      <c r="AJ6" s="321"/>
      <c r="AK6" s="349" t="s">
        <v>110</v>
      </c>
      <c r="AL6" s="320"/>
      <c r="AM6" s="321"/>
      <c r="AN6" s="350" t="s">
        <v>111</v>
      </c>
      <c r="AO6" s="320"/>
      <c r="AP6" s="321"/>
      <c r="AQ6" s="334" t="s">
        <v>112</v>
      </c>
      <c r="AR6" s="320"/>
      <c r="AS6" s="321"/>
      <c r="AT6" s="335" t="s">
        <v>14</v>
      </c>
      <c r="AU6" s="336"/>
      <c r="AV6" s="337"/>
      <c r="AW6" s="335" t="s">
        <v>113</v>
      </c>
      <c r="AX6" s="336"/>
      <c r="AY6" s="342"/>
      <c r="AZ6" s="348" t="s">
        <v>107</v>
      </c>
      <c r="BA6" s="320"/>
      <c r="BB6" s="321"/>
      <c r="BC6" s="346" t="s">
        <v>108</v>
      </c>
      <c r="BD6" s="320"/>
      <c r="BE6" s="321"/>
      <c r="BF6" s="345" t="s">
        <v>109</v>
      </c>
      <c r="BG6" s="320"/>
      <c r="BH6" s="321"/>
      <c r="BI6" s="349" t="s">
        <v>110</v>
      </c>
      <c r="BJ6" s="320"/>
      <c r="BK6" s="321"/>
      <c r="BL6" s="350" t="s">
        <v>111</v>
      </c>
      <c r="BM6" s="320"/>
      <c r="BN6" s="321"/>
      <c r="BO6" s="334" t="s">
        <v>112</v>
      </c>
      <c r="BP6" s="320"/>
      <c r="BQ6" s="321"/>
      <c r="BR6" s="335" t="s">
        <v>15</v>
      </c>
      <c r="BS6" s="336"/>
      <c r="BT6" s="337"/>
      <c r="BU6" s="335" t="s">
        <v>114</v>
      </c>
      <c r="BV6" s="336"/>
      <c r="BW6" s="342"/>
      <c r="BX6" s="348" t="s">
        <v>107</v>
      </c>
      <c r="BY6" s="320"/>
      <c r="BZ6" s="321"/>
      <c r="CA6" s="346" t="s">
        <v>108</v>
      </c>
      <c r="CB6" s="320"/>
      <c r="CC6" s="321"/>
      <c r="CD6" s="345" t="s">
        <v>109</v>
      </c>
      <c r="CE6" s="320"/>
      <c r="CF6" s="321"/>
      <c r="CG6" s="349" t="s">
        <v>110</v>
      </c>
      <c r="CH6" s="320"/>
      <c r="CI6" s="321"/>
      <c r="CJ6" s="350" t="s">
        <v>111</v>
      </c>
      <c r="CK6" s="320"/>
      <c r="CL6" s="321"/>
      <c r="CM6" s="334" t="s">
        <v>112</v>
      </c>
      <c r="CN6" s="320"/>
      <c r="CO6" s="321"/>
      <c r="CP6" s="335" t="s">
        <v>16</v>
      </c>
      <c r="CQ6" s="336"/>
      <c r="CR6" s="337"/>
      <c r="CS6" s="335" t="s">
        <v>115</v>
      </c>
      <c r="CT6" s="336"/>
      <c r="CU6" s="342"/>
      <c r="CV6" s="348" t="s">
        <v>107</v>
      </c>
      <c r="CW6" s="320"/>
      <c r="CX6" s="321"/>
      <c r="CY6" s="346" t="s">
        <v>108</v>
      </c>
      <c r="CZ6" s="320"/>
      <c r="DA6" s="321"/>
      <c r="DB6" s="345" t="s">
        <v>109</v>
      </c>
      <c r="DC6" s="320"/>
      <c r="DD6" s="321"/>
      <c r="DE6" s="349" t="s">
        <v>110</v>
      </c>
      <c r="DF6" s="320"/>
      <c r="DG6" s="321"/>
      <c r="DH6" s="350" t="s">
        <v>111</v>
      </c>
      <c r="DI6" s="320"/>
      <c r="DJ6" s="321"/>
      <c r="DK6" s="334" t="s">
        <v>112</v>
      </c>
      <c r="DL6" s="320"/>
      <c r="DM6" s="321"/>
      <c r="DN6" s="335" t="s">
        <v>17</v>
      </c>
      <c r="DO6" s="336"/>
      <c r="DP6" s="337"/>
      <c r="DQ6" s="335" t="s">
        <v>116</v>
      </c>
      <c r="DR6" s="336"/>
      <c r="DS6" s="342"/>
      <c r="DT6" s="348" t="s">
        <v>107</v>
      </c>
      <c r="DU6" s="320"/>
      <c r="DV6" s="321"/>
      <c r="DW6" s="346" t="s">
        <v>108</v>
      </c>
      <c r="DX6" s="320"/>
      <c r="DY6" s="321"/>
      <c r="DZ6" s="345" t="s">
        <v>109</v>
      </c>
      <c r="EA6" s="320"/>
      <c r="EB6" s="321"/>
      <c r="EC6" s="349" t="s">
        <v>110</v>
      </c>
      <c r="ED6" s="320"/>
      <c r="EE6" s="321"/>
      <c r="EF6" s="350" t="s">
        <v>111</v>
      </c>
      <c r="EG6" s="320"/>
      <c r="EH6" s="321"/>
      <c r="EI6" s="350" t="s">
        <v>112</v>
      </c>
      <c r="EJ6" s="320"/>
      <c r="EK6" s="321"/>
      <c r="EL6" s="335" t="s">
        <v>18</v>
      </c>
      <c r="EM6" s="336"/>
      <c r="EN6" s="337"/>
      <c r="EO6" s="335" t="s">
        <v>117</v>
      </c>
      <c r="EP6" s="336"/>
      <c r="EQ6" s="342"/>
      <c r="ER6" s="348" t="s">
        <v>107</v>
      </c>
      <c r="ES6" s="320"/>
      <c r="ET6" s="321"/>
      <c r="EU6" s="346" t="s">
        <v>108</v>
      </c>
      <c r="EV6" s="320"/>
      <c r="EW6" s="321"/>
      <c r="EX6" s="345" t="s">
        <v>109</v>
      </c>
      <c r="EY6" s="320"/>
      <c r="EZ6" s="321"/>
      <c r="FA6" s="349" t="s">
        <v>110</v>
      </c>
      <c r="FB6" s="320"/>
      <c r="FC6" s="321"/>
      <c r="FD6" s="350" t="s">
        <v>111</v>
      </c>
      <c r="FE6" s="320"/>
      <c r="FF6" s="321"/>
      <c r="FG6" s="350" t="s">
        <v>112</v>
      </c>
      <c r="FH6" s="320"/>
      <c r="FI6" s="321"/>
      <c r="FJ6" s="335" t="s">
        <v>19</v>
      </c>
      <c r="FK6" s="336"/>
      <c r="FL6" s="337"/>
      <c r="FM6" s="335" t="s">
        <v>118</v>
      </c>
      <c r="FN6" s="336"/>
      <c r="FO6" s="342"/>
      <c r="FP6" s="348" t="s">
        <v>107</v>
      </c>
      <c r="FQ6" s="320"/>
      <c r="FR6" s="321"/>
      <c r="FS6" s="346" t="s">
        <v>108</v>
      </c>
      <c r="FT6" s="320"/>
      <c r="FU6" s="321"/>
      <c r="FV6" s="345" t="s">
        <v>109</v>
      </c>
      <c r="FW6" s="320"/>
      <c r="FX6" s="321"/>
      <c r="FY6" s="349" t="s">
        <v>110</v>
      </c>
      <c r="FZ6" s="320"/>
      <c r="GA6" s="321"/>
      <c r="GB6" s="350" t="s">
        <v>111</v>
      </c>
      <c r="GC6" s="320"/>
      <c r="GD6" s="321"/>
      <c r="GE6" s="350" t="s">
        <v>112</v>
      </c>
      <c r="GF6" s="320"/>
      <c r="GG6" s="321"/>
      <c r="GH6" s="383" t="s">
        <v>20</v>
      </c>
      <c r="GI6" s="336"/>
      <c r="GJ6" s="337"/>
      <c r="GK6" s="335" t="s">
        <v>119</v>
      </c>
      <c r="GL6" s="336"/>
      <c r="GM6" s="342"/>
      <c r="GN6" s="348" t="s">
        <v>107</v>
      </c>
      <c r="GO6" s="320"/>
      <c r="GP6" s="321"/>
      <c r="GQ6" s="346" t="s">
        <v>108</v>
      </c>
      <c r="GR6" s="320"/>
      <c r="GS6" s="321"/>
      <c r="GT6" s="345" t="s">
        <v>109</v>
      </c>
      <c r="GU6" s="320"/>
      <c r="GV6" s="321"/>
      <c r="GW6" s="349" t="s">
        <v>110</v>
      </c>
      <c r="GX6" s="320"/>
      <c r="GY6" s="321"/>
      <c r="GZ6" s="350" t="s">
        <v>111</v>
      </c>
      <c r="HA6" s="320"/>
      <c r="HB6" s="321"/>
      <c r="HC6" s="350" t="s">
        <v>112</v>
      </c>
      <c r="HD6" s="320"/>
      <c r="HE6" s="321"/>
      <c r="HF6" s="335" t="s">
        <v>21</v>
      </c>
      <c r="HG6" s="336"/>
      <c r="HH6" s="337"/>
      <c r="HI6" s="335" t="s">
        <v>120</v>
      </c>
      <c r="HJ6" s="336"/>
      <c r="HK6" s="342"/>
      <c r="HL6" s="348" t="s">
        <v>107</v>
      </c>
      <c r="HM6" s="320"/>
      <c r="HN6" s="321"/>
      <c r="HO6" s="346" t="s">
        <v>108</v>
      </c>
      <c r="HP6" s="320"/>
      <c r="HQ6" s="321"/>
      <c r="HR6" s="345" t="s">
        <v>109</v>
      </c>
      <c r="HS6" s="320"/>
      <c r="HT6" s="321"/>
      <c r="HU6" s="349" t="s">
        <v>110</v>
      </c>
      <c r="HV6" s="320"/>
      <c r="HW6" s="321"/>
      <c r="HX6" s="350" t="s">
        <v>111</v>
      </c>
      <c r="HY6" s="320"/>
      <c r="HZ6" s="321"/>
      <c r="IA6" s="350" t="s">
        <v>112</v>
      </c>
      <c r="IB6" s="320"/>
      <c r="IC6" s="321"/>
      <c r="ID6" s="335" t="s">
        <v>22</v>
      </c>
      <c r="IE6" s="336"/>
      <c r="IF6" s="337"/>
      <c r="IG6" s="335" t="s">
        <v>121</v>
      </c>
      <c r="IH6" s="336"/>
      <c r="II6" s="342"/>
      <c r="IJ6" s="348" t="s">
        <v>107</v>
      </c>
      <c r="IK6" s="320"/>
      <c r="IL6" s="321"/>
      <c r="IM6" s="346" t="s">
        <v>108</v>
      </c>
      <c r="IN6" s="320"/>
      <c r="IO6" s="321"/>
      <c r="IP6" s="345" t="s">
        <v>109</v>
      </c>
      <c r="IQ6" s="320"/>
      <c r="IR6" s="321"/>
      <c r="IS6" s="349" t="s">
        <v>110</v>
      </c>
      <c r="IT6" s="320"/>
      <c r="IU6" s="321"/>
      <c r="IV6" s="350" t="s">
        <v>111</v>
      </c>
      <c r="IW6" s="320"/>
      <c r="IX6" s="321"/>
      <c r="IY6" s="350" t="s">
        <v>112</v>
      </c>
      <c r="IZ6" s="320"/>
      <c r="JA6" s="321"/>
      <c r="JB6" s="335" t="s">
        <v>23</v>
      </c>
      <c r="JC6" s="336"/>
      <c r="JD6" s="337"/>
      <c r="JE6" s="335" t="s">
        <v>122</v>
      </c>
      <c r="JF6" s="336"/>
      <c r="JG6" s="342"/>
      <c r="JH6" s="348" t="s">
        <v>107</v>
      </c>
      <c r="JI6" s="320"/>
      <c r="JJ6" s="321"/>
      <c r="JK6" s="346" t="s">
        <v>108</v>
      </c>
      <c r="JL6" s="320"/>
      <c r="JM6" s="321"/>
      <c r="JN6" s="345" t="s">
        <v>109</v>
      </c>
      <c r="JO6" s="320"/>
      <c r="JP6" s="321"/>
      <c r="JQ6" s="349" t="s">
        <v>110</v>
      </c>
      <c r="JR6" s="320"/>
      <c r="JS6" s="321"/>
      <c r="JT6" s="350" t="s">
        <v>111</v>
      </c>
      <c r="JU6" s="320"/>
      <c r="JV6" s="321"/>
      <c r="JW6" s="350" t="s">
        <v>112</v>
      </c>
      <c r="JX6" s="320"/>
      <c r="JY6" s="321"/>
      <c r="JZ6" s="335" t="s">
        <v>24</v>
      </c>
      <c r="KA6" s="336"/>
      <c r="KB6" s="337"/>
      <c r="KC6" s="335" t="s">
        <v>123</v>
      </c>
      <c r="KD6" s="336"/>
      <c r="KE6" s="342"/>
      <c r="KF6" s="348" t="s">
        <v>107</v>
      </c>
      <c r="KG6" s="320"/>
      <c r="KH6" s="321"/>
      <c r="KI6" s="346" t="s">
        <v>108</v>
      </c>
      <c r="KJ6" s="320"/>
      <c r="KK6" s="321"/>
      <c r="KL6" s="345" t="s">
        <v>109</v>
      </c>
      <c r="KM6" s="320"/>
      <c r="KN6" s="321"/>
      <c r="KO6" s="349" t="s">
        <v>110</v>
      </c>
      <c r="KP6" s="320"/>
      <c r="KQ6" s="321"/>
      <c r="KR6" s="350" t="s">
        <v>111</v>
      </c>
      <c r="KS6" s="320"/>
      <c r="KT6" s="321"/>
      <c r="KU6" s="350" t="s">
        <v>112</v>
      </c>
      <c r="KV6" s="320"/>
      <c r="KW6" s="321"/>
      <c r="KX6" s="335" t="s">
        <v>25</v>
      </c>
      <c r="KY6" s="336"/>
      <c r="KZ6" s="337"/>
      <c r="LA6" s="335" t="s">
        <v>124</v>
      </c>
      <c r="LB6" s="336"/>
      <c r="LC6" s="342"/>
      <c r="LD6" s="348" t="s">
        <v>107</v>
      </c>
      <c r="LE6" s="320"/>
      <c r="LF6" s="321"/>
      <c r="LG6" s="346" t="s">
        <v>108</v>
      </c>
      <c r="LH6" s="320"/>
      <c r="LI6" s="321"/>
      <c r="LJ6" s="345" t="s">
        <v>109</v>
      </c>
      <c r="LK6" s="320"/>
      <c r="LL6" s="321"/>
      <c r="LM6" s="349" t="s">
        <v>110</v>
      </c>
      <c r="LN6" s="320"/>
      <c r="LO6" s="321"/>
      <c r="LP6" s="350" t="s">
        <v>111</v>
      </c>
      <c r="LQ6" s="320"/>
      <c r="LR6" s="321"/>
      <c r="LS6" s="350" t="s">
        <v>112</v>
      </c>
      <c r="LT6" s="320"/>
      <c r="LU6" s="321"/>
      <c r="LV6" s="335" t="s">
        <v>26</v>
      </c>
      <c r="LW6" s="336"/>
      <c r="LX6" s="337"/>
      <c r="LY6" s="335" t="s">
        <v>125</v>
      </c>
      <c r="LZ6" s="336"/>
      <c r="MA6" s="342"/>
      <c r="MB6" s="348" t="s">
        <v>107</v>
      </c>
      <c r="MC6" s="320"/>
      <c r="MD6" s="321"/>
      <c r="ME6" s="346" t="s">
        <v>108</v>
      </c>
      <c r="MF6" s="320"/>
      <c r="MG6" s="321"/>
      <c r="MH6" s="345" t="s">
        <v>109</v>
      </c>
      <c r="MI6" s="320"/>
      <c r="MJ6" s="321"/>
      <c r="MK6" s="349" t="s">
        <v>110</v>
      </c>
      <c r="ML6" s="320"/>
      <c r="MM6" s="321"/>
      <c r="MN6" s="350" t="s">
        <v>111</v>
      </c>
      <c r="MO6" s="320"/>
      <c r="MP6" s="321"/>
      <c r="MQ6" s="382" t="s">
        <v>112</v>
      </c>
      <c r="MR6" s="320"/>
      <c r="MS6" s="321"/>
      <c r="MT6" s="355" t="s">
        <v>126</v>
      </c>
      <c r="MU6" s="356"/>
      <c r="MV6" s="357"/>
      <c r="MW6" s="367" t="s">
        <v>127</v>
      </c>
      <c r="MX6" s="370" t="s">
        <v>7</v>
      </c>
    </row>
    <row r="7" spans="1:362" ht="15.75" customHeight="1" x14ac:dyDescent="0.3">
      <c r="A7" s="314"/>
      <c r="B7" s="314"/>
      <c r="C7" s="314"/>
      <c r="D7" s="314"/>
      <c r="E7" s="327"/>
      <c r="F7" s="365"/>
      <c r="G7" s="348" t="s">
        <v>128</v>
      </c>
      <c r="H7" s="320"/>
      <c r="I7" s="321"/>
      <c r="J7" s="346" t="s">
        <v>129</v>
      </c>
      <c r="K7" s="320"/>
      <c r="L7" s="347"/>
      <c r="M7" s="345" t="s">
        <v>130</v>
      </c>
      <c r="N7" s="320"/>
      <c r="O7" s="347"/>
      <c r="P7" s="349"/>
      <c r="Q7" s="320"/>
      <c r="R7" s="347"/>
      <c r="S7" s="350" t="s">
        <v>131</v>
      </c>
      <c r="T7" s="320"/>
      <c r="U7" s="321"/>
      <c r="V7" s="345" t="s">
        <v>132</v>
      </c>
      <c r="W7" s="320"/>
      <c r="X7" s="321"/>
      <c r="Y7" s="338"/>
      <c r="Z7" s="339"/>
      <c r="AA7" s="343"/>
      <c r="AB7" s="348" t="s">
        <v>128</v>
      </c>
      <c r="AC7" s="320"/>
      <c r="AD7" s="321"/>
      <c r="AE7" s="346" t="s">
        <v>129</v>
      </c>
      <c r="AF7" s="320"/>
      <c r="AG7" s="347"/>
      <c r="AH7" s="345" t="s">
        <v>130</v>
      </c>
      <c r="AI7" s="320"/>
      <c r="AJ7" s="347"/>
      <c r="AK7" s="349"/>
      <c r="AL7" s="320"/>
      <c r="AM7" s="347"/>
      <c r="AN7" s="350" t="s">
        <v>131</v>
      </c>
      <c r="AO7" s="320"/>
      <c r="AP7" s="321"/>
      <c r="AQ7" s="345" t="s">
        <v>132</v>
      </c>
      <c r="AR7" s="320"/>
      <c r="AS7" s="321"/>
      <c r="AT7" s="338"/>
      <c r="AU7" s="339"/>
      <c r="AV7" s="317"/>
      <c r="AW7" s="338"/>
      <c r="AX7" s="339"/>
      <c r="AY7" s="343"/>
      <c r="AZ7" s="348" t="s">
        <v>128</v>
      </c>
      <c r="BA7" s="320"/>
      <c r="BB7" s="321"/>
      <c r="BC7" s="346" t="s">
        <v>129</v>
      </c>
      <c r="BD7" s="320"/>
      <c r="BE7" s="347"/>
      <c r="BF7" s="345" t="s">
        <v>130</v>
      </c>
      <c r="BG7" s="320"/>
      <c r="BH7" s="347"/>
      <c r="BI7" s="349"/>
      <c r="BJ7" s="320"/>
      <c r="BK7" s="347"/>
      <c r="BL7" s="350" t="s">
        <v>131</v>
      </c>
      <c r="BM7" s="320"/>
      <c r="BN7" s="321"/>
      <c r="BO7" s="345" t="s">
        <v>132</v>
      </c>
      <c r="BP7" s="320"/>
      <c r="BQ7" s="321"/>
      <c r="BR7" s="338"/>
      <c r="BS7" s="339"/>
      <c r="BT7" s="317"/>
      <c r="BU7" s="338"/>
      <c r="BV7" s="339"/>
      <c r="BW7" s="343"/>
      <c r="BX7" s="348" t="s">
        <v>128</v>
      </c>
      <c r="BY7" s="320"/>
      <c r="BZ7" s="321"/>
      <c r="CA7" s="346" t="s">
        <v>129</v>
      </c>
      <c r="CB7" s="320"/>
      <c r="CC7" s="347"/>
      <c r="CD7" s="345" t="s">
        <v>130</v>
      </c>
      <c r="CE7" s="320"/>
      <c r="CF7" s="347"/>
      <c r="CG7" s="349"/>
      <c r="CH7" s="320"/>
      <c r="CI7" s="347"/>
      <c r="CJ7" s="350" t="s">
        <v>131</v>
      </c>
      <c r="CK7" s="320"/>
      <c r="CL7" s="321"/>
      <c r="CM7" s="345" t="s">
        <v>132</v>
      </c>
      <c r="CN7" s="320"/>
      <c r="CO7" s="321"/>
      <c r="CP7" s="338"/>
      <c r="CQ7" s="339"/>
      <c r="CR7" s="317"/>
      <c r="CS7" s="338"/>
      <c r="CT7" s="339"/>
      <c r="CU7" s="343"/>
      <c r="CV7" s="348" t="s">
        <v>128</v>
      </c>
      <c r="CW7" s="320"/>
      <c r="CX7" s="321"/>
      <c r="CY7" s="346" t="s">
        <v>129</v>
      </c>
      <c r="CZ7" s="320"/>
      <c r="DA7" s="347"/>
      <c r="DB7" s="345" t="s">
        <v>130</v>
      </c>
      <c r="DC7" s="320"/>
      <c r="DD7" s="347"/>
      <c r="DE7" s="349"/>
      <c r="DF7" s="320"/>
      <c r="DG7" s="347"/>
      <c r="DH7" s="350" t="s">
        <v>131</v>
      </c>
      <c r="DI7" s="320"/>
      <c r="DJ7" s="321"/>
      <c r="DK7" s="345" t="s">
        <v>132</v>
      </c>
      <c r="DL7" s="320"/>
      <c r="DM7" s="321"/>
      <c r="DN7" s="338"/>
      <c r="DO7" s="339"/>
      <c r="DP7" s="317"/>
      <c r="DQ7" s="338"/>
      <c r="DR7" s="339"/>
      <c r="DS7" s="343"/>
      <c r="DT7" s="348" t="s">
        <v>128</v>
      </c>
      <c r="DU7" s="320"/>
      <c r="DV7" s="321"/>
      <c r="DW7" s="346" t="s">
        <v>129</v>
      </c>
      <c r="DX7" s="320"/>
      <c r="DY7" s="347"/>
      <c r="DZ7" s="345" t="s">
        <v>130</v>
      </c>
      <c r="EA7" s="320"/>
      <c r="EB7" s="347"/>
      <c r="EC7" s="349"/>
      <c r="ED7" s="320"/>
      <c r="EE7" s="347"/>
      <c r="EF7" s="350" t="s">
        <v>131</v>
      </c>
      <c r="EG7" s="320"/>
      <c r="EH7" s="321"/>
      <c r="EI7" s="345" t="s">
        <v>132</v>
      </c>
      <c r="EJ7" s="320"/>
      <c r="EK7" s="321"/>
      <c r="EL7" s="338"/>
      <c r="EM7" s="339"/>
      <c r="EN7" s="317"/>
      <c r="EO7" s="338"/>
      <c r="EP7" s="339"/>
      <c r="EQ7" s="343"/>
      <c r="ER7" s="348" t="s">
        <v>128</v>
      </c>
      <c r="ES7" s="320"/>
      <c r="ET7" s="321"/>
      <c r="EU7" s="346" t="s">
        <v>129</v>
      </c>
      <c r="EV7" s="320"/>
      <c r="EW7" s="347"/>
      <c r="EX7" s="345" t="s">
        <v>130</v>
      </c>
      <c r="EY7" s="320"/>
      <c r="EZ7" s="347"/>
      <c r="FA7" s="349"/>
      <c r="FB7" s="320"/>
      <c r="FC7" s="347"/>
      <c r="FD7" s="350" t="s">
        <v>131</v>
      </c>
      <c r="FE7" s="320"/>
      <c r="FF7" s="321"/>
      <c r="FG7" s="345" t="s">
        <v>132</v>
      </c>
      <c r="FH7" s="320"/>
      <c r="FI7" s="321"/>
      <c r="FJ7" s="338"/>
      <c r="FK7" s="339"/>
      <c r="FL7" s="317"/>
      <c r="FM7" s="338"/>
      <c r="FN7" s="339"/>
      <c r="FO7" s="343"/>
      <c r="FP7" s="348" t="s">
        <v>128</v>
      </c>
      <c r="FQ7" s="320"/>
      <c r="FR7" s="321"/>
      <c r="FS7" s="346" t="s">
        <v>129</v>
      </c>
      <c r="FT7" s="320"/>
      <c r="FU7" s="347"/>
      <c r="FV7" s="345" t="s">
        <v>130</v>
      </c>
      <c r="FW7" s="320"/>
      <c r="FX7" s="347"/>
      <c r="FY7" s="349"/>
      <c r="FZ7" s="320"/>
      <c r="GA7" s="347"/>
      <c r="GB7" s="350" t="s">
        <v>131</v>
      </c>
      <c r="GC7" s="320"/>
      <c r="GD7" s="321"/>
      <c r="GE7" s="345" t="s">
        <v>132</v>
      </c>
      <c r="GF7" s="320"/>
      <c r="GG7" s="321"/>
      <c r="GH7" s="327"/>
      <c r="GI7" s="339"/>
      <c r="GJ7" s="317"/>
      <c r="GK7" s="338"/>
      <c r="GL7" s="339"/>
      <c r="GM7" s="343"/>
      <c r="GN7" s="348" t="s">
        <v>128</v>
      </c>
      <c r="GO7" s="320"/>
      <c r="GP7" s="321"/>
      <c r="GQ7" s="346" t="s">
        <v>129</v>
      </c>
      <c r="GR7" s="320"/>
      <c r="GS7" s="347"/>
      <c r="GT7" s="345" t="s">
        <v>130</v>
      </c>
      <c r="GU7" s="320"/>
      <c r="GV7" s="347"/>
      <c r="GW7" s="349"/>
      <c r="GX7" s="320"/>
      <c r="GY7" s="347"/>
      <c r="GZ7" s="350" t="s">
        <v>131</v>
      </c>
      <c r="HA7" s="320"/>
      <c r="HB7" s="321"/>
      <c r="HC7" s="345" t="s">
        <v>132</v>
      </c>
      <c r="HD7" s="320"/>
      <c r="HE7" s="321"/>
      <c r="HF7" s="338"/>
      <c r="HG7" s="339"/>
      <c r="HH7" s="317"/>
      <c r="HI7" s="338"/>
      <c r="HJ7" s="339"/>
      <c r="HK7" s="343"/>
      <c r="HL7" s="348" t="s">
        <v>128</v>
      </c>
      <c r="HM7" s="320"/>
      <c r="HN7" s="321"/>
      <c r="HO7" s="346" t="s">
        <v>129</v>
      </c>
      <c r="HP7" s="320"/>
      <c r="HQ7" s="347"/>
      <c r="HR7" s="345" t="s">
        <v>130</v>
      </c>
      <c r="HS7" s="320"/>
      <c r="HT7" s="347"/>
      <c r="HU7" s="349"/>
      <c r="HV7" s="320"/>
      <c r="HW7" s="347"/>
      <c r="HX7" s="350" t="s">
        <v>131</v>
      </c>
      <c r="HY7" s="320"/>
      <c r="HZ7" s="321"/>
      <c r="IA7" s="345" t="s">
        <v>132</v>
      </c>
      <c r="IB7" s="320"/>
      <c r="IC7" s="321"/>
      <c r="ID7" s="338"/>
      <c r="IE7" s="339"/>
      <c r="IF7" s="317"/>
      <c r="IG7" s="338"/>
      <c r="IH7" s="339"/>
      <c r="II7" s="343"/>
      <c r="IJ7" s="348" t="s">
        <v>128</v>
      </c>
      <c r="IK7" s="320"/>
      <c r="IL7" s="321"/>
      <c r="IM7" s="346" t="s">
        <v>129</v>
      </c>
      <c r="IN7" s="320"/>
      <c r="IO7" s="347"/>
      <c r="IP7" s="345" t="s">
        <v>130</v>
      </c>
      <c r="IQ7" s="320"/>
      <c r="IR7" s="347"/>
      <c r="IS7" s="349"/>
      <c r="IT7" s="320"/>
      <c r="IU7" s="347"/>
      <c r="IV7" s="350" t="s">
        <v>131</v>
      </c>
      <c r="IW7" s="320"/>
      <c r="IX7" s="321"/>
      <c r="IY7" s="345" t="s">
        <v>132</v>
      </c>
      <c r="IZ7" s="320"/>
      <c r="JA7" s="321"/>
      <c r="JB7" s="338"/>
      <c r="JC7" s="339"/>
      <c r="JD7" s="317"/>
      <c r="JE7" s="338"/>
      <c r="JF7" s="339"/>
      <c r="JG7" s="343"/>
      <c r="JH7" s="348" t="s">
        <v>128</v>
      </c>
      <c r="JI7" s="320"/>
      <c r="JJ7" s="321"/>
      <c r="JK7" s="346" t="s">
        <v>129</v>
      </c>
      <c r="JL7" s="320"/>
      <c r="JM7" s="347"/>
      <c r="JN7" s="345" t="s">
        <v>130</v>
      </c>
      <c r="JO7" s="320"/>
      <c r="JP7" s="347"/>
      <c r="JQ7" s="349"/>
      <c r="JR7" s="320"/>
      <c r="JS7" s="347"/>
      <c r="JT7" s="350" t="s">
        <v>131</v>
      </c>
      <c r="JU7" s="320"/>
      <c r="JV7" s="321"/>
      <c r="JW7" s="345" t="s">
        <v>132</v>
      </c>
      <c r="JX7" s="320"/>
      <c r="JY7" s="321"/>
      <c r="JZ7" s="338"/>
      <c r="KA7" s="339"/>
      <c r="KB7" s="317"/>
      <c r="KC7" s="338"/>
      <c r="KD7" s="339"/>
      <c r="KE7" s="343"/>
      <c r="KF7" s="348" t="s">
        <v>128</v>
      </c>
      <c r="KG7" s="320"/>
      <c r="KH7" s="321"/>
      <c r="KI7" s="346" t="s">
        <v>129</v>
      </c>
      <c r="KJ7" s="320"/>
      <c r="KK7" s="347"/>
      <c r="KL7" s="345" t="s">
        <v>130</v>
      </c>
      <c r="KM7" s="320"/>
      <c r="KN7" s="347"/>
      <c r="KO7" s="349"/>
      <c r="KP7" s="320"/>
      <c r="KQ7" s="347"/>
      <c r="KR7" s="350" t="s">
        <v>131</v>
      </c>
      <c r="KS7" s="320"/>
      <c r="KT7" s="321"/>
      <c r="KU7" s="345" t="s">
        <v>132</v>
      </c>
      <c r="KV7" s="320"/>
      <c r="KW7" s="321"/>
      <c r="KX7" s="338"/>
      <c r="KY7" s="339"/>
      <c r="KZ7" s="317"/>
      <c r="LA7" s="338"/>
      <c r="LB7" s="339"/>
      <c r="LC7" s="343"/>
      <c r="LD7" s="348" t="s">
        <v>128</v>
      </c>
      <c r="LE7" s="320"/>
      <c r="LF7" s="321"/>
      <c r="LG7" s="346" t="s">
        <v>129</v>
      </c>
      <c r="LH7" s="320"/>
      <c r="LI7" s="347"/>
      <c r="LJ7" s="345" t="s">
        <v>130</v>
      </c>
      <c r="LK7" s="320"/>
      <c r="LL7" s="347"/>
      <c r="LM7" s="349"/>
      <c r="LN7" s="320"/>
      <c r="LO7" s="347"/>
      <c r="LP7" s="350" t="s">
        <v>131</v>
      </c>
      <c r="LQ7" s="320"/>
      <c r="LR7" s="321"/>
      <c r="LS7" s="345" t="s">
        <v>132</v>
      </c>
      <c r="LT7" s="320"/>
      <c r="LU7" s="321"/>
      <c r="LV7" s="338"/>
      <c r="LW7" s="339"/>
      <c r="LX7" s="317"/>
      <c r="LY7" s="338"/>
      <c r="LZ7" s="339"/>
      <c r="MA7" s="343"/>
      <c r="MB7" s="348" t="s">
        <v>128</v>
      </c>
      <c r="MC7" s="320"/>
      <c r="MD7" s="321"/>
      <c r="ME7" s="346" t="s">
        <v>129</v>
      </c>
      <c r="MF7" s="320"/>
      <c r="MG7" s="347"/>
      <c r="MH7" s="345" t="s">
        <v>130</v>
      </c>
      <c r="MI7" s="320"/>
      <c r="MJ7" s="347"/>
      <c r="MK7" s="349"/>
      <c r="ML7" s="320"/>
      <c r="MM7" s="347"/>
      <c r="MN7" s="350" t="s">
        <v>131</v>
      </c>
      <c r="MO7" s="320"/>
      <c r="MP7" s="321"/>
      <c r="MQ7" s="345" t="s">
        <v>132</v>
      </c>
      <c r="MR7" s="320"/>
      <c r="MS7" s="321"/>
      <c r="MT7" s="358"/>
      <c r="MU7" s="339"/>
      <c r="MV7" s="343"/>
      <c r="MW7" s="368"/>
      <c r="MX7" s="368"/>
    </row>
    <row r="8" spans="1:362" ht="15.75" customHeight="1" x14ac:dyDescent="0.3">
      <c r="A8" s="314"/>
      <c r="B8" s="314"/>
      <c r="C8" s="314"/>
      <c r="D8" s="314"/>
      <c r="E8" s="327"/>
      <c r="F8" s="365"/>
      <c r="G8" s="348" t="s">
        <v>133</v>
      </c>
      <c r="H8" s="320"/>
      <c r="I8" s="321"/>
      <c r="J8" s="346" t="s">
        <v>133</v>
      </c>
      <c r="K8" s="320"/>
      <c r="L8" s="347"/>
      <c r="M8" s="345" t="s">
        <v>133</v>
      </c>
      <c r="N8" s="320"/>
      <c r="O8" s="347"/>
      <c r="P8" s="349" t="s">
        <v>133</v>
      </c>
      <c r="Q8" s="320"/>
      <c r="R8" s="347"/>
      <c r="S8" s="350" t="s">
        <v>133</v>
      </c>
      <c r="T8" s="320"/>
      <c r="U8" s="321"/>
      <c r="V8" s="345" t="s">
        <v>133</v>
      </c>
      <c r="W8" s="320"/>
      <c r="X8" s="321"/>
      <c r="Y8" s="340"/>
      <c r="Z8" s="341"/>
      <c r="AA8" s="344"/>
      <c r="AB8" s="348" t="s">
        <v>133</v>
      </c>
      <c r="AC8" s="320"/>
      <c r="AD8" s="321"/>
      <c r="AE8" s="346" t="s">
        <v>133</v>
      </c>
      <c r="AF8" s="320"/>
      <c r="AG8" s="347"/>
      <c r="AH8" s="345" t="s">
        <v>133</v>
      </c>
      <c r="AI8" s="320"/>
      <c r="AJ8" s="347"/>
      <c r="AK8" s="349" t="s">
        <v>133</v>
      </c>
      <c r="AL8" s="320"/>
      <c r="AM8" s="347"/>
      <c r="AN8" s="350" t="s">
        <v>133</v>
      </c>
      <c r="AO8" s="320"/>
      <c r="AP8" s="321"/>
      <c r="AQ8" s="334" t="s">
        <v>133</v>
      </c>
      <c r="AR8" s="320"/>
      <c r="AS8" s="321"/>
      <c r="AT8" s="340"/>
      <c r="AU8" s="341"/>
      <c r="AV8" s="318"/>
      <c r="AW8" s="340"/>
      <c r="AX8" s="341"/>
      <c r="AY8" s="344"/>
      <c r="AZ8" s="348" t="s">
        <v>133</v>
      </c>
      <c r="BA8" s="320"/>
      <c r="BB8" s="321"/>
      <c r="BC8" s="346" t="s">
        <v>133</v>
      </c>
      <c r="BD8" s="320"/>
      <c r="BE8" s="347"/>
      <c r="BF8" s="345" t="s">
        <v>133</v>
      </c>
      <c r="BG8" s="320"/>
      <c r="BH8" s="347"/>
      <c r="BI8" s="349" t="s">
        <v>133</v>
      </c>
      <c r="BJ8" s="320"/>
      <c r="BK8" s="347"/>
      <c r="BL8" s="350" t="s">
        <v>133</v>
      </c>
      <c r="BM8" s="320"/>
      <c r="BN8" s="321"/>
      <c r="BO8" s="334" t="s">
        <v>133</v>
      </c>
      <c r="BP8" s="320"/>
      <c r="BQ8" s="321"/>
      <c r="BR8" s="340"/>
      <c r="BS8" s="341"/>
      <c r="BT8" s="318"/>
      <c r="BU8" s="340"/>
      <c r="BV8" s="341"/>
      <c r="BW8" s="344"/>
      <c r="BX8" s="348" t="s">
        <v>133</v>
      </c>
      <c r="BY8" s="320"/>
      <c r="BZ8" s="321"/>
      <c r="CA8" s="346" t="s">
        <v>133</v>
      </c>
      <c r="CB8" s="320"/>
      <c r="CC8" s="347"/>
      <c r="CD8" s="345" t="s">
        <v>133</v>
      </c>
      <c r="CE8" s="320"/>
      <c r="CF8" s="347"/>
      <c r="CG8" s="349" t="s">
        <v>133</v>
      </c>
      <c r="CH8" s="320"/>
      <c r="CI8" s="347"/>
      <c r="CJ8" s="350" t="s">
        <v>133</v>
      </c>
      <c r="CK8" s="320"/>
      <c r="CL8" s="321"/>
      <c r="CM8" s="334" t="s">
        <v>133</v>
      </c>
      <c r="CN8" s="320"/>
      <c r="CO8" s="321"/>
      <c r="CP8" s="340"/>
      <c r="CQ8" s="341"/>
      <c r="CR8" s="318"/>
      <c r="CS8" s="340"/>
      <c r="CT8" s="341"/>
      <c r="CU8" s="344"/>
      <c r="CV8" s="348" t="s">
        <v>133</v>
      </c>
      <c r="CW8" s="320"/>
      <c r="CX8" s="321"/>
      <c r="CY8" s="346" t="s">
        <v>133</v>
      </c>
      <c r="CZ8" s="320"/>
      <c r="DA8" s="347"/>
      <c r="DB8" s="345" t="s">
        <v>133</v>
      </c>
      <c r="DC8" s="320"/>
      <c r="DD8" s="347"/>
      <c r="DE8" s="349" t="s">
        <v>133</v>
      </c>
      <c r="DF8" s="320"/>
      <c r="DG8" s="347"/>
      <c r="DH8" s="350" t="s">
        <v>133</v>
      </c>
      <c r="DI8" s="320"/>
      <c r="DJ8" s="321"/>
      <c r="DK8" s="334" t="s">
        <v>133</v>
      </c>
      <c r="DL8" s="320"/>
      <c r="DM8" s="321"/>
      <c r="DN8" s="340"/>
      <c r="DO8" s="341"/>
      <c r="DP8" s="318"/>
      <c r="DQ8" s="340"/>
      <c r="DR8" s="341"/>
      <c r="DS8" s="344"/>
      <c r="DT8" s="348" t="s">
        <v>133</v>
      </c>
      <c r="DU8" s="320"/>
      <c r="DV8" s="321"/>
      <c r="DW8" s="346" t="s">
        <v>133</v>
      </c>
      <c r="DX8" s="320"/>
      <c r="DY8" s="347"/>
      <c r="DZ8" s="345" t="s">
        <v>133</v>
      </c>
      <c r="EA8" s="320"/>
      <c r="EB8" s="347"/>
      <c r="EC8" s="349" t="s">
        <v>133</v>
      </c>
      <c r="ED8" s="320"/>
      <c r="EE8" s="347"/>
      <c r="EF8" s="350" t="s">
        <v>133</v>
      </c>
      <c r="EG8" s="320"/>
      <c r="EH8" s="321"/>
      <c r="EI8" s="350" t="s">
        <v>133</v>
      </c>
      <c r="EJ8" s="320"/>
      <c r="EK8" s="321"/>
      <c r="EL8" s="340"/>
      <c r="EM8" s="341"/>
      <c r="EN8" s="318"/>
      <c r="EO8" s="340"/>
      <c r="EP8" s="341"/>
      <c r="EQ8" s="344"/>
      <c r="ER8" s="348" t="s">
        <v>133</v>
      </c>
      <c r="ES8" s="320"/>
      <c r="ET8" s="321"/>
      <c r="EU8" s="346" t="s">
        <v>133</v>
      </c>
      <c r="EV8" s="320"/>
      <c r="EW8" s="347"/>
      <c r="EX8" s="345" t="s">
        <v>133</v>
      </c>
      <c r="EY8" s="320"/>
      <c r="EZ8" s="347"/>
      <c r="FA8" s="349" t="s">
        <v>133</v>
      </c>
      <c r="FB8" s="320"/>
      <c r="FC8" s="347"/>
      <c r="FD8" s="350" t="s">
        <v>133</v>
      </c>
      <c r="FE8" s="320"/>
      <c r="FF8" s="321"/>
      <c r="FG8" s="350" t="s">
        <v>133</v>
      </c>
      <c r="FH8" s="320"/>
      <c r="FI8" s="321"/>
      <c r="FJ8" s="340"/>
      <c r="FK8" s="341"/>
      <c r="FL8" s="318"/>
      <c r="FM8" s="340"/>
      <c r="FN8" s="341"/>
      <c r="FO8" s="344"/>
      <c r="FP8" s="348" t="s">
        <v>133</v>
      </c>
      <c r="FQ8" s="320"/>
      <c r="FR8" s="321"/>
      <c r="FS8" s="346" t="s">
        <v>133</v>
      </c>
      <c r="FT8" s="320"/>
      <c r="FU8" s="347"/>
      <c r="FV8" s="345" t="s">
        <v>133</v>
      </c>
      <c r="FW8" s="320"/>
      <c r="FX8" s="347"/>
      <c r="FY8" s="349" t="s">
        <v>133</v>
      </c>
      <c r="FZ8" s="320"/>
      <c r="GA8" s="347"/>
      <c r="GB8" s="350" t="s">
        <v>133</v>
      </c>
      <c r="GC8" s="320"/>
      <c r="GD8" s="321"/>
      <c r="GE8" s="350" t="s">
        <v>133</v>
      </c>
      <c r="GF8" s="320"/>
      <c r="GG8" s="321"/>
      <c r="GH8" s="328"/>
      <c r="GI8" s="341"/>
      <c r="GJ8" s="318"/>
      <c r="GK8" s="340"/>
      <c r="GL8" s="341"/>
      <c r="GM8" s="344"/>
      <c r="GN8" s="348" t="s">
        <v>133</v>
      </c>
      <c r="GO8" s="320"/>
      <c r="GP8" s="321"/>
      <c r="GQ8" s="346" t="s">
        <v>133</v>
      </c>
      <c r="GR8" s="320"/>
      <c r="GS8" s="347"/>
      <c r="GT8" s="345" t="s">
        <v>133</v>
      </c>
      <c r="GU8" s="320"/>
      <c r="GV8" s="347"/>
      <c r="GW8" s="349" t="s">
        <v>133</v>
      </c>
      <c r="GX8" s="320"/>
      <c r="GY8" s="347"/>
      <c r="GZ8" s="350" t="s">
        <v>133</v>
      </c>
      <c r="HA8" s="320"/>
      <c r="HB8" s="321"/>
      <c r="HC8" s="350" t="s">
        <v>133</v>
      </c>
      <c r="HD8" s="320"/>
      <c r="HE8" s="321"/>
      <c r="HF8" s="340"/>
      <c r="HG8" s="341"/>
      <c r="HH8" s="318"/>
      <c r="HI8" s="340"/>
      <c r="HJ8" s="341"/>
      <c r="HK8" s="344"/>
      <c r="HL8" s="348" t="s">
        <v>133</v>
      </c>
      <c r="HM8" s="320"/>
      <c r="HN8" s="321"/>
      <c r="HO8" s="346" t="s">
        <v>133</v>
      </c>
      <c r="HP8" s="320"/>
      <c r="HQ8" s="347"/>
      <c r="HR8" s="345" t="s">
        <v>133</v>
      </c>
      <c r="HS8" s="320"/>
      <c r="HT8" s="347"/>
      <c r="HU8" s="349" t="s">
        <v>133</v>
      </c>
      <c r="HV8" s="320"/>
      <c r="HW8" s="347"/>
      <c r="HX8" s="350" t="s">
        <v>133</v>
      </c>
      <c r="HY8" s="320"/>
      <c r="HZ8" s="321"/>
      <c r="IA8" s="350" t="s">
        <v>133</v>
      </c>
      <c r="IB8" s="320"/>
      <c r="IC8" s="321"/>
      <c r="ID8" s="340"/>
      <c r="IE8" s="341"/>
      <c r="IF8" s="318"/>
      <c r="IG8" s="340"/>
      <c r="IH8" s="341"/>
      <c r="II8" s="344"/>
      <c r="IJ8" s="348" t="s">
        <v>133</v>
      </c>
      <c r="IK8" s="320"/>
      <c r="IL8" s="321"/>
      <c r="IM8" s="346" t="s">
        <v>133</v>
      </c>
      <c r="IN8" s="320"/>
      <c r="IO8" s="347"/>
      <c r="IP8" s="345" t="s">
        <v>133</v>
      </c>
      <c r="IQ8" s="320"/>
      <c r="IR8" s="347"/>
      <c r="IS8" s="349" t="s">
        <v>133</v>
      </c>
      <c r="IT8" s="320"/>
      <c r="IU8" s="347"/>
      <c r="IV8" s="350" t="s">
        <v>133</v>
      </c>
      <c r="IW8" s="320"/>
      <c r="IX8" s="321"/>
      <c r="IY8" s="350" t="s">
        <v>133</v>
      </c>
      <c r="IZ8" s="320"/>
      <c r="JA8" s="321"/>
      <c r="JB8" s="340"/>
      <c r="JC8" s="341"/>
      <c r="JD8" s="318"/>
      <c r="JE8" s="340"/>
      <c r="JF8" s="341"/>
      <c r="JG8" s="344"/>
      <c r="JH8" s="348" t="s">
        <v>133</v>
      </c>
      <c r="JI8" s="320"/>
      <c r="JJ8" s="321"/>
      <c r="JK8" s="346" t="s">
        <v>133</v>
      </c>
      <c r="JL8" s="320"/>
      <c r="JM8" s="347"/>
      <c r="JN8" s="345" t="s">
        <v>133</v>
      </c>
      <c r="JO8" s="320"/>
      <c r="JP8" s="347"/>
      <c r="JQ8" s="349" t="s">
        <v>133</v>
      </c>
      <c r="JR8" s="320"/>
      <c r="JS8" s="347"/>
      <c r="JT8" s="350" t="s">
        <v>133</v>
      </c>
      <c r="JU8" s="320"/>
      <c r="JV8" s="321"/>
      <c r="JW8" s="350" t="s">
        <v>133</v>
      </c>
      <c r="JX8" s="320"/>
      <c r="JY8" s="321"/>
      <c r="JZ8" s="340"/>
      <c r="KA8" s="341"/>
      <c r="KB8" s="318"/>
      <c r="KC8" s="340"/>
      <c r="KD8" s="341"/>
      <c r="KE8" s="344"/>
      <c r="KF8" s="348" t="s">
        <v>133</v>
      </c>
      <c r="KG8" s="320"/>
      <c r="KH8" s="321"/>
      <c r="KI8" s="346" t="s">
        <v>133</v>
      </c>
      <c r="KJ8" s="320"/>
      <c r="KK8" s="347"/>
      <c r="KL8" s="345" t="s">
        <v>133</v>
      </c>
      <c r="KM8" s="320"/>
      <c r="KN8" s="347"/>
      <c r="KO8" s="349" t="s">
        <v>133</v>
      </c>
      <c r="KP8" s="320"/>
      <c r="KQ8" s="347"/>
      <c r="KR8" s="350" t="s">
        <v>133</v>
      </c>
      <c r="KS8" s="320"/>
      <c r="KT8" s="321"/>
      <c r="KU8" s="350" t="s">
        <v>133</v>
      </c>
      <c r="KV8" s="320"/>
      <c r="KW8" s="321"/>
      <c r="KX8" s="340"/>
      <c r="KY8" s="341"/>
      <c r="KZ8" s="318"/>
      <c r="LA8" s="340"/>
      <c r="LB8" s="341"/>
      <c r="LC8" s="344"/>
      <c r="LD8" s="348" t="s">
        <v>133</v>
      </c>
      <c r="LE8" s="320"/>
      <c r="LF8" s="321"/>
      <c r="LG8" s="346" t="s">
        <v>133</v>
      </c>
      <c r="LH8" s="320"/>
      <c r="LI8" s="347"/>
      <c r="LJ8" s="345" t="s">
        <v>133</v>
      </c>
      <c r="LK8" s="320"/>
      <c r="LL8" s="347"/>
      <c r="LM8" s="349" t="s">
        <v>133</v>
      </c>
      <c r="LN8" s="320"/>
      <c r="LO8" s="347"/>
      <c r="LP8" s="350" t="s">
        <v>133</v>
      </c>
      <c r="LQ8" s="320"/>
      <c r="LR8" s="321"/>
      <c r="LS8" s="350" t="s">
        <v>133</v>
      </c>
      <c r="LT8" s="320"/>
      <c r="LU8" s="321"/>
      <c r="LV8" s="340"/>
      <c r="LW8" s="341"/>
      <c r="LX8" s="318"/>
      <c r="LY8" s="340"/>
      <c r="LZ8" s="341"/>
      <c r="MA8" s="344"/>
      <c r="MB8" s="348" t="s">
        <v>133</v>
      </c>
      <c r="MC8" s="320"/>
      <c r="MD8" s="321"/>
      <c r="ME8" s="346" t="s">
        <v>133</v>
      </c>
      <c r="MF8" s="320"/>
      <c r="MG8" s="347"/>
      <c r="MH8" s="345" t="s">
        <v>133</v>
      </c>
      <c r="MI8" s="320"/>
      <c r="MJ8" s="347"/>
      <c r="MK8" s="349" t="s">
        <v>133</v>
      </c>
      <c r="ML8" s="320"/>
      <c r="MM8" s="347"/>
      <c r="MN8" s="350" t="s">
        <v>133</v>
      </c>
      <c r="MO8" s="320"/>
      <c r="MP8" s="321"/>
      <c r="MQ8" s="382" t="s">
        <v>133</v>
      </c>
      <c r="MR8" s="320"/>
      <c r="MS8" s="321"/>
      <c r="MT8" s="359"/>
      <c r="MU8" s="360"/>
      <c r="MV8" s="361"/>
      <c r="MW8" s="368"/>
      <c r="MX8" s="368"/>
    </row>
    <row r="9" spans="1:362" ht="15.75" customHeight="1" x14ac:dyDescent="0.3">
      <c r="A9" s="314"/>
      <c r="B9" s="314"/>
      <c r="C9" s="314"/>
      <c r="D9" s="314"/>
      <c r="E9" s="327"/>
      <c r="F9" s="366"/>
      <c r="G9" s="120" t="s">
        <v>134</v>
      </c>
      <c r="H9" s="121" t="s">
        <v>135</v>
      </c>
      <c r="I9" s="122" t="s">
        <v>136</v>
      </c>
      <c r="J9" s="123" t="s">
        <v>134</v>
      </c>
      <c r="K9" s="123" t="s">
        <v>135</v>
      </c>
      <c r="L9" s="124" t="s">
        <v>136</v>
      </c>
      <c r="M9" s="125" t="s">
        <v>134</v>
      </c>
      <c r="N9" s="125" t="s">
        <v>135</v>
      </c>
      <c r="O9" s="126" t="s">
        <v>136</v>
      </c>
      <c r="P9" s="127" t="s">
        <v>134</v>
      </c>
      <c r="Q9" s="127" t="s">
        <v>135</v>
      </c>
      <c r="R9" s="128" t="s">
        <v>136</v>
      </c>
      <c r="S9" s="129" t="s">
        <v>134</v>
      </c>
      <c r="T9" s="130" t="s">
        <v>135</v>
      </c>
      <c r="U9" s="131" t="s">
        <v>136</v>
      </c>
      <c r="V9" s="132" t="s">
        <v>134</v>
      </c>
      <c r="W9" s="133" t="s">
        <v>135</v>
      </c>
      <c r="X9" s="134" t="s">
        <v>136</v>
      </c>
      <c r="Y9" s="135" t="s">
        <v>134</v>
      </c>
      <c r="Z9" s="136" t="s">
        <v>135</v>
      </c>
      <c r="AA9" s="137" t="s">
        <v>136</v>
      </c>
      <c r="AB9" s="120" t="s">
        <v>134</v>
      </c>
      <c r="AC9" s="121" t="s">
        <v>135</v>
      </c>
      <c r="AD9" s="122" t="s">
        <v>136</v>
      </c>
      <c r="AE9" s="123" t="s">
        <v>134</v>
      </c>
      <c r="AF9" s="123" t="s">
        <v>135</v>
      </c>
      <c r="AG9" s="124" t="s">
        <v>136</v>
      </c>
      <c r="AH9" s="125" t="s">
        <v>134</v>
      </c>
      <c r="AI9" s="125" t="s">
        <v>135</v>
      </c>
      <c r="AJ9" s="126" t="s">
        <v>136</v>
      </c>
      <c r="AK9" s="127" t="s">
        <v>134</v>
      </c>
      <c r="AL9" s="127" t="s">
        <v>135</v>
      </c>
      <c r="AM9" s="128" t="s">
        <v>136</v>
      </c>
      <c r="AN9" s="129" t="s">
        <v>134</v>
      </c>
      <c r="AO9" s="130" t="s">
        <v>135</v>
      </c>
      <c r="AP9" s="131" t="s">
        <v>136</v>
      </c>
      <c r="AQ9" s="138" t="s">
        <v>134</v>
      </c>
      <c r="AR9" s="139" t="s">
        <v>135</v>
      </c>
      <c r="AS9" s="140" t="s">
        <v>136</v>
      </c>
      <c r="AT9" s="135" t="s">
        <v>134</v>
      </c>
      <c r="AU9" s="136" t="s">
        <v>135</v>
      </c>
      <c r="AV9" s="131" t="s">
        <v>136</v>
      </c>
      <c r="AW9" s="135" t="s">
        <v>134</v>
      </c>
      <c r="AX9" s="136" t="s">
        <v>135</v>
      </c>
      <c r="AY9" s="137" t="s">
        <v>136</v>
      </c>
      <c r="AZ9" s="120" t="s">
        <v>134</v>
      </c>
      <c r="BA9" s="121" t="s">
        <v>135</v>
      </c>
      <c r="BB9" s="122" t="s">
        <v>136</v>
      </c>
      <c r="BC9" s="123" t="s">
        <v>134</v>
      </c>
      <c r="BD9" s="123" t="s">
        <v>135</v>
      </c>
      <c r="BE9" s="124" t="s">
        <v>136</v>
      </c>
      <c r="BF9" s="125" t="s">
        <v>134</v>
      </c>
      <c r="BG9" s="125" t="s">
        <v>135</v>
      </c>
      <c r="BH9" s="126" t="s">
        <v>136</v>
      </c>
      <c r="BI9" s="127" t="s">
        <v>134</v>
      </c>
      <c r="BJ9" s="127" t="s">
        <v>135</v>
      </c>
      <c r="BK9" s="128" t="s">
        <v>136</v>
      </c>
      <c r="BL9" s="129" t="s">
        <v>134</v>
      </c>
      <c r="BM9" s="130" t="s">
        <v>135</v>
      </c>
      <c r="BN9" s="131" t="s">
        <v>136</v>
      </c>
      <c r="BO9" s="138" t="s">
        <v>134</v>
      </c>
      <c r="BP9" s="139" t="s">
        <v>135</v>
      </c>
      <c r="BQ9" s="140" t="s">
        <v>136</v>
      </c>
      <c r="BR9" s="135" t="s">
        <v>134</v>
      </c>
      <c r="BS9" s="136" t="s">
        <v>135</v>
      </c>
      <c r="BT9" s="131" t="s">
        <v>136</v>
      </c>
      <c r="BU9" s="135" t="s">
        <v>134</v>
      </c>
      <c r="BV9" s="136" t="s">
        <v>135</v>
      </c>
      <c r="BW9" s="137" t="s">
        <v>136</v>
      </c>
      <c r="BX9" s="120" t="s">
        <v>134</v>
      </c>
      <c r="BY9" s="121" t="s">
        <v>135</v>
      </c>
      <c r="BZ9" s="122" t="s">
        <v>136</v>
      </c>
      <c r="CA9" s="123" t="s">
        <v>134</v>
      </c>
      <c r="CB9" s="123" t="s">
        <v>135</v>
      </c>
      <c r="CC9" s="124" t="s">
        <v>136</v>
      </c>
      <c r="CD9" s="125" t="s">
        <v>134</v>
      </c>
      <c r="CE9" s="125" t="s">
        <v>135</v>
      </c>
      <c r="CF9" s="126" t="s">
        <v>136</v>
      </c>
      <c r="CG9" s="127" t="s">
        <v>134</v>
      </c>
      <c r="CH9" s="127" t="s">
        <v>135</v>
      </c>
      <c r="CI9" s="128" t="s">
        <v>136</v>
      </c>
      <c r="CJ9" s="129" t="s">
        <v>134</v>
      </c>
      <c r="CK9" s="130" t="s">
        <v>135</v>
      </c>
      <c r="CL9" s="131" t="s">
        <v>136</v>
      </c>
      <c r="CM9" s="138" t="s">
        <v>134</v>
      </c>
      <c r="CN9" s="139" t="s">
        <v>135</v>
      </c>
      <c r="CO9" s="140" t="s">
        <v>136</v>
      </c>
      <c r="CP9" s="135" t="s">
        <v>134</v>
      </c>
      <c r="CQ9" s="141" t="s">
        <v>135</v>
      </c>
      <c r="CR9" s="142" t="s">
        <v>136</v>
      </c>
      <c r="CS9" s="136" t="s">
        <v>134</v>
      </c>
      <c r="CT9" s="136" t="s">
        <v>135</v>
      </c>
      <c r="CU9" s="137" t="s">
        <v>136</v>
      </c>
      <c r="CV9" s="120" t="s">
        <v>134</v>
      </c>
      <c r="CW9" s="121" t="s">
        <v>135</v>
      </c>
      <c r="CX9" s="122" t="s">
        <v>136</v>
      </c>
      <c r="CY9" s="123" t="s">
        <v>134</v>
      </c>
      <c r="CZ9" s="123" t="s">
        <v>135</v>
      </c>
      <c r="DA9" s="124" t="s">
        <v>136</v>
      </c>
      <c r="DB9" s="125" t="s">
        <v>134</v>
      </c>
      <c r="DC9" s="125" t="s">
        <v>135</v>
      </c>
      <c r="DD9" s="126" t="s">
        <v>136</v>
      </c>
      <c r="DE9" s="127" t="s">
        <v>134</v>
      </c>
      <c r="DF9" s="127" t="s">
        <v>135</v>
      </c>
      <c r="DG9" s="128" t="s">
        <v>136</v>
      </c>
      <c r="DH9" s="129" t="s">
        <v>134</v>
      </c>
      <c r="DI9" s="130" t="s">
        <v>135</v>
      </c>
      <c r="DJ9" s="131" t="s">
        <v>136</v>
      </c>
      <c r="DK9" s="138" t="s">
        <v>134</v>
      </c>
      <c r="DL9" s="139" t="s">
        <v>135</v>
      </c>
      <c r="DM9" s="140" t="s">
        <v>136</v>
      </c>
      <c r="DN9" s="135" t="s">
        <v>134</v>
      </c>
      <c r="DO9" s="136" t="s">
        <v>135</v>
      </c>
      <c r="DP9" s="131" t="s">
        <v>136</v>
      </c>
      <c r="DQ9" s="135" t="s">
        <v>134</v>
      </c>
      <c r="DR9" s="136" t="s">
        <v>135</v>
      </c>
      <c r="DS9" s="137" t="s">
        <v>136</v>
      </c>
      <c r="DT9" s="120" t="s">
        <v>134</v>
      </c>
      <c r="DU9" s="121" t="s">
        <v>135</v>
      </c>
      <c r="DV9" s="122" t="s">
        <v>136</v>
      </c>
      <c r="DW9" s="123" t="s">
        <v>134</v>
      </c>
      <c r="DX9" s="123" t="s">
        <v>135</v>
      </c>
      <c r="DY9" s="124" t="s">
        <v>136</v>
      </c>
      <c r="DZ9" s="125" t="s">
        <v>134</v>
      </c>
      <c r="EA9" s="125" t="s">
        <v>135</v>
      </c>
      <c r="EB9" s="126" t="s">
        <v>136</v>
      </c>
      <c r="EC9" s="127" t="s">
        <v>134</v>
      </c>
      <c r="ED9" s="127" t="s">
        <v>135</v>
      </c>
      <c r="EE9" s="128" t="s">
        <v>136</v>
      </c>
      <c r="EF9" s="129" t="s">
        <v>134</v>
      </c>
      <c r="EG9" s="130" t="s">
        <v>135</v>
      </c>
      <c r="EH9" s="131" t="s">
        <v>136</v>
      </c>
      <c r="EI9" s="129" t="s">
        <v>134</v>
      </c>
      <c r="EJ9" s="130" t="s">
        <v>135</v>
      </c>
      <c r="EK9" s="131" t="s">
        <v>136</v>
      </c>
      <c r="EL9" s="135" t="s">
        <v>134</v>
      </c>
      <c r="EM9" s="136" t="s">
        <v>135</v>
      </c>
      <c r="EN9" s="131" t="s">
        <v>136</v>
      </c>
      <c r="EO9" s="135" t="s">
        <v>134</v>
      </c>
      <c r="EP9" s="136" t="s">
        <v>135</v>
      </c>
      <c r="EQ9" s="137" t="s">
        <v>136</v>
      </c>
      <c r="ER9" s="120" t="s">
        <v>134</v>
      </c>
      <c r="ES9" s="121" t="s">
        <v>135</v>
      </c>
      <c r="ET9" s="122" t="s">
        <v>136</v>
      </c>
      <c r="EU9" s="123" t="s">
        <v>134</v>
      </c>
      <c r="EV9" s="123" t="s">
        <v>135</v>
      </c>
      <c r="EW9" s="124" t="s">
        <v>136</v>
      </c>
      <c r="EX9" s="125" t="s">
        <v>134</v>
      </c>
      <c r="EY9" s="125" t="s">
        <v>135</v>
      </c>
      <c r="EZ9" s="126" t="s">
        <v>136</v>
      </c>
      <c r="FA9" s="127" t="s">
        <v>134</v>
      </c>
      <c r="FB9" s="127" t="s">
        <v>135</v>
      </c>
      <c r="FC9" s="128" t="s">
        <v>136</v>
      </c>
      <c r="FD9" s="129" t="s">
        <v>134</v>
      </c>
      <c r="FE9" s="130" t="s">
        <v>135</v>
      </c>
      <c r="FF9" s="131" t="s">
        <v>136</v>
      </c>
      <c r="FG9" s="129" t="s">
        <v>134</v>
      </c>
      <c r="FH9" s="130" t="s">
        <v>135</v>
      </c>
      <c r="FI9" s="131" t="s">
        <v>136</v>
      </c>
      <c r="FJ9" s="135" t="s">
        <v>134</v>
      </c>
      <c r="FK9" s="136" t="s">
        <v>135</v>
      </c>
      <c r="FL9" s="131" t="s">
        <v>136</v>
      </c>
      <c r="FM9" s="135" t="s">
        <v>134</v>
      </c>
      <c r="FN9" s="136" t="s">
        <v>135</v>
      </c>
      <c r="FO9" s="137" t="s">
        <v>136</v>
      </c>
      <c r="FP9" s="120" t="s">
        <v>134</v>
      </c>
      <c r="FQ9" s="121" t="s">
        <v>135</v>
      </c>
      <c r="FR9" s="122" t="s">
        <v>136</v>
      </c>
      <c r="FS9" s="123" t="s">
        <v>134</v>
      </c>
      <c r="FT9" s="123" t="s">
        <v>135</v>
      </c>
      <c r="FU9" s="124" t="s">
        <v>136</v>
      </c>
      <c r="FV9" s="125" t="s">
        <v>134</v>
      </c>
      <c r="FW9" s="125" t="s">
        <v>135</v>
      </c>
      <c r="FX9" s="126" t="s">
        <v>136</v>
      </c>
      <c r="FY9" s="127" t="s">
        <v>134</v>
      </c>
      <c r="FZ9" s="127" t="s">
        <v>135</v>
      </c>
      <c r="GA9" s="128" t="s">
        <v>136</v>
      </c>
      <c r="GB9" s="129" t="s">
        <v>134</v>
      </c>
      <c r="GC9" s="130" t="s">
        <v>135</v>
      </c>
      <c r="GD9" s="131" t="s">
        <v>136</v>
      </c>
      <c r="GE9" s="129" t="s">
        <v>134</v>
      </c>
      <c r="GF9" s="130" t="s">
        <v>135</v>
      </c>
      <c r="GG9" s="131" t="s">
        <v>136</v>
      </c>
      <c r="GH9" s="135" t="s">
        <v>134</v>
      </c>
      <c r="GI9" s="136" t="s">
        <v>135</v>
      </c>
      <c r="GJ9" s="137" t="s">
        <v>136</v>
      </c>
      <c r="GK9" s="135" t="s">
        <v>134</v>
      </c>
      <c r="GL9" s="136" t="s">
        <v>135</v>
      </c>
      <c r="GM9" s="137" t="s">
        <v>136</v>
      </c>
      <c r="GN9" s="120" t="s">
        <v>134</v>
      </c>
      <c r="GO9" s="121" t="s">
        <v>135</v>
      </c>
      <c r="GP9" s="122" t="s">
        <v>136</v>
      </c>
      <c r="GQ9" s="123" t="s">
        <v>134</v>
      </c>
      <c r="GR9" s="123" t="s">
        <v>135</v>
      </c>
      <c r="GS9" s="124" t="s">
        <v>136</v>
      </c>
      <c r="GT9" s="125" t="s">
        <v>134</v>
      </c>
      <c r="GU9" s="125" t="s">
        <v>135</v>
      </c>
      <c r="GV9" s="126" t="s">
        <v>136</v>
      </c>
      <c r="GW9" s="127" t="s">
        <v>134</v>
      </c>
      <c r="GX9" s="127" t="s">
        <v>135</v>
      </c>
      <c r="GY9" s="128" t="s">
        <v>136</v>
      </c>
      <c r="GZ9" s="129" t="s">
        <v>134</v>
      </c>
      <c r="HA9" s="130" t="s">
        <v>135</v>
      </c>
      <c r="HB9" s="131" t="s">
        <v>136</v>
      </c>
      <c r="HC9" s="129" t="s">
        <v>134</v>
      </c>
      <c r="HD9" s="130" t="s">
        <v>135</v>
      </c>
      <c r="HE9" s="131" t="s">
        <v>136</v>
      </c>
      <c r="HF9" s="135" t="s">
        <v>134</v>
      </c>
      <c r="HG9" s="136" t="s">
        <v>135</v>
      </c>
      <c r="HH9" s="131" t="s">
        <v>136</v>
      </c>
      <c r="HI9" s="136" t="s">
        <v>134</v>
      </c>
      <c r="HJ9" s="143" t="s">
        <v>135</v>
      </c>
      <c r="HK9" s="137" t="s">
        <v>136</v>
      </c>
      <c r="HL9" s="120" t="s">
        <v>134</v>
      </c>
      <c r="HM9" s="121" t="s">
        <v>135</v>
      </c>
      <c r="HN9" s="122" t="s">
        <v>136</v>
      </c>
      <c r="HO9" s="123" t="s">
        <v>134</v>
      </c>
      <c r="HP9" s="123" t="s">
        <v>135</v>
      </c>
      <c r="HQ9" s="124" t="s">
        <v>136</v>
      </c>
      <c r="HR9" s="125" t="s">
        <v>134</v>
      </c>
      <c r="HS9" s="125" t="s">
        <v>135</v>
      </c>
      <c r="HT9" s="126" t="s">
        <v>136</v>
      </c>
      <c r="HU9" s="127" t="s">
        <v>134</v>
      </c>
      <c r="HV9" s="127" t="s">
        <v>135</v>
      </c>
      <c r="HW9" s="128" t="s">
        <v>136</v>
      </c>
      <c r="HX9" s="129" t="s">
        <v>134</v>
      </c>
      <c r="HY9" s="130" t="s">
        <v>135</v>
      </c>
      <c r="HZ9" s="131" t="s">
        <v>136</v>
      </c>
      <c r="IA9" s="129" t="s">
        <v>134</v>
      </c>
      <c r="IB9" s="130" t="s">
        <v>135</v>
      </c>
      <c r="IC9" s="131" t="s">
        <v>136</v>
      </c>
      <c r="ID9" s="135" t="s">
        <v>134</v>
      </c>
      <c r="IE9" s="136" t="s">
        <v>135</v>
      </c>
      <c r="IF9" s="131" t="s">
        <v>136</v>
      </c>
      <c r="IG9" s="136" t="s">
        <v>134</v>
      </c>
      <c r="IH9" s="143" t="s">
        <v>135</v>
      </c>
      <c r="II9" s="137" t="s">
        <v>136</v>
      </c>
      <c r="IJ9" s="120" t="s">
        <v>134</v>
      </c>
      <c r="IK9" s="121" t="s">
        <v>135</v>
      </c>
      <c r="IL9" s="122" t="s">
        <v>136</v>
      </c>
      <c r="IM9" s="123" t="s">
        <v>134</v>
      </c>
      <c r="IN9" s="123" t="s">
        <v>135</v>
      </c>
      <c r="IO9" s="124" t="s">
        <v>136</v>
      </c>
      <c r="IP9" s="125" t="s">
        <v>134</v>
      </c>
      <c r="IQ9" s="125" t="s">
        <v>135</v>
      </c>
      <c r="IR9" s="126" t="s">
        <v>136</v>
      </c>
      <c r="IS9" s="127" t="s">
        <v>134</v>
      </c>
      <c r="IT9" s="127" t="s">
        <v>135</v>
      </c>
      <c r="IU9" s="128" t="s">
        <v>136</v>
      </c>
      <c r="IV9" s="129" t="s">
        <v>134</v>
      </c>
      <c r="IW9" s="130" t="s">
        <v>135</v>
      </c>
      <c r="IX9" s="131" t="s">
        <v>136</v>
      </c>
      <c r="IY9" s="129" t="s">
        <v>134</v>
      </c>
      <c r="IZ9" s="130" t="s">
        <v>135</v>
      </c>
      <c r="JA9" s="131" t="s">
        <v>136</v>
      </c>
      <c r="JB9" s="135" t="s">
        <v>134</v>
      </c>
      <c r="JC9" s="136" t="s">
        <v>135</v>
      </c>
      <c r="JD9" s="131" t="s">
        <v>136</v>
      </c>
      <c r="JE9" s="136" t="s">
        <v>134</v>
      </c>
      <c r="JF9" s="143" t="s">
        <v>135</v>
      </c>
      <c r="JG9" s="137" t="s">
        <v>136</v>
      </c>
      <c r="JH9" s="120" t="s">
        <v>134</v>
      </c>
      <c r="JI9" s="121" t="s">
        <v>135</v>
      </c>
      <c r="JJ9" s="122" t="s">
        <v>136</v>
      </c>
      <c r="JK9" s="123" t="s">
        <v>134</v>
      </c>
      <c r="JL9" s="123" t="s">
        <v>135</v>
      </c>
      <c r="JM9" s="124" t="s">
        <v>136</v>
      </c>
      <c r="JN9" s="125" t="s">
        <v>134</v>
      </c>
      <c r="JO9" s="125" t="s">
        <v>135</v>
      </c>
      <c r="JP9" s="126" t="s">
        <v>136</v>
      </c>
      <c r="JQ9" s="127" t="s">
        <v>134</v>
      </c>
      <c r="JR9" s="127" t="s">
        <v>135</v>
      </c>
      <c r="JS9" s="128" t="s">
        <v>136</v>
      </c>
      <c r="JT9" s="129" t="s">
        <v>134</v>
      </c>
      <c r="JU9" s="130" t="s">
        <v>135</v>
      </c>
      <c r="JV9" s="131" t="s">
        <v>136</v>
      </c>
      <c r="JW9" s="129" t="s">
        <v>134</v>
      </c>
      <c r="JX9" s="130" t="s">
        <v>135</v>
      </c>
      <c r="JY9" s="131" t="s">
        <v>136</v>
      </c>
      <c r="JZ9" s="135" t="s">
        <v>134</v>
      </c>
      <c r="KA9" s="136" t="s">
        <v>135</v>
      </c>
      <c r="KB9" s="131" t="s">
        <v>136</v>
      </c>
      <c r="KC9" s="135" t="s">
        <v>134</v>
      </c>
      <c r="KD9" s="136" t="s">
        <v>135</v>
      </c>
      <c r="KE9" s="137" t="s">
        <v>136</v>
      </c>
      <c r="KF9" s="120" t="s">
        <v>134</v>
      </c>
      <c r="KG9" s="121" t="s">
        <v>135</v>
      </c>
      <c r="KH9" s="122" t="s">
        <v>136</v>
      </c>
      <c r="KI9" s="123" t="s">
        <v>134</v>
      </c>
      <c r="KJ9" s="123" t="s">
        <v>135</v>
      </c>
      <c r="KK9" s="124" t="s">
        <v>136</v>
      </c>
      <c r="KL9" s="125" t="s">
        <v>134</v>
      </c>
      <c r="KM9" s="125" t="s">
        <v>135</v>
      </c>
      <c r="KN9" s="126" t="s">
        <v>136</v>
      </c>
      <c r="KO9" s="127" t="s">
        <v>134</v>
      </c>
      <c r="KP9" s="127" t="s">
        <v>135</v>
      </c>
      <c r="KQ9" s="128" t="s">
        <v>136</v>
      </c>
      <c r="KR9" s="129" t="s">
        <v>134</v>
      </c>
      <c r="KS9" s="144" t="s">
        <v>135</v>
      </c>
      <c r="KT9" s="131" t="s">
        <v>136</v>
      </c>
      <c r="KU9" s="129" t="s">
        <v>134</v>
      </c>
      <c r="KV9" s="130" t="s">
        <v>135</v>
      </c>
      <c r="KW9" s="131" t="s">
        <v>136</v>
      </c>
      <c r="KX9" s="135" t="s">
        <v>134</v>
      </c>
      <c r="KY9" s="136" t="s">
        <v>135</v>
      </c>
      <c r="KZ9" s="131" t="s">
        <v>136</v>
      </c>
      <c r="LA9" s="135" t="s">
        <v>134</v>
      </c>
      <c r="LB9" s="136" t="s">
        <v>135</v>
      </c>
      <c r="LC9" s="137" t="s">
        <v>136</v>
      </c>
      <c r="LD9" s="120" t="s">
        <v>134</v>
      </c>
      <c r="LE9" s="121" t="s">
        <v>135</v>
      </c>
      <c r="LF9" s="122" t="s">
        <v>136</v>
      </c>
      <c r="LG9" s="123" t="s">
        <v>134</v>
      </c>
      <c r="LH9" s="123" t="s">
        <v>135</v>
      </c>
      <c r="LI9" s="124" t="s">
        <v>136</v>
      </c>
      <c r="LJ9" s="125" t="s">
        <v>134</v>
      </c>
      <c r="LK9" s="125" t="s">
        <v>135</v>
      </c>
      <c r="LL9" s="126" t="s">
        <v>136</v>
      </c>
      <c r="LM9" s="127" t="s">
        <v>134</v>
      </c>
      <c r="LN9" s="127" t="s">
        <v>135</v>
      </c>
      <c r="LO9" s="128" t="s">
        <v>136</v>
      </c>
      <c r="LP9" s="129" t="s">
        <v>134</v>
      </c>
      <c r="LQ9" s="130" t="s">
        <v>135</v>
      </c>
      <c r="LR9" s="131" t="s">
        <v>136</v>
      </c>
      <c r="LS9" s="129" t="s">
        <v>134</v>
      </c>
      <c r="LT9" s="130" t="s">
        <v>135</v>
      </c>
      <c r="LU9" s="131" t="s">
        <v>136</v>
      </c>
      <c r="LV9" s="135" t="s">
        <v>134</v>
      </c>
      <c r="LW9" s="136" t="s">
        <v>135</v>
      </c>
      <c r="LX9" s="131" t="s">
        <v>136</v>
      </c>
      <c r="LY9" s="135" t="s">
        <v>134</v>
      </c>
      <c r="LZ9" s="136" t="s">
        <v>135</v>
      </c>
      <c r="MA9" s="137" t="s">
        <v>136</v>
      </c>
      <c r="MB9" s="120" t="s">
        <v>134</v>
      </c>
      <c r="MC9" s="121" t="s">
        <v>135</v>
      </c>
      <c r="MD9" s="122" t="s">
        <v>136</v>
      </c>
      <c r="ME9" s="123" t="s">
        <v>134</v>
      </c>
      <c r="MF9" s="123" t="s">
        <v>135</v>
      </c>
      <c r="MG9" s="124" t="s">
        <v>136</v>
      </c>
      <c r="MH9" s="125" t="s">
        <v>134</v>
      </c>
      <c r="MI9" s="125" t="s">
        <v>135</v>
      </c>
      <c r="MJ9" s="126" t="s">
        <v>136</v>
      </c>
      <c r="MK9" s="127" t="s">
        <v>134</v>
      </c>
      <c r="ML9" s="127" t="s">
        <v>135</v>
      </c>
      <c r="MM9" s="128" t="s">
        <v>136</v>
      </c>
      <c r="MN9" s="129" t="s">
        <v>134</v>
      </c>
      <c r="MO9" s="130" t="s">
        <v>135</v>
      </c>
      <c r="MP9" s="131" t="s">
        <v>136</v>
      </c>
      <c r="MQ9" s="145" t="s">
        <v>134</v>
      </c>
      <c r="MR9" s="146" t="s">
        <v>135</v>
      </c>
      <c r="MS9" s="147" t="s">
        <v>136</v>
      </c>
      <c r="MT9" s="148" t="s">
        <v>134</v>
      </c>
      <c r="MU9" s="149" t="s">
        <v>135</v>
      </c>
      <c r="MV9" s="150" t="s">
        <v>136</v>
      </c>
      <c r="MW9" s="369"/>
      <c r="MX9" s="369"/>
    </row>
    <row r="10" spans="1:362" ht="15.75" customHeight="1" x14ac:dyDescent="0.35">
      <c r="A10" s="151">
        <f>B1_PS!A12</f>
        <v>1</v>
      </c>
      <c r="B10" s="152" t="str">
        <f>B1_PS!B12</f>
        <v>B1</v>
      </c>
      <c r="C10" s="152" t="str">
        <f>B1_PS!C12</f>
        <v>CSE</v>
      </c>
      <c r="D10" s="153">
        <f>B1_PS!D12</f>
        <v>21002171210034</v>
      </c>
      <c r="E10" s="154" t="str">
        <f>B1_PS!E12</f>
        <v>DOBARIYA HARSH RATILAL</v>
      </c>
      <c r="F10" s="155">
        <f>B1_PS!F12</f>
        <v>44866</v>
      </c>
      <c r="G10" s="156">
        <f>B1_PS!ER12</f>
        <v>5</v>
      </c>
      <c r="H10" s="157">
        <f>B1_PS!$ER$9</f>
        <v>5</v>
      </c>
      <c r="I10" s="158">
        <f t="shared" ref="I10:I44" si="0">IF(H10=0,0,(G10/H10)*100)</f>
        <v>100</v>
      </c>
      <c r="J10" s="159">
        <f>'B1_PYTHON-1'!ER12</f>
        <v>6</v>
      </c>
      <c r="K10" s="159">
        <f>'B1_PYTHON-1'!$ER$9</f>
        <v>6</v>
      </c>
      <c r="L10" s="160">
        <f t="shared" ref="L10:L44" si="1">IF(K10=0,0,(J10/K10)*100)</f>
        <v>100</v>
      </c>
      <c r="M10" s="161">
        <f>B1_DE!ER12</f>
        <v>4</v>
      </c>
      <c r="N10" s="161">
        <f>B1_DE!$ER$9</f>
        <v>4</v>
      </c>
      <c r="O10" s="162">
        <f t="shared" ref="O10:O44" si="2">IF(N10=0,0,(M10/N10)*100)</f>
        <v>100</v>
      </c>
      <c r="P10" s="163">
        <f>B1_CI!ER12</f>
        <v>0</v>
      </c>
      <c r="Q10" s="163">
        <f>B1_CI!$ER$9</f>
        <v>0</v>
      </c>
      <c r="R10" s="164">
        <f t="shared" ref="R10:R44" si="3">IF(Q10=0,0,(P10/Q10)*100)</f>
        <v>0</v>
      </c>
      <c r="S10" s="165">
        <f>'B1_FSD-1'!ER12</f>
        <v>4</v>
      </c>
      <c r="T10" s="165">
        <f>'B1_FSD-1'!$ER$9</f>
        <v>4</v>
      </c>
      <c r="U10" s="166">
        <f t="shared" ref="U10:U44" si="4">IF(T10=0,0,(S10/T10)*100)</f>
        <v>100</v>
      </c>
      <c r="V10" s="162">
        <f>B1_ETC!ER12</f>
        <v>1</v>
      </c>
      <c r="W10" s="162">
        <f>B1_ETC!$ER$9</f>
        <v>1</v>
      </c>
      <c r="X10" s="162">
        <f t="shared" ref="X10:X44" si="5">IF(W10=0,0,(V10/W10)*100)</f>
        <v>100</v>
      </c>
      <c r="Y10" s="167">
        <f t="shared" ref="Y10:Z10" si="6">SUM(G10,J10,M10,P10,S10,V10)</f>
        <v>20</v>
      </c>
      <c r="Z10" s="167">
        <f t="shared" si="6"/>
        <v>20</v>
      </c>
      <c r="AA10" s="168">
        <f t="shared" ref="AA10:AA44" si="7">IF(Z10=0,0,(Y10/Z10)*100)</f>
        <v>100</v>
      </c>
      <c r="AB10" s="156">
        <f>B1_PS!ES12</f>
        <v>3</v>
      </c>
      <c r="AC10" s="157">
        <f>B1_PS!$ES$9</f>
        <v>5</v>
      </c>
      <c r="AD10" s="158">
        <f t="shared" ref="AD10:AD44" si="8">IF(AC10=0,0,(AB10/AC10)*100)</f>
        <v>60</v>
      </c>
      <c r="AE10" s="159">
        <f>'B1_PYTHON-1'!ES12</f>
        <v>4</v>
      </c>
      <c r="AF10" s="159">
        <f>'B1_PYTHON-1'!$ES$9</f>
        <v>6</v>
      </c>
      <c r="AG10" s="160">
        <f t="shared" ref="AG10:AG44" si="9">IF(AF10=0,0,(AE10/AF10)*100)</f>
        <v>66.666666666666657</v>
      </c>
      <c r="AH10" s="161">
        <f>B1_DE!ES12</f>
        <v>5</v>
      </c>
      <c r="AI10" s="161">
        <f>B1_DE!$ES$9</f>
        <v>5</v>
      </c>
      <c r="AJ10" s="162">
        <f t="shared" ref="AJ10:AJ44" si="10">IF(AI10=0,0,(AH10/AI10)*100)</f>
        <v>100</v>
      </c>
      <c r="AK10" s="163">
        <f>B1_CI!ES12</f>
        <v>0</v>
      </c>
      <c r="AL10" s="163">
        <f>B1_CI!$ES$9</f>
        <v>0</v>
      </c>
      <c r="AM10" s="164">
        <f t="shared" ref="AM10:AM44" si="11">IF(AL10=0,0,(AK10/AL10)*100)</f>
        <v>0</v>
      </c>
      <c r="AN10" s="165">
        <f>'B1_FSD-1'!ES12</f>
        <v>6</v>
      </c>
      <c r="AO10" s="165">
        <f>'B1_FSD-1'!$ES$9</f>
        <v>6</v>
      </c>
      <c r="AP10" s="166">
        <f t="shared" ref="AP10:AP44" si="12">IF(AO10=0,0,(AN10/AO10)*100)</f>
        <v>100</v>
      </c>
      <c r="AQ10" s="169">
        <f>B1_ETC!ES12</f>
        <v>1</v>
      </c>
      <c r="AR10" s="169">
        <f>B1_ETC!$ES$9</f>
        <v>2</v>
      </c>
      <c r="AS10" s="169">
        <f t="shared" ref="AS10:AS44" si="13">IF(AR10=0,0,(AQ10/AR10)*100)</f>
        <v>50</v>
      </c>
      <c r="AT10" s="167">
        <f t="shared" ref="AT10:AU10" si="14">SUM(AB10,AE10,AH10,AK10,AN10,AQ10)</f>
        <v>19</v>
      </c>
      <c r="AU10" s="167">
        <f t="shared" si="14"/>
        <v>24</v>
      </c>
      <c r="AV10" s="142">
        <f t="shared" ref="AV10:AV44" si="15">IF(AU10=0,0,(AT10/AU10)*100)</f>
        <v>79.166666666666657</v>
      </c>
      <c r="AW10" s="167">
        <f t="shared" ref="AW10:AX10" si="16">SUM(AB10,AE10,AH10,AK10,AN10,AQ10,Y10)</f>
        <v>39</v>
      </c>
      <c r="AX10" s="167">
        <f t="shared" si="16"/>
        <v>44</v>
      </c>
      <c r="AY10" s="168">
        <f t="shared" ref="AY10:AY44" si="17">IF(AX10=0,0,(AW10/AX10)*100)</f>
        <v>88.63636363636364</v>
      </c>
      <c r="AZ10" s="156">
        <f>B1_PS!ET12</f>
        <v>4</v>
      </c>
      <c r="BA10" s="157">
        <f>B1_PS!$ET$9</f>
        <v>5</v>
      </c>
      <c r="BB10" s="158">
        <f t="shared" ref="BB10:BB44" si="18">IF(BA10=0,0,(AZ10/BA10)*100)</f>
        <v>80</v>
      </c>
      <c r="BC10" s="159">
        <f>'B1_PYTHON-1'!ET12</f>
        <v>4</v>
      </c>
      <c r="BD10" s="159">
        <f>'B1_PYTHON-1'!$ET$9</f>
        <v>6</v>
      </c>
      <c r="BE10" s="160">
        <f t="shared" ref="BE10:BE44" si="19">IF(BD10=0,0,(BC10/BD10)*100)</f>
        <v>66.666666666666657</v>
      </c>
      <c r="BF10" s="161">
        <f>B1_DE!ET12</f>
        <v>3</v>
      </c>
      <c r="BG10" s="161">
        <f>B1_DE!$ET$9</f>
        <v>5</v>
      </c>
      <c r="BH10" s="162">
        <f t="shared" ref="BH10:BH44" si="20">IF(BG10=0,0,(BF10/BG10)*100)</f>
        <v>60</v>
      </c>
      <c r="BI10" s="163">
        <f>B1_CI!ET12</f>
        <v>0</v>
      </c>
      <c r="BJ10" s="163">
        <f>B1_CI!$ET$9</f>
        <v>0</v>
      </c>
      <c r="BK10" s="164">
        <f t="shared" ref="BK10:BK44" si="21">IF(BJ10=0,0,(BI10/BJ10)*100)</f>
        <v>0</v>
      </c>
      <c r="BL10" s="165">
        <f>'B1_FSD-1'!ET12</f>
        <v>6</v>
      </c>
      <c r="BM10" s="165">
        <f>'B1_FSD-1'!$ET$9</f>
        <v>6</v>
      </c>
      <c r="BN10" s="166">
        <f t="shared" ref="BN10:BN44" si="22">IF(BM10=0,0,(BL10/BM10)*100)</f>
        <v>100</v>
      </c>
      <c r="BO10" s="169">
        <f>B1_ETC!ET12</f>
        <v>2</v>
      </c>
      <c r="BP10" s="169">
        <f>B1_ETC!$ET$9</f>
        <v>2</v>
      </c>
      <c r="BQ10" s="169">
        <f t="shared" ref="BQ10:BQ44" si="23">IF(BP10=0,0,(BO10/BP10)*100)</f>
        <v>100</v>
      </c>
      <c r="BR10" s="167">
        <f t="shared" ref="BR10:BS10" si="24">SUM(AZ10,BC10,BF10,BI10,BL10,BO10)</f>
        <v>19</v>
      </c>
      <c r="BS10" s="167">
        <f t="shared" si="24"/>
        <v>24</v>
      </c>
      <c r="BT10" s="142">
        <f t="shared" ref="BT10:BT44" si="25">IF(BS10=0,0,(BR10/BS10)*100)</f>
        <v>79.166666666666657</v>
      </c>
      <c r="BU10" s="167">
        <f t="shared" ref="BU10:BV10" si="26">SUM(AZ10,BC10,BF10,BI10,BL10,BO10,AW10)</f>
        <v>58</v>
      </c>
      <c r="BV10" s="167">
        <f t="shared" si="26"/>
        <v>68</v>
      </c>
      <c r="BW10" s="168">
        <f t="shared" ref="BW10:BW44" si="27">IF(BV10=0,0,(BU10/BV10)*100)</f>
        <v>85.294117647058826</v>
      </c>
      <c r="BX10" s="156">
        <f>B1_PS!EU12</f>
        <v>2</v>
      </c>
      <c r="BY10" s="157">
        <f>B1_PS!$EU$9</f>
        <v>2</v>
      </c>
      <c r="BZ10" s="158">
        <f t="shared" ref="BZ10:BZ44" si="28">IF(BY10=0,0,(BX10/BY10)*100)</f>
        <v>100</v>
      </c>
      <c r="CA10" s="159">
        <f>'B1_PYTHON-1'!EU12</f>
        <v>2</v>
      </c>
      <c r="CB10" s="159">
        <f>'B1_PYTHON-1'!$EU$9</f>
        <v>2</v>
      </c>
      <c r="CC10" s="160">
        <f t="shared" ref="CC10:CC44" si="29">IF(CB10=0,0,(CA10/CB10)*100)</f>
        <v>100</v>
      </c>
      <c r="CD10" s="161">
        <f>B1_DE!EU12</f>
        <v>2</v>
      </c>
      <c r="CE10" s="161">
        <f>B1_DE!$EU$9</f>
        <v>2</v>
      </c>
      <c r="CF10" s="162">
        <f t="shared" ref="CF10:CF44" si="30">IF(CE10=0,0,(CD10/CE10)*100)</f>
        <v>100</v>
      </c>
      <c r="CG10" s="163">
        <f>B1_CI!EU12</f>
        <v>0</v>
      </c>
      <c r="CH10" s="163">
        <f>B1_CI!$EU$9</f>
        <v>0</v>
      </c>
      <c r="CI10" s="164">
        <f t="shared" ref="CI10:CI44" si="31">IF(CH10=0,0,(CG10/CH10)*100)</f>
        <v>0</v>
      </c>
      <c r="CJ10" s="165">
        <f>'B1_FSD-1'!EU12</f>
        <v>2</v>
      </c>
      <c r="CK10" s="165">
        <f>'B1_FSD-1'!$EU$9</f>
        <v>2</v>
      </c>
      <c r="CL10" s="166">
        <f t="shared" ref="CL10:CL44" si="32">IF(CK10=0,0,(CJ10/CK10)*100)</f>
        <v>100</v>
      </c>
      <c r="CM10" s="169">
        <f>B1_ETC!EU12</f>
        <v>0</v>
      </c>
      <c r="CN10" s="169">
        <f>B1_ETC!$EU$9</f>
        <v>0</v>
      </c>
      <c r="CO10" s="169">
        <f t="shared" ref="CO10:CO44" si="33">IF(CN10=0,0,(CM10/CN10)*100)</f>
        <v>0</v>
      </c>
      <c r="CP10" s="167">
        <f t="shared" ref="CP10:CQ10" si="34">SUM(BX10,CA10,CD10,CG10,CJ10,CM10)</f>
        <v>8</v>
      </c>
      <c r="CQ10" s="167">
        <f t="shared" si="34"/>
        <v>8</v>
      </c>
      <c r="CR10" s="170">
        <f t="shared" ref="CR10:CR44" si="35">IF(CQ10=0,0,(CP10/CQ10)*100)</f>
        <v>100</v>
      </c>
      <c r="CS10" s="167">
        <f t="shared" ref="CS10:CT10" si="36">SUM(BX10,CA10,CD10,CG10,CJ10,CM10,BU10)</f>
        <v>66</v>
      </c>
      <c r="CT10" s="167">
        <f t="shared" si="36"/>
        <v>76</v>
      </c>
      <c r="CU10" s="168">
        <f t="shared" ref="CU10:CU44" si="37">IF(CT10=0,0,(CS10/CT10)*100)</f>
        <v>86.842105263157904</v>
      </c>
      <c r="CV10" s="156">
        <f>B1_PS!EV12</f>
        <v>5</v>
      </c>
      <c r="CW10" s="157">
        <f>B1_PS!$EV$9</f>
        <v>5</v>
      </c>
      <c r="CX10" s="158">
        <f t="shared" ref="CX10:CX44" si="38">IF(CW10=0,0,(CV10/CW10)*100)</f>
        <v>100</v>
      </c>
      <c r="CY10" s="159">
        <f>'B1_PYTHON-1'!EV12</f>
        <v>6</v>
      </c>
      <c r="CZ10" s="159">
        <f>'B1_PYTHON-1'!$EV$9</f>
        <v>6</v>
      </c>
      <c r="DA10" s="160">
        <f t="shared" ref="DA10:DA44" si="39">IF(CZ10=0,0,(CY10/CZ10)*100)</f>
        <v>100</v>
      </c>
      <c r="DB10" s="161">
        <f>B1_DE!EV12</f>
        <v>4</v>
      </c>
      <c r="DC10" s="161">
        <f>B1_DE!$EV$9</f>
        <v>4</v>
      </c>
      <c r="DD10" s="162">
        <f t="shared" ref="DD10:DD44" si="40">IF(DC10=0,0,(DB10/DC10)*100)</f>
        <v>100</v>
      </c>
      <c r="DE10" s="163">
        <f>B1_CI!EV12</f>
        <v>1</v>
      </c>
      <c r="DF10" s="163">
        <f>B1_CI!$EV$9</f>
        <v>1</v>
      </c>
      <c r="DG10" s="164">
        <f t="shared" ref="DG10:DG44" si="41">IF(DF10=0,0,(DE10/DF10)*100)</f>
        <v>100</v>
      </c>
      <c r="DH10" s="165">
        <f>'B1_FSD-1'!EV12</f>
        <v>4</v>
      </c>
      <c r="DI10" s="165">
        <f>'B1_FSD-1'!$EV$9</f>
        <v>4</v>
      </c>
      <c r="DJ10" s="166">
        <f t="shared" ref="DJ10:DJ44" si="42">IF(DI10=0,0,(DH10/DI10)*100)</f>
        <v>100</v>
      </c>
      <c r="DK10" s="166">
        <f>B1_ETC!EV12</f>
        <v>1</v>
      </c>
      <c r="DL10" s="166">
        <f>B1_ETC!$EV$9</f>
        <v>1</v>
      </c>
      <c r="DM10" s="166">
        <f t="shared" ref="DM10:DM44" si="43">IF(DL10=0,0,(DK10/DL10)*100)</f>
        <v>100</v>
      </c>
      <c r="DN10" s="167">
        <f t="shared" ref="DN10:DO10" si="44">SUM(CV10,CY10,DB10,DE10,DH10,DK10)</f>
        <v>21</v>
      </c>
      <c r="DO10" s="167">
        <f t="shared" si="44"/>
        <v>21</v>
      </c>
      <c r="DP10" s="142">
        <f t="shared" ref="DP10:DP44" si="45">IF(DO10=0,0,(DN10/DO10)*100)</f>
        <v>100</v>
      </c>
      <c r="DQ10" s="167">
        <f t="shared" ref="DQ10:DR10" si="46">SUM(CV10,CY10,DB10,DE10,DH10,DK10,CS10)</f>
        <v>87</v>
      </c>
      <c r="DR10" s="167">
        <f t="shared" si="46"/>
        <v>97</v>
      </c>
      <c r="DS10" s="168">
        <f t="shared" ref="DS10:DS44" si="47">IF(DR10=0,0,(DQ10/DR10)*100)</f>
        <v>89.690721649484544</v>
      </c>
      <c r="DT10" s="156">
        <f>B1_PS!EW12</f>
        <v>6</v>
      </c>
      <c r="DU10" s="157">
        <f>B1_PS!$EW$9</f>
        <v>6</v>
      </c>
      <c r="DV10" s="158">
        <f t="shared" ref="DV10:DV44" si="48">IF(DU10=0,0,(DT10/DU10)*100)</f>
        <v>100</v>
      </c>
      <c r="DW10" s="159">
        <f>'B1_PYTHON-1'!EW12</f>
        <v>6</v>
      </c>
      <c r="DX10" s="159">
        <f>'B1_PYTHON-1'!$EW$9</f>
        <v>6</v>
      </c>
      <c r="DY10" s="160">
        <f t="shared" ref="DY10:DY44" si="49">IF(DX10=0,0,(DW10/DX10)*100)</f>
        <v>100</v>
      </c>
      <c r="DZ10" s="161">
        <f>B1_DE!EW12</f>
        <v>4</v>
      </c>
      <c r="EA10" s="161">
        <f>B1_DE!$EW$9</f>
        <v>4</v>
      </c>
      <c r="EB10" s="162">
        <f t="shared" ref="EB10:EB44" si="50">IF(EA10=0,0,(DZ10/EA10)*100)</f>
        <v>100</v>
      </c>
      <c r="EC10" s="163">
        <f>B1_CI!EW12</f>
        <v>1</v>
      </c>
      <c r="ED10" s="163">
        <f>B1_CI!$EW$9</f>
        <v>1</v>
      </c>
      <c r="EE10" s="164">
        <f t="shared" ref="EE10:EE44" si="51">IF(ED10=0,0,(EC10/ED10)*100)</f>
        <v>100</v>
      </c>
      <c r="EF10" s="165">
        <f>'B1_FSD-1'!EW12</f>
        <v>6</v>
      </c>
      <c r="EG10" s="165">
        <f>'B1_FSD-1'!$EW$9</f>
        <v>6</v>
      </c>
      <c r="EH10" s="166">
        <f t="shared" ref="EH10:EH44" si="52">IF(EG10=0,0,(EF10/EG10)*100)</f>
        <v>100</v>
      </c>
      <c r="EI10" s="166">
        <f>B1_ETC!EW12</f>
        <v>2</v>
      </c>
      <c r="EJ10" s="166">
        <f>B1_ETC!$EW$9</f>
        <v>2</v>
      </c>
      <c r="EK10" s="166">
        <f t="shared" ref="EK10:EK44" si="53">IF(EJ10=0,0,(EI10/EJ10)*100)</f>
        <v>100</v>
      </c>
      <c r="EL10" s="167">
        <f t="shared" ref="EL10:EM10" si="54">SUM(DT10,DW10,DZ10,EC10,EF10,EI10)</f>
        <v>25</v>
      </c>
      <c r="EM10" s="167">
        <f t="shared" si="54"/>
        <v>25</v>
      </c>
      <c r="EN10" s="142">
        <f t="shared" ref="EN10:EN44" si="55">IF(EM10=0,0,(EL10/EM10)*100)</f>
        <v>100</v>
      </c>
      <c r="EO10" s="167">
        <f t="shared" ref="EO10:EP10" si="56">SUM(DT10,DW10,DZ10,EC10,EF10,EI10,DQ10)</f>
        <v>112</v>
      </c>
      <c r="EP10" s="167">
        <f t="shared" si="56"/>
        <v>122</v>
      </c>
      <c r="EQ10" s="168">
        <f t="shared" ref="EQ10:EQ44" si="57">IF(EP10=0,0,(EO10/EP10)*100)</f>
        <v>91.803278688524586</v>
      </c>
      <c r="ER10" s="156">
        <f>B1_PS!EX12</f>
        <v>2</v>
      </c>
      <c r="ES10" s="157">
        <f>B1_PS!$EX$9</f>
        <v>2</v>
      </c>
      <c r="ET10" s="158">
        <f t="shared" ref="ET10:ET44" si="58">IF(ES10=0,0,(ER10/ES10)*100)</f>
        <v>100</v>
      </c>
      <c r="EU10" s="159">
        <f>'B1_PYTHON-1'!EX12</f>
        <v>2</v>
      </c>
      <c r="EV10" s="159">
        <f>'B1_PYTHON-1'!$EX$9</f>
        <v>2</v>
      </c>
      <c r="EW10" s="160">
        <f t="shared" ref="EW10:EW44" si="59">IF(EV10=0,0,(EU10/EV10)*100)</f>
        <v>100</v>
      </c>
      <c r="EX10" s="161">
        <f>B1_DE!EX12</f>
        <v>2</v>
      </c>
      <c r="EY10" s="161">
        <f>B1_DE!$EX$9</f>
        <v>3</v>
      </c>
      <c r="EZ10" s="162">
        <f t="shared" ref="EZ10:EZ44" si="60">IF(EY10=0,0,(EX10/EY10)*100)</f>
        <v>66.666666666666657</v>
      </c>
      <c r="FA10" s="163">
        <f>B1_CI!EX12</f>
        <v>1</v>
      </c>
      <c r="FB10" s="163">
        <f>B1_CI!$EX$9</f>
        <v>1</v>
      </c>
      <c r="FC10" s="164">
        <f t="shared" ref="FC10:FC44" si="61">IF(FB10=0,0,(FA10/FB10)*100)</f>
        <v>100</v>
      </c>
      <c r="FD10" s="165">
        <f>'B1_FSD-1'!EX12</f>
        <v>4</v>
      </c>
      <c r="FE10" s="165">
        <f>'B1_FSD-1'!$EX$9</f>
        <v>4</v>
      </c>
      <c r="FF10" s="166">
        <f t="shared" ref="FF10:FF44" si="62">IF(FE10=0,0,(FD10/FE10)*100)</f>
        <v>100</v>
      </c>
      <c r="FG10" s="166">
        <f>B1_ETC!EX12</f>
        <v>0</v>
      </c>
      <c r="FH10" s="166">
        <f>B1_ETC!$EX$9</f>
        <v>1</v>
      </c>
      <c r="FI10" s="166">
        <f t="shared" ref="FI10:FI44" si="63">IF(FH10=0,0,(FG10/FH10)*100)</f>
        <v>0</v>
      </c>
      <c r="FJ10" s="167">
        <f t="shared" ref="FJ10:FK10" si="64">SUM(ER10,EU10,EX10,FA10,FD10,FG10)</f>
        <v>11</v>
      </c>
      <c r="FK10" s="167">
        <f t="shared" si="64"/>
        <v>13</v>
      </c>
      <c r="FL10" s="142">
        <f t="shared" ref="FL10:FL44" si="65">IF(FK10=0,0,(FJ10/FK10)*100)</f>
        <v>84.615384615384613</v>
      </c>
      <c r="FM10" s="167">
        <f t="shared" ref="FM10:FN10" si="66">SUM(ER10,EU10,EX10,FA10,FD10,FG10,EO10)</f>
        <v>123</v>
      </c>
      <c r="FN10" s="167">
        <f t="shared" si="66"/>
        <v>135</v>
      </c>
      <c r="FO10" s="168">
        <f t="shared" ref="FO10:FO44" si="67">IF(FN10=0,0,(FM10/FN10)*100)</f>
        <v>91.111111111111114</v>
      </c>
      <c r="FP10" s="156">
        <f>B1_PS!EY12</f>
        <v>3</v>
      </c>
      <c r="FQ10" s="157">
        <f>B1_PS!$EY$9</f>
        <v>4</v>
      </c>
      <c r="FR10" s="158">
        <f t="shared" ref="FR10:FR44" si="68">IF(FQ10=0,0,(FP10/FQ10)*100)</f>
        <v>75</v>
      </c>
      <c r="FS10" s="159">
        <f>'B1_PYTHON-1'!EY12</f>
        <v>4</v>
      </c>
      <c r="FT10" s="159">
        <f>'B1_PYTHON-1'!$EY$9</f>
        <v>4</v>
      </c>
      <c r="FU10" s="160">
        <f t="shared" ref="FU10:FU44" si="69">IF(EW10=0,0,(EW10/EW10)*100)</f>
        <v>100</v>
      </c>
      <c r="FV10" s="161">
        <f>B1_DE!EY12</f>
        <v>3</v>
      </c>
      <c r="FW10" s="161">
        <f>B1_DE!$EY$9</f>
        <v>4</v>
      </c>
      <c r="FX10" s="162">
        <f t="shared" ref="FX10:FX44" si="70">IF(FW10=0,0,(FV10/FW10)*100)</f>
        <v>75</v>
      </c>
      <c r="FY10" s="163">
        <f>B1_CI!EY12</f>
        <v>0</v>
      </c>
      <c r="FZ10" s="163">
        <f>B1_CI!$EY$9</f>
        <v>1</v>
      </c>
      <c r="GA10" s="164">
        <f t="shared" ref="GA10:GA44" si="71">IF(FZ10=0,0,(FY10/FZ10)*100)</f>
        <v>0</v>
      </c>
      <c r="GB10" s="165">
        <f>'B1_FSD-1'!EY12</f>
        <v>4</v>
      </c>
      <c r="GC10" s="165">
        <f>'B1_FSD-1'!$EY$9</f>
        <v>6</v>
      </c>
      <c r="GD10" s="166">
        <f t="shared" ref="GD10:GD44" si="72">IF(GC10=0,0,(GB10/GC10)*100)</f>
        <v>66.666666666666657</v>
      </c>
      <c r="GE10" s="166">
        <f>B1_ETC!EY12</f>
        <v>2</v>
      </c>
      <c r="GF10" s="166">
        <f>B1_ETC!$EY$9</f>
        <v>2</v>
      </c>
      <c r="GG10" s="166">
        <f t="shared" ref="GG10:GG44" si="73">IF(GF10=0,0,(GE10/GF10)*100)</f>
        <v>100</v>
      </c>
      <c r="GH10" s="167">
        <f t="shared" ref="GH10:GI10" si="74">SUM(FP10,FS10,FV10,FY10,GB10,GE10)</f>
        <v>16</v>
      </c>
      <c r="GI10" s="167">
        <f t="shared" si="74"/>
        <v>21</v>
      </c>
      <c r="GJ10" s="171">
        <f t="shared" ref="GJ10:GJ44" si="75">IF(GI10=0,0,(GH10/GI10)*100)</f>
        <v>76.19047619047619</v>
      </c>
      <c r="GK10" s="167">
        <f t="shared" ref="GK10:GL10" si="76">SUM(FP10,FS10,FV10,FY10,GB10,GE10,FM10)</f>
        <v>139</v>
      </c>
      <c r="GL10" s="167">
        <f t="shared" si="76"/>
        <v>156</v>
      </c>
      <c r="GM10" s="168">
        <f t="shared" ref="GM10:GM44" si="77">IF(GL10=0,0,(GK10/GL10)*100)</f>
        <v>89.102564102564102</v>
      </c>
      <c r="GN10" s="156">
        <f>B1_PS!EZ12</f>
        <v>5</v>
      </c>
      <c r="GO10" s="157">
        <f>B1_PS!$EZ$9</f>
        <v>6</v>
      </c>
      <c r="GP10" s="158">
        <f t="shared" ref="GP10:GP44" si="78">IF(GO10=0,0,(GN10/GO10)*100)</f>
        <v>83.333333333333343</v>
      </c>
      <c r="GQ10" s="159">
        <f>'B1_PYTHON-1'!EZ12</f>
        <v>6</v>
      </c>
      <c r="GR10" s="159">
        <f>'B1_PYTHON-1'!$EZ$9</f>
        <v>6</v>
      </c>
      <c r="GS10" s="160">
        <f t="shared" ref="GS10:GS44" si="79">IF(EX10=0,0,(EX10/EX10)*100)</f>
        <v>100</v>
      </c>
      <c r="GT10" s="161">
        <f>B1_DE!EZ12</f>
        <v>2</v>
      </c>
      <c r="GU10" s="161">
        <f>B1_DE!$EZ$9</f>
        <v>4</v>
      </c>
      <c r="GV10" s="162">
        <f t="shared" ref="GV10:GV44" si="80">IF(GU10=0,0,(GT10/GU10)*100)</f>
        <v>50</v>
      </c>
      <c r="GW10" s="163">
        <f>B1_CI!EZ12</f>
        <v>0</v>
      </c>
      <c r="GX10" s="163">
        <f>B1_CI!$EZ$9</f>
        <v>0</v>
      </c>
      <c r="GY10" s="164">
        <f t="shared" ref="GY10:GY44" si="81">IF(GX10=0,0,(GW10/GX10)*100)</f>
        <v>0</v>
      </c>
      <c r="GZ10" s="165">
        <f>'B1_FSD-1'!EZ12</f>
        <v>2</v>
      </c>
      <c r="HA10" s="165">
        <f>'B1_FSD-1'!$EZ$9</f>
        <v>6</v>
      </c>
      <c r="HB10" s="165">
        <f t="shared" ref="HB10:HB44" si="82">IF(HA10=0,0,(GZ10/HA10)*100)</f>
        <v>33.333333333333329</v>
      </c>
      <c r="HC10" s="165">
        <f>B1_ETC!EZ12</f>
        <v>1</v>
      </c>
      <c r="HD10" s="165">
        <f>B1_ETC!$EZ$9</f>
        <v>2</v>
      </c>
      <c r="HE10" s="165">
        <f t="shared" ref="HE10:HE44" si="83">IF(HD10=0,0,(HC10/HD10)*100)</f>
        <v>50</v>
      </c>
      <c r="HF10" s="172">
        <f t="shared" ref="HF10:HG10" si="84">SUM(GN10,GQ10,GT10,GW10,GZ10,HC10)</f>
        <v>16</v>
      </c>
      <c r="HG10" s="172">
        <f t="shared" si="84"/>
        <v>24</v>
      </c>
      <c r="HH10" s="165">
        <f t="shared" ref="HH10:HH44" si="85">IF(HG10=0,0,(HF10/HG10)*100)</f>
        <v>66.666666666666657</v>
      </c>
      <c r="HI10" s="172">
        <f t="shared" ref="HI10:HJ10" si="86">SUM(GN10,GQ10,GT10,GW10,GZ10,HC10,GK10)</f>
        <v>155</v>
      </c>
      <c r="HJ10" s="172">
        <f t="shared" si="86"/>
        <v>180</v>
      </c>
      <c r="HK10" s="165">
        <f t="shared" ref="HK10:HK44" si="87">IF(HJ10=0,0,(HI10/HJ10)*100)</f>
        <v>86.111111111111114</v>
      </c>
      <c r="HL10" s="157">
        <f>B1_PS!FA12</f>
        <v>3</v>
      </c>
      <c r="HM10" s="157">
        <f>B1_PS!$FA$9</f>
        <v>4</v>
      </c>
      <c r="HN10" s="157">
        <f t="shared" ref="HN10:HN44" si="88">IF(HM10=0,0,(HL10/HM10)*100)</f>
        <v>75</v>
      </c>
      <c r="HO10" s="159">
        <f>'B1_PYTHON-1'!FA12</f>
        <v>4</v>
      </c>
      <c r="HP10" s="159">
        <f>'B1_PYTHON-1'!$FA$9</f>
        <v>4</v>
      </c>
      <c r="HQ10" s="159">
        <f t="shared" ref="HQ10:HQ44" si="89">IF(HP10=0,0,(HO10/HP10)*100)</f>
        <v>100</v>
      </c>
      <c r="HR10" s="165">
        <f>B1_DE!FA12</f>
        <v>4</v>
      </c>
      <c r="HS10" s="165">
        <f>B1_DE!$FA$9</f>
        <v>5</v>
      </c>
      <c r="HT10" s="165">
        <f t="shared" ref="HT10:HT44" si="90">IF(HS10=0,0,(HR10/HS10)*100)</f>
        <v>80</v>
      </c>
      <c r="HU10" s="165">
        <f>B1_CI!FA12</f>
        <v>1</v>
      </c>
      <c r="HV10" s="165">
        <f>B1_CI!$FA$9</f>
        <v>1</v>
      </c>
      <c r="HW10" s="165">
        <f t="shared" ref="HW10:HW44" si="91">IF(HV10=0,0,(HU10/HV10)*100)</f>
        <v>100</v>
      </c>
      <c r="HX10" s="165">
        <f>'B1_FSD-1'!FA12</f>
        <v>6</v>
      </c>
      <c r="HY10" s="165">
        <f>'B1_FSD-1'!$FA$9</f>
        <v>6</v>
      </c>
      <c r="HZ10" s="165">
        <f t="shared" ref="HZ10:HZ44" si="92">IF(HY10=0,0,(HX10/HY10)*100)</f>
        <v>100</v>
      </c>
      <c r="IA10" s="165">
        <f>B1_ETC!FA12</f>
        <v>1</v>
      </c>
      <c r="IB10" s="165">
        <f>B1_ETC!$FA$9</f>
        <v>1</v>
      </c>
      <c r="IC10" s="165">
        <f t="shared" ref="IC10:IC44" si="93">IF(IB10=0,0,(IA10/IB10)*100)</f>
        <v>100</v>
      </c>
      <c r="ID10" s="165">
        <f t="shared" ref="ID10:IE10" si="94">SUM(HL10,HO10,HR10,HU10,HX10,IA10)</f>
        <v>19</v>
      </c>
      <c r="IE10" s="165">
        <f t="shared" si="94"/>
        <v>21</v>
      </c>
      <c r="IF10" s="165">
        <f t="shared" ref="IF10:IF44" si="95">IF(IE10=0,0,(ID10/IE10)*100)</f>
        <v>90.476190476190482</v>
      </c>
      <c r="IG10" s="165">
        <f t="shared" ref="IG10:IH10" si="96">SUM(HL10,HO10,HR10,HU10,HX10,HI10,IA10)</f>
        <v>174</v>
      </c>
      <c r="IH10" s="165">
        <f t="shared" si="96"/>
        <v>201</v>
      </c>
      <c r="II10" s="165">
        <f t="shared" ref="II10:II44" si="97">IF(IH10=0,0,(IG10/IH10)*100)</f>
        <v>86.567164179104466</v>
      </c>
      <c r="IJ10" s="165">
        <f>B1_PS!FB12</f>
        <v>0</v>
      </c>
      <c r="IK10" s="165">
        <f>B1_PS!$FB$9</f>
        <v>2</v>
      </c>
      <c r="IL10" s="165">
        <f t="shared" ref="IL10:IL44" si="98">IF(IK10=0,0,(IJ10/IK10)*100)</f>
        <v>0</v>
      </c>
      <c r="IM10" s="165">
        <f>'B1_PYTHON-1'!FB12</f>
        <v>0</v>
      </c>
      <c r="IN10" s="165">
        <f>'B1_PYTHON-1'!$FB$9</f>
        <v>2</v>
      </c>
      <c r="IO10" s="165">
        <f t="shared" ref="IO10:IO44" si="99">IF(IN10=0,0,(IM10/IN10)*100)</f>
        <v>0</v>
      </c>
      <c r="IP10" s="165">
        <f>B1_DE!FB12</f>
        <v>0</v>
      </c>
      <c r="IQ10" s="165">
        <f>B1_DE!$FB$9</f>
        <v>2</v>
      </c>
      <c r="IR10" s="165">
        <f t="shared" ref="IR10:IR44" si="100">IF(IQ10=0,0,(IP10/IQ10)*100)</f>
        <v>0</v>
      </c>
      <c r="IS10" s="165">
        <f>B1_CI!FB12</f>
        <v>0</v>
      </c>
      <c r="IT10" s="165">
        <f>B1_CI!$FB$9</f>
        <v>0</v>
      </c>
      <c r="IU10" s="165">
        <f t="shared" ref="IU10:IU44" si="101">IF(IT10=0,0,(IS10/IT10)*100)</f>
        <v>0</v>
      </c>
      <c r="IV10" s="165">
        <f>'B1_FSD-1'!FB12</f>
        <v>0</v>
      </c>
      <c r="IW10" s="165">
        <f>'B1_FSD-1'!$FB$9</f>
        <v>2</v>
      </c>
      <c r="IX10" s="165">
        <f t="shared" ref="IX10:IX44" si="102">IF(IW10=0,0,(IV10/IW10)*100)</f>
        <v>0</v>
      </c>
      <c r="IY10" s="165">
        <f>B1_ETC!FB12</f>
        <v>0</v>
      </c>
      <c r="IZ10" s="165">
        <f>B1_ETC!$FB$9</f>
        <v>0</v>
      </c>
      <c r="JA10" s="165">
        <f t="shared" ref="JA10:JA44" si="103">IF(IZ10=0,0,(IY10/IZ10)*100)</f>
        <v>0</v>
      </c>
      <c r="JB10" s="165">
        <f t="shared" ref="JB10:JC10" si="104">SUM(IJ10,IM10,IP10,IS10,IV10,IY10)</f>
        <v>0</v>
      </c>
      <c r="JC10" s="165">
        <f t="shared" si="104"/>
        <v>8</v>
      </c>
      <c r="JD10" s="165">
        <f t="shared" ref="JD10:JD44" si="105">IF(JC10=0,0,(JB10/JC10)*100)</f>
        <v>0</v>
      </c>
      <c r="JE10" s="165">
        <f t="shared" ref="JE10:JF10" si="106">SUM(IJ10,IM10,IP10,IS10,IV10,IG10,IY10)</f>
        <v>174</v>
      </c>
      <c r="JF10" s="165">
        <f t="shared" si="106"/>
        <v>209</v>
      </c>
      <c r="JG10" s="165">
        <f t="shared" ref="JG10:JG44" si="107">IF(JF10=0,0,(JE10/JF10)*100)</f>
        <v>83.253588516746419</v>
      </c>
      <c r="JH10" s="165">
        <f>B1_PS!FC12</f>
        <v>5</v>
      </c>
      <c r="JI10" s="165">
        <f>B1_PS!$FC$9</f>
        <v>5</v>
      </c>
      <c r="JJ10" s="165">
        <f t="shared" ref="JJ10:JJ44" si="108">IF(JI10=0,0,(JH10/JI10)*100)</f>
        <v>100</v>
      </c>
      <c r="JK10" s="165">
        <f>'B1_PYTHON-1'!FC12</f>
        <v>4</v>
      </c>
      <c r="JL10" s="165">
        <f>'B1_PYTHON-1'!$FC$9</f>
        <v>4</v>
      </c>
      <c r="JM10" s="165">
        <f t="shared" ref="JM10:JM44" si="109">IF(JL10=0,0,(JK10/JL10)*100)</f>
        <v>100</v>
      </c>
      <c r="JN10" s="165">
        <f>B1_DE!FC12</f>
        <v>4</v>
      </c>
      <c r="JO10" s="165">
        <f>B1_DE!$FC$9</f>
        <v>4</v>
      </c>
      <c r="JP10" s="165">
        <f t="shared" ref="JP10:JP44" si="110">IF(JO10=0,0,(JN10/JO10)*100)</f>
        <v>100</v>
      </c>
      <c r="JQ10" s="165">
        <f>B1_CI!FC12</f>
        <v>1</v>
      </c>
      <c r="JR10" s="165">
        <f>B1_CI!$FC$9</f>
        <v>1</v>
      </c>
      <c r="JS10" s="164">
        <f t="shared" ref="JS10:JS44" si="111">IF(JR10=0,0,(JQ10/JR10)*100)</f>
        <v>100</v>
      </c>
      <c r="JT10" s="165">
        <f>'B1_FSD-1'!FC12</f>
        <v>6</v>
      </c>
      <c r="JU10" s="165">
        <f>'B1_FSD-1'!$FC$9</f>
        <v>6</v>
      </c>
      <c r="JV10" s="166">
        <f t="shared" ref="JV10:JV44" si="112">IF(JU10=0,0,(JT10/JU10)*100)</f>
        <v>100</v>
      </c>
      <c r="JW10" s="166">
        <f>B1_ETC!FC12</f>
        <v>1</v>
      </c>
      <c r="JX10" s="166">
        <f>B1_ETC!$FC$9</f>
        <v>1</v>
      </c>
      <c r="JY10" s="166">
        <f t="shared" ref="JY10:JY44" si="113">IF(JX10=0,0,(JW10/JX10)*100)</f>
        <v>100</v>
      </c>
      <c r="JZ10" s="167">
        <f t="shared" ref="JZ10:KA10" si="114">SUM(JH10,JK10,JN10,JQ10,JT10,JW10)</f>
        <v>21</v>
      </c>
      <c r="KA10" s="167">
        <f t="shared" si="114"/>
        <v>21</v>
      </c>
      <c r="KB10" s="142">
        <f t="shared" ref="KB10:KB44" si="115">IF(KA10=0,0,(JZ10/KA10)*100)</f>
        <v>100</v>
      </c>
      <c r="KC10" s="167">
        <f t="shared" ref="KC10:KD10" si="116">SUM(JH10,JK10,JN10,JQ10,JT10,JE10,JW10)</f>
        <v>195</v>
      </c>
      <c r="KD10" s="167">
        <f t="shared" si="116"/>
        <v>230</v>
      </c>
      <c r="KE10" s="168">
        <f t="shared" ref="KE10:KE44" si="117">IF(KD10=0,0,(KC10/KD10)*100)</f>
        <v>84.782608695652172</v>
      </c>
      <c r="KF10" s="157">
        <f>B1_PS!FD12</f>
        <v>4</v>
      </c>
      <c r="KG10" s="157">
        <f>B1_PS!$FD$9</f>
        <v>5</v>
      </c>
      <c r="KH10" s="158">
        <f t="shared" ref="KH10:KH44" si="118">IF(KG10=0,0,(KF10/KG10)*100)</f>
        <v>80</v>
      </c>
      <c r="KI10" s="159">
        <f>'B1_PYTHON-1'!FD12</f>
        <v>4</v>
      </c>
      <c r="KJ10" s="159">
        <f>'B1_PYTHON-1'!$FD$9</f>
        <v>6</v>
      </c>
      <c r="KK10" s="160">
        <f t="shared" ref="KK10:KK44" si="119">IF(KJ10=0,0,(KI10/KJ10)*100)</f>
        <v>66.666666666666657</v>
      </c>
      <c r="KL10" s="161">
        <f>B1_DE!FD12</f>
        <v>4</v>
      </c>
      <c r="KM10" s="161">
        <f>B1_DE!$FD$9</f>
        <v>5</v>
      </c>
      <c r="KN10" s="162">
        <f t="shared" ref="KN10:KN44" si="120">IF(KM10=0,0,(KL10/KM10)*100)</f>
        <v>80</v>
      </c>
      <c r="KO10" s="163">
        <f>B1_CI!FD12</f>
        <v>1</v>
      </c>
      <c r="KP10" s="163">
        <f>B1_CI!$FD$9</f>
        <v>1</v>
      </c>
      <c r="KQ10" s="164">
        <f t="shared" ref="KQ10:KQ44" si="121">IF(KP10=0,0,(KO10/KP10)*100)</f>
        <v>100</v>
      </c>
      <c r="KR10" s="165">
        <f>'B1_FSD-1'!FD12</f>
        <v>6</v>
      </c>
      <c r="KS10" s="165">
        <f>'B1_FSD-1'!$FD$9</f>
        <v>6</v>
      </c>
      <c r="KT10" s="166">
        <f t="shared" ref="KT10:KT44" si="122">IF(KS10=0,0,(KR10/KS10)*100)</f>
        <v>100</v>
      </c>
      <c r="KU10" s="166">
        <f>B1_ETC!FD12</f>
        <v>2</v>
      </c>
      <c r="KV10" s="166">
        <f>B1_ETC!$FD$9</f>
        <v>2</v>
      </c>
      <c r="KW10" s="166">
        <f t="shared" ref="KW10:KW44" si="123">IF(KV10=0,0,(KU10/KV10)*100)</f>
        <v>100</v>
      </c>
      <c r="KX10" s="167">
        <f t="shared" ref="KX10:KY10" si="124">SUM(KF10,KI10,KL10,KO10,KR10,KU10)</f>
        <v>21</v>
      </c>
      <c r="KY10" s="167">
        <f t="shared" si="124"/>
        <v>25</v>
      </c>
      <c r="KZ10" s="142">
        <f t="shared" ref="KZ10:KZ44" si="125">IF(KY10=0,0,(KX10/KY10)*100)</f>
        <v>84</v>
      </c>
      <c r="LA10" s="167">
        <f t="shared" ref="LA10:LB10" si="126">SUM(KF10,KI10,KL10,KO10,KR10,KC10,KU10)</f>
        <v>216</v>
      </c>
      <c r="LB10" s="167">
        <f t="shared" si="126"/>
        <v>255</v>
      </c>
      <c r="LC10" s="173">
        <f t="shared" ref="LC10:LC44" si="127">IF(LB10=0,0,(LA10/LB10)*100)</f>
        <v>84.705882352941174</v>
      </c>
      <c r="LD10" s="157">
        <f>B1_PS!FE12</f>
        <v>0</v>
      </c>
      <c r="LE10" s="157">
        <f>B1_PS!$FE$9</f>
        <v>2</v>
      </c>
      <c r="LF10" s="158">
        <f t="shared" ref="LF10:LF44" si="128">IF(LE10=0,0,(LD10/LE10)*100)</f>
        <v>0</v>
      </c>
      <c r="LG10" s="159">
        <f>'B1_PYTHON-1'!FE12</f>
        <v>0</v>
      </c>
      <c r="LH10" s="159">
        <f>'B1_PYTHON-1'!$FE$9</f>
        <v>2</v>
      </c>
      <c r="LI10" s="160">
        <f t="shared" ref="LI10:LI44" si="129">IF(LH10=0,0,(LG10/LH10)*100)</f>
        <v>0</v>
      </c>
      <c r="LJ10" s="161">
        <f>B1_DE!FE12</f>
        <v>0</v>
      </c>
      <c r="LK10" s="161">
        <f>B1_DE!$FE$9</f>
        <v>3</v>
      </c>
      <c r="LL10" s="162">
        <f t="shared" ref="LL10:LL44" si="130">IF(LK10=0,0,(LJ10/LK10)*100)</f>
        <v>0</v>
      </c>
      <c r="LM10" s="163">
        <f>B1_CI!FE12</f>
        <v>0</v>
      </c>
      <c r="LN10" s="163">
        <f>B1_CI!$FE$9</f>
        <v>1</v>
      </c>
      <c r="LO10" s="164">
        <f t="shared" ref="LO10:LO44" si="131">IF(LN10=0,0,(LM10/LN10)*100)</f>
        <v>0</v>
      </c>
      <c r="LP10" s="165">
        <f>'B1_FSD-1'!FE12</f>
        <v>0</v>
      </c>
      <c r="LQ10" s="165">
        <f>'B1_FSD-1'!$FE$9</f>
        <v>4</v>
      </c>
      <c r="LR10" s="166">
        <f t="shared" ref="LR10:LR44" si="132">IF(LQ10=0,0,(LP10/LQ10)*100)</f>
        <v>0</v>
      </c>
      <c r="LS10" s="166">
        <f>B1_ETC!FE12</f>
        <v>0</v>
      </c>
      <c r="LT10" s="166">
        <f>B1_ETC!$FE$9</f>
        <v>1</v>
      </c>
      <c r="LU10" s="166">
        <f t="shared" ref="LU10:LU44" si="133">IF(LT10=0,0,(LS10/LT10)*100)</f>
        <v>0</v>
      </c>
      <c r="LV10" s="167">
        <f t="shared" ref="LV10:LW10" si="134">SUM(LD10,LG10,LJ10,LM10,LP10,LS10)</f>
        <v>0</v>
      </c>
      <c r="LW10" s="167">
        <f t="shared" si="134"/>
        <v>13</v>
      </c>
      <c r="LX10" s="142">
        <f t="shared" ref="LX10:LX44" si="135">IF(LW10=0,0,(LV10/LW10)*100)</f>
        <v>0</v>
      </c>
      <c r="LY10" s="167">
        <f t="shared" ref="LY10:LZ10" si="136">SUM(LD10,LG10,LJ10,LM10,LP10,LS10,LA10)</f>
        <v>216</v>
      </c>
      <c r="LZ10" s="167">
        <f t="shared" si="136"/>
        <v>268</v>
      </c>
      <c r="MA10" s="173">
        <f t="shared" ref="MA10:MA44" si="137">IF(LZ10=0,0,(LY10/LZ10)*100)</f>
        <v>80.597014925373131</v>
      </c>
      <c r="MB10" s="174">
        <f t="shared" ref="MB10:MC10" si="138">SUM(G10,AB10,AZ10,BX10,CV10,DT10,ER10,FP10,GN10,HL10,IJ10,JH10,KF10,LD10)</f>
        <v>47</v>
      </c>
      <c r="MC10" s="175">
        <f t="shared" si="138"/>
        <v>58</v>
      </c>
      <c r="MD10" s="176">
        <f t="shared" ref="MD10:MD44" si="139">IF(MC10=0,0,(MB10/MC10)*100)</f>
        <v>81.034482758620683</v>
      </c>
      <c r="ME10" s="174">
        <f t="shared" ref="ME10:MF10" si="140">SUM(J10,AE10,BC10,CA10,CY10,DW10,EU10,FS10,GQ10,HO10,IM10,JK10,KI10,LG10)</f>
        <v>52</v>
      </c>
      <c r="MF10" s="175">
        <f t="shared" si="140"/>
        <v>62</v>
      </c>
      <c r="MG10" s="176">
        <f t="shared" ref="MG10:MG44" si="141">IF(MF10=0,0,(ME10/MF10)*100)</f>
        <v>83.870967741935488</v>
      </c>
      <c r="MH10" s="174">
        <f t="shared" ref="MH10:MI10" si="142">SUM(M10,AH10,BF10,CD10,DB10,DZ10,EX10,FV10,GT10,HR10,IP10,JN10,KL10,LJ10)</f>
        <v>41</v>
      </c>
      <c r="MI10" s="175">
        <f t="shared" si="142"/>
        <v>54</v>
      </c>
      <c r="MJ10" s="176">
        <f t="shared" ref="MJ10:MJ44" si="143">IF(MI10=0,0,(MH10/MI10)*100)</f>
        <v>75.925925925925924</v>
      </c>
      <c r="MK10" s="174">
        <f t="shared" ref="MK10:ML10" si="144">SUM(P10,AK10,BI10,CG10,DE10,EC10,FA10,FY10,GW10,HU10,IS10,JQ10,KO10,LM10)</f>
        <v>6</v>
      </c>
      <c r="ML10" s="175">
        <f t="shared" si="144"/>
        <v>8</v>
      </c>
      <c r="MM10" s="176">
        <f t="shared" ref="MM10:MM44" si="145">IF(ML10=0,0,(MK10/ML10)*100)</f>
        <v>75</v>
      </c>
      <c r="MN10" s="174">
        <f t="shared" ref="MN10:MO10" si="146">SUM(S10,AN10,BL10,CJ10,DH10,EF10,FD10,GB10,GZ10,HX10,IV10,JT10,KR10,LP10)</f>
        <v>56</v>
      </c>
      <c r="MO10" s="177">
        <f t="shared" si="146"/>
        <v>68</v>
      </c>
      <c r="MP10" s="176">
        <f t="shared" ref="MP10:MP44" si="147">IF(MO10=0,0,(MN10/MO10)*100)</f>
        <v>82.35294117647058</v>
      </c>
      <c r="MQ10" s="178">
        <f t="shared" ref="MQ10:MR10" si="148">SUM(V10,AQ10,BO10,CM10,DK10,EI10,FG10,GE10,HC10,IA10,IY10,JW10,KU10,LS10)</f>
        <v>14</v>
      </c>
      <c r="MR10" s="178">
        <f t="shared" si="148"/>
        <v>18</v>
      </c>
      <c r="MS10" s="178">
        <f t="shared" ref="MS10:MS44" si="149">IF(MR10=0,0,(MQ10/MR10)*100)</f>
        <v>77.777777777777786</v>
      </c>
      <c r="MT10" s="179">
        <f t="shared" ref="MT10:MU10" si="150">MB10+ME10+MH10+MK10+MN10+MQ10</f>
        <v>216</v>
      </c>
      <c r="MU10" s="180">
        <f t="shared" si="150"/>
        <v>268</v>
      </c>
      <c r="MV10" s="181">
        <f t="shared" ref="MV10:MV44" si="151">IF(MU10=0,0,(MT10/MU10)*100)</f>
        <v>80.597014925373131</v>
      </c>
      <c r="MW10" s="182" t="s">
        <v>131</v>
      </c>
      <c r="MX10" s="183">
        <f>B1_PS!A12</f>
        <v>1</v>
      </c>
    </row>
    <row r="11" spans="1:362" ht="15.75" customHeight="1" x14ac:dyDescent="0.35">
      <c r="A11" s="151">
        <f>B1_PS!A13</f>
        <v>2</v>
      </c>
      <c r="B11" s="152" t="str">
        <f>B1_PS!B13</f>
        <v>B1</v>
      </c>
      <c r="C11" s="152" t="str">
        <f>B1_PS!C13</f>
        <v>CSE</v>
      </c>
      <c r="D11" s="153">
        <f>B1_PS!D13</f>
        <v>21002171210151</v>
      </c>
      <c r="E11" s="154" t="str">
        <f>B1_PS!E13</f>
        <v>SHAGUN ALPESHKUMAR PATEL</v>
      </c>
      <c r="F11" s="155">
        <f>B1_PS!F13</f>
        <v>44866</v>
      </c>
      <c r="G11" s="156">
        <f>B1_PS!ER13</f>
        <v>4</v>
      </c>
      <c r="H11" s="157">
        <f>B1_PS!$ER$9</f>
        <v>5</v>
      </c>
      <c r="I11" s="158">
        <f t="shared" si="0"/>
        <v>80</v>
      </c>
      <c r="J11" s="159">
        <f>'B1_PYTHON-1'!ER13</f>
        <v>6</v>
      </c>
      <c r="K11" s="159">
        <f>'B1_PYTHON-1'!$ER$9</f>
        <v>6</v>
      </c>
      <c r="L11" s="160">
        <f t="shared" si="1"/>
        <v>100</v>
      </c>
      <c r="M11" s="161">
        <f>B1_DE!ER13</f>
        <v>3</v>
      </c>
      <c r="N11" s="161">
        <f>B1_DE!$ER$9</f>
        <v>4</v>
      </c>
      <c r="O11" s="162">
        <f t="shared" si="2"/>
        <v>75</v>
      </c>
      <c r="P11" s="163">
        <f>B1_CI!ER13</f>
        <v>0</v>
      </c>
      <c r="Q11" s="163">
        <f>B1_CI!$ER$9</f>
        <v>0</v>
      </c>
      <c r="R11" s="164">
        <f t="shared" si="3"/>
        <v>0</v>
      </c>
      <c r="S11" s="165">
        <f>'B1_FSD-1'!ER13</f>
        <v>2</v>
      </c>
      <c r="T11" s="165">
        <f>'B1_FSD-1'!$ER$9</f>
        <v>4</v>
      </c>
      <c r="U11" s="166">
        <f t="shared" si="4"/>
        <v>50</v>
      </c>
      <c r="V11" s="162">
        <f>B1_ETC!ER13</f>
        <v>1</v>
      </c>
      <c r="W11" s="162">
        <f>B1_ETC!$ER$9</f>
        <v>1</v>
      </c>
      <c r="X11" s="162">
        <f t="shared" si="5"/>
        <v>100</v>
      </c>
      <c r="Y11" s="167">
        <f t="shared" ref="Y11:Z11" si="152">SUM(G11,J11,M11,P11,S11,V11)</f>
        <v>16</v>
      </c>
      <c r="Z11" s="167">
        <f t="shared" si="152"/>
        <v>20</v>
      </c>
      <c r="AA11" s="168">
        <f t="shared" si="7"/>
        <v>80</v>
      </c>
      <c r="AB11" s="156">
        <f>B1_PS!ES13</f>
        <v>5</v>
      </c>
      <c r="AC11" s="157">
        <f>B1_PS!$ES$9</f>
        <v>5</v>
      </c>
      <c r="AD11" s="158">
        <f t="shared" si="8"/>
        <v>100</v>
      </c>
      <c r="AE11" s="159">
        <f>'B1_PYTHON-1'!ES13</f>
        <v>6</v>
      </c>
      <c r="AF11" s="159">
        <f>'B1_PYTHON-1'!$ES$9</f>
        <v>6</v>
      </c>
      <c r="AG11" s="160">
        <f t="shared" si="9"/>
        <v>100</v>
      </c>
      <c r="AH11" s="161">
        <f>B1_DE!ES13</f>
        <v>4</v>
      </c>
      <c r="AI11" s="161">
        <f>B1_DE!$ES$9</f>
        <v>5</v>
      </c>
      <c r="AJ11" s="162">
        <f t="shared" si="10"/>
        <v>80</v>
      </c>
      <c r="AK11" s="163">
        <f>B1_CI!ES13</f>
        <v>0</v>
      </c>
      <c r="AL11" s="163">
        <f>B1_CI!$ES$9</f>
        <v>0</v>
      </c>
      <c r="AM11" s="164">
        <f t="shared" si="11"/>
        <v>0</v>
      </c>
      <c r="AN11" s="165">
        <f>'B1_FSD-1'!ES13</f>
        <v>6</v>
      </c>
      <c r="AO11" s="165">
        <f>'B1_FSD-1'!$ES$9</f>
        <v>6</v>
      </c>
      <c r="AP11" s="166">
        <f t="shared" si="12"/>
        <v>100</v>
      </c>
      <c r="AQ11" s="169">
        <f>B1_ETC!ES13</f>
        <v>2</v>
      </c>
      <c r="AR11" s="169">
        <f>B1_ETC!$ES$9</f>
        <v>2</v>
      </c>
      <c r="AS11" s="169">
        <f t="shared" si="13"/>
        <v>100</v>
      </c>
      <c r="AT11" s="167">
        <f t="shared" ref="AT11:AU11" si="153">SUM(AB11,AE11,AH11,AK11,AN11,AQ11)</f>
        <v>23</v>
      </c>
      <c r="AU11" s="167">
        <f t="shared" si="153"/>
        <v>24</v>
      </c>
      <c r="AV11" s="142">
        <f t="shared" si="15"/>
        <v>95.833333333333343</v>
      </c>
      <c r="AW11" s="167">
        <f t="shared" ref="AW11:AX11" si="154">SUM(AB11,AE11,AH11,AK11,AN11,AQ11,Y11)</f>
        <v>39</v>
      </c>
      <c r="AX11" s="167">
        <f t="shared" si="154"/>
        <v>44</v>
      </c>
      <c r="AY11" s="168">
        <f t="shared" si="17"/>
        <v>88.63636363636364</v>
      </c>
      <c r="AZ11" s="156">
        <f>B1_PS!ET13</f>
        <v>5</v>
      </c>
      <c r="BA11" s="157">
        <f>B1_PS!$ET$9</f>
        <v>5</v>
      </c>
      <c r="BB11" s="158">
        <f t="shared" si="18"/>
        <v>100</v>
      </c>
      <c r="BC11" s="159">
        <f>'B1_PYTHON-1'!ET13</f>
        <v>4</v>
      </c>
      <c r="BD11" s="159">
        <f>'B1_PYTHON-1'!$ET$9</f>
        <v>6</v>
      </c>
      <c r="BE11" s="160">
        <f t="shared" si="19"/>
        <v>66.666666666666657</v>
      </c>
      <c r="BF11" s="161">
        <f>B1_DE!ET13</f>
        <v>5</v>
      </c>
      <c r="BG11" s="161">
        <f>B1_DE!$ET$9</f>
        <v>5</v>
      </c>
      <c r="BH11" s="162">
        <f t="shared" si="20"/>
        <v>100</v>
      </c>
      <c r="BI11" s="163">
        <f>B1_CI!ET13</f>
        <v>0</v>
      </c>
      <c r="BJ11" s="163">
        <f>B1_CI!$ET$9</f>
        <v>0</v>
      </c>
      <c r="BK11" s="164">
        <f t="shared" si="21"/>
        <v>0</v>
      </c>
      <c r="BL11" s="165">
        <f>'B1_FSD-1'!ET13</f>
        <v>6</v>
      </c>
      <c r="BM11" s="165">
        <f>'B1_FSD-1'!$ET$9</f>
        <v>6</v>
      </c>
      <c r="BN11" s="166">
        <f t="shared" si="22"/>
        <v>100</v>
      </c>
      <c r="BO11" s="169">
        <f>B1_ETC!ET13</f>
        <v>1</v>
      </c>
      <c r="BP11" s="169">
        <f>B1_ETC!$ET$9</f>
        <v>2</v>
      </c>
      <c r="BQ11" s="169">
        <f t="shared" si="23"/>
        <v>50</v>
      </c>
      <c r="BR11" s="167">
        <f t="shared" ref="BR11:BS11" si="155">SUM(AZ11,BC11,BF11,BI11,BL11,BO11)</f>
        <v>21</v>
      </c>
      <c r="BS11" s="167">
        <f t="shared" si="155"/>
        <v>24</v>
      </c>
      <c r="BT11" s="142">
        <f t="shared" si="25"/>
        <v>87.5</v>
      </c>
      <c r="BU11" s="167">
        <f t="shared" ref="BU11:BV11" si="156">SUM(AZ11,BC11,BF11,BI11,BL11,BO11,AW11)</f>
        <v>60</v>
      </c>
      <c r="BV11" s="167">
        <f t="shared" si="156"/>
        <v>68</v>
      </c>
      <c r="BW11" s="168">
        <f t="shared" si="27"/>
        <v>88.235294117647058</v>
      </c>
      <c r="BX11" s="156">
        <f>B1_PS!EU13</f>
        <v>2</v>
      </c>
      <c r="BY11" s="157">
        <f>B1_PS!$EU$9</f>
        <v>2</v>
      </c>
      <c r="BZ11" s="158">
        <f t="shared" si="28"/>
        <v>100</v>
      </c>
      <c r="CA11" s="159">
        <f>'B1_PYTHON-1'!EU13</f>
        <v>2</v>
      </c>
      <c r="CB11" s="159">
        <f>'B1_PYTHON-1'!$EU$9</f>
        <v>2</v>
      </c>
      <c r="CC11" s="160">
        <f t="shared" si="29"/>
        <v>100</v>
      </c>
      <c r="CD11" s="161">
        <f>B1_DE!EU13</f>
        <v>2</v>
      </c>
      <c r="CE11" s="161">
        <f>B1_DE!$EU$9</f>
        <v>2</v>
      </c>
      <c r="CF11" s="162">
        <f t="shared" si="30"/>
        <v>100</v>
      </c>
      <c r="CG11" s="163">
        <f>B1_CI!EU13</f>
        <v>0</v>
      </c>
      <c r="CH11" s="163">
        <f>B1_CI!$EU$9</f>
        <v>0</v>
      </c>
      <c r="CI11" s="164">
        <f t="shared" si="31"/>
        <v>0</v>
      </c>
      <c r="CJ11" s="165">
        <f>'B1_FSD-1'!EU13</f>
        <v>2</v>
      </c>
      <c r="CK11" s="165">
        <f>'B1_FSD-1'!$EU$9</f>
        <v>2</v>
      </c>
      <c r="CL11" s="166">
        <f t="shared" si="32"/>
        <v>100</v>
      </c>
      <c r="CM11" s="169">
        <f>B1_ETC!EU13</f>
        <v>0</v>
      </c>
      <c r="CN11" s="169">
        <f>B1_ETC!$EU$9</f>
        <v>0</v>
      </c>
      <c r="CO11" s="169">
        <f t="shared" si="33"/>
        <v>0</v>
      </c>
      <c r="CP11" s="167">
        <f t="shared" ref="CP11:CQ11" si="157">SUM(BX11,CA11,CD11,CG11,CJ11,CM11)</f>
        <v>8</v>
      </c>
      <c r="CQ11" s="167">
        <f t="shared" si="157"/>
        <v>8</v>
      </c>
      <c r="CR11" s="170">
        <f t="shared" si="35"/>
        <v>100</v>
      </c>
      <c r="CS11" s="167">
        <f t="shared" ref="CS11:CT11" si="158">SUM(BX11,CA11,CD11,CG11,CJ11,CM11,BU11)</f>
        <v>68</v>
      </c>
      <c r="CT11" s="167">
        <f t="shared" si="158"/>
        <v>76</v>
      </c>
      <c r="CU11" s="168">
        <f t="shared" si="37"/>
        <v>89.473684210526315</v>
      </c>
      <c r="CV11" s="156">
        <f>B1_PS!EV13</f>
        <v>3</v>
      </c>
      <c r="CW11" s="157">
        <f>B1_PS!$EV$9</f>
        <v>5</v>
      </c>
      <c r="CX11" s="158">
        <f t="shared" si="38"/>
        <v>60</v>
      </c>
      <c r="CY11" s="159">
        <f>'B1_PYTHON-1'!EV13</f>
        <v>6</v>
      </c>
      <c r="CZ11" s="159">
        <f>'B1_PYTHON-1'!$EV$9</f>
        <v>6</v>
      </c>
      <c r="DA11" s="160">
        <f t="shared" si="39"/>
        <v>100</v>
      </c>
      <c r="DB11" s="161">
        <f>B1_DE!EV13</f>
        <v>3</v>
      </c>
      <c r="DC11" s="161">
        <f>B1_DE!$EV$9</f>
        <v>4</v>
      </c>
      <c r="DD11" s="162">
        <f t="shared" si="40"/>
        <v>75</v>
      </c>
      <c r="DE11" s="163">
        <f>B1_CI!EV13</f>
        <v>1</v>
      </c>
      <c r="DF11" s="163">
        <f>B1_CI!$EV$9</f>
        <v>1</v>
      </c>
      <c r="DG11" s="164">
        <f t="shared" si="41"/>
        <v>100</v>
      </c>
      <c r="DH11" s="165">
        <f>'B1_FSD-1'!EV13</f>
        <v>2</v>
      </c>
      <c r="DI11" s="165">
        <f>'B1_FSD-1'!$EV$9</f>
        <v>4</v>
      </c>
      <c r="DJ11" s="166">
        <f t="shared" si="42"/>
        <v>50</v>
      </c>
      <c r="DK11" s="166">
        <f>B1_ETC!EV13</f>
        <v>1</v>
      </c>
      <c r="DL11" s="166">
        <f>B1_ETC!$EV$9</f>
        <v>1</v>
      </c>
      <c r="DM11" s="166">
        <f t="shared" si="43"/>
        <v>100</v>
      </c>
      <c r="DN11" s="167">
        <f t="shared" ref="DN11:DO11" si="159">SUM(CV11,CY11,DB11,DE11,DH11,DK11)</f>
        <v>16</v>
      </c>
      <c r="DO11" s="167">
        <f t="shared" si="159"/>
        <v>21</v>
      </c>
      <c r="DP11" s="142">
        <f t="shared" si="45"/>
        <v>76.19047619047619</v>
      </c>
      <c r="DQ11" s="167">
        <f t="shared" ref="DQ11:DR11" si="160">SUM(CV11,CY11,DB11,DE11,DH11,DK11,CS11)</f>
        <v>84</v>
      </c>
      <c r="DR11" s="167">
        <f t="shared" si="160"/>
        <v>97</v>
      </c>
      <c r="DS11" s="168">
        <f t="shared" si="47"/>
        <v>86.597938144329902</v>
      </c>
      <c r="DT11" s="156">
        <f>B1_PS!EW13</f>
        <v>4</v>
      </c>
      <c r="DU11" s="157">
        <f>B1_PS!$EW$9</f>
        <v>6</v>
      </c>
      <c r="DV11" s="158">
        <f t="shared" si="48"/>
        <v>66.666666666666657</v>
      </c>
      <c r="DW11" s="159">
        <f>'B1_PYTHON-1'!EW13</f>
        <v>4</v>
      </c>
      <c r="DX11" s="159">
        <f>'B1_PYTHON-1'!$EW$9</f>
        <v>6</v>
      </c>
      <c r="DY11" s="160">
        <f t="shared" si="49"/>
        <v>66.666666666666657</v>
      </c>
      <c r="DZ11" s="161">
        <f>B1_DE!EW13</f>
        <v>2</v>
      </c>
      <c r="EA11" s="161">
        <f>B1_DE!$EW$9</f>
        <v>4</v>
      </c>
      <c r="EB11" s="162">
        <f t="shared" si="50"/>
        <v>50</v>
      </c>
      <c r="EC11" s="163">
        <f>B1_CI!EW13</f>
        <v>1</v>
      </c>
      <c r="ED11" s="163">
        <f>B1_CI!$EW$9</f>
        <v>1</v>
      </c>
      <c r="EE11" s="164">
        <f t="shared" si="51"/>
        <v>100</v>
      </c>
      <c r="EF11" s="165">
        <f>'B1_FSD-1'!EW13</f>
        <v>4</v>
      </c>
      <c r="EG11" s="165">
        <f>'B1_FSD-1'!$EW$9</f>
        <v>6</v>
      </c>
      <c r="EH11" s="166">
        <f t="shared" si="52"/>
        <v>66.666666666666657</v>
      </c>
      <c r="EI11" s="166">
        <f>B1_ETC!EW13</f>
        <v>1</v>
      </c>
      <c r="EJ11" s="166">
        <f>B1_ETC!$EW$9</f>
        <v>2</v>
      </c>
      <c r="EK11" s="166">
        <f t="shared" si="53"/>
        <v>50</v>
      </c>
      <c r="EL11" s="167">
        <f t="shared" ref="EL11:EM11" si="161">SUM(DT11,DW11,DZ11,EC11,EF11,EI11)</f>
        <v>16</v>
      </c>
      <c r="EM11" s="167">
        <f t="shared" si="161"/>
        <v>25</v>
      </c>
      <c r="EN11" s="142">
        <f t="shared" si="55"/>
        <v>64</v>
      </c>
      <c r="EO11" s="167">
        <f t="shared" ref="EO11:EP11" si="162">SUM(DT11,DW11,DZ11,EC11,EF11,EI11,DQ11)</f>
        <v>100</v>
      </c>
      <c r="EP11" s="167">
        <f t="shared" si="162"/>
        <v>122</v>
      </c>
      <c r="EQ11" s="168">
        <f t="shared" si="57"/>
        <v>81.967213114754102</v>
      </c>
      <c r="ER11" s="156">
        <f>B1_PS!EX13</f>
        <v>2</v>
      </c>
      <c r="ES11" s="157">
        <f>B1_PS!$EX$9</f>
        <v>2</v>
      </c>
      <c r="ET11" s="158">
        <f t="shared" si="58"/>
        <v>100</v>
      </c>
      <c r="EU11" s="159">
        <f>'B1_PYTHON-1'!EX13</f>
        <v>2</v>
      </c>
      <c r="EV11" s="159">
        <f>'B1_PYTHON-1'!$EX$9</f>
        <v>2</v>
      </c>
      <c r="EW11" s="160">
        <f t="shared" si="59"/>
        <v>100</v>
      </c>
      <c r="EX11" s="161">
        <f>B1_DE!EX13</f>
        <v>2</v>
      </c>
      <c r="EY11" s="161">
        <f>B1_DE!$EX$9</f>
        <v>3</v>
      </c>
      <c r="EZ11" s="162">
        <f t="shared" si="60"/>
        <v>66.666666666666657</v>
      </c>
      <c r="FA11" s="163">
        <f>B1_CI!EX13</f>
        <v>0</v>
      </c>
      <c r="FB11" s="163">
        <f>B1_CI!$EX$9</f>
        <v>1</v>
      </c>
      <c r="FC11" s="164">
        <f t="shared" si="61"/>
        <v>0</v>
      </c>
      <c r="FD11" s="165">
        <f>'B1_FSD-1'!EX13</f>
        <v>2</v>
      </c>
      <c r="FE11" s="165">
        <f>'B1_FSD-1'!$EX$9</f>
        <v>4</v>
      </c>
      <c r="FF11" s="166">
        <f t="shared" si="62"/>
        <v>50</v>
      </c>
      <c r="FG11" s="166">
        <f>B1_ETC!EX13</f>
        <v>0</v>
      </c>
      <c r="FH11" s="166">
        <f>B1_ETC!$EX$9</f>
        <v>1</v>
      </c>
      <c r="FI11" s="166">
        <f t="shared" si="63"/>
        <v>0</v>
      </c>
      <c r="FJ11" s="167">
        <f t="shared" ref="FJ11:FK11" si="163">SUM(ER11,EU11,EX11,FA11,FD11,FG11)</f>
        <v>8</v>
      </c>
      <c r="FK11" s="167">
        <f t="shared" si="163"/>
        <v>13</v>
      </c>
      <c r="FL11" s="142">
        <f t="shared" si="65"/>
        <v>61.53846153846154</v>
      </c>
      <c r="FM11" s="167">
        <f t="shared" ref="FM11:FN11" si="164">SUM(ER11,EU11,EX11,FA11,FD11,FG11,EO11)</f>
        <v>108</v>
      </c>
      <c r="FN11" s="167">
        <f t="shared" si="164"/>
        <v>135</v>
      </c>
      <c r="FO11" s="168">
        <f t="shared" si="67"/>
        <v>80</v>
      </c>
      <c r="FP11" s="156">
        <f>B1_PS!EY13</f>
        <v>3</v>
      </c>
      <c r="FQ11" s="157">
        <f>B1_PS!$EY$9</f>
        <v>4</v>
      </c>
      <c r="FR11" s="158">
        <f t="shared" si="68"/>
        <v>75</v>
      </c>
      <c r="FS11" s="159">
        <f>'B1_PYTHON-1'!EY13</f>
        <v>4</v>
      </c>
      <c r="FT11" s="159">
        <f>'B1_PYTHON-1'!$EY$9</f>
        <v>4</v>
      </c>
      <c r="FU11" s="160">
        <f t="shared" si="69"/>
        <v>100</v>
      </c>
      <c r="FV11" s="161">
        <f>B1_DE!EY13</f>
        <v>2</v>
      </c>
      <c r="FW11" s="161">
        <f>B1_DE!$EY$9</f>
        <v>4</v>
      </c>
      <c r="FX11" s="162">
        <f t="shared" si="70"/>
        <v>50</v>
      </c>
      <c r="FY11" s="163">
        <f>B1_CI!EY13</f>
        <v>1</v>
      </c>
      <c r="FZ11" s="163">
        <f>B1_CI!$EY$9</f>
        <v>1</v>
      </c>
      <c r="GA11" s="164">
        <f t="shared" si="71"/>
        <v>100</v>
      </c>
      <c r="GB11" s="165">
        <f>'B1_FSD-1'!EY13</f>
        <v>2</v>
      </c>
      <c r="GC11" s="165">
        <f>'B1_FSD-1'!$EY$9</f>
        <v>6</v>
      </c>
      <c r="GD11" s="166">
        <f t="shared" si="72"/>
        <v>33.333333333333329</v>
      </c>
      <c r="GE11" s="166">
        <f>B1_ETC!EY13</f>
        <v>1</v>
      </c>
      <c r="GF11" s="166">
        <f>B1_ETC!$EY$9</f>
        <v>2</v>
      </c>
      <c r="GG11" s="166">
        <f t="shared" si="73"/>
        <v>50</v>
      </c>
      <c r="GH11" s="167">
        <f t="shared" ref="GH11:GI11" si="165">SUM(FP11,FS11,FV11,FY11,GB11,GE11)</f>
        <v>13</v>
      </c>
      <c r="GI11" s="167">
        <f t="shared" si="165"/>
        <v>21</v>
      </c>
      <c r="GJ11" s="171">
        <f t="shared" si="75"/>
        <v>61.904761904761905</v>
      </c>
      <c r="GK11" s="167">
        <f t="shared" ref="GK11:GL11" si="166">SUM(FP11,FS11,FV11,FY11,GB11,GE11,FM11)</f>
        <v>121</v>
      </c>
      <c r="GL11" s="167">
        <f t="shared" si="166"/>
        <v>156</v>
      </c>
      <c r="GM11" s="168">
        <f t="shared" si="77"/>
        <v>77.564102564102569</v>
      </c>
      <c r="GN11" s="156">
        <f>B1_PS!EZ13</f>
        <v>6</v>
      </c>
      <c r="GO11" s="157">
        <f>B1_PS!$EZ$9</f>
        <v>6</v>
      </c>
      <c r="GP11" s="158">
        <f t="shared" si="78"/>
        <v>100</v>
      </c>
      <c r="GQ11" s="159">
        <f>'B1_PYTHON-1'!EZ13</f>
        <v>6</v>
      </c>
      <c r="GR11" s="159">
        <f>'B1_PYTHON-1'!$EZ$9</f>
        <v>6</v>
      </c>
      <c r="GS11" s="160">
        <f t="shared" si="79"/>
        <v>100</v>
      </c>
      <c r="GT11" s="161">
        <f>B1_DE!EZ13</f>
        <v>4</v>
      </c>
      <c r="GU11" s="161">
        <f>B1_DE!$EZ$9</f>
        <v>4</v>
      </c>
      <c r="GV11" s="162">
        <f t="shared" si="80"/>
        <v>100</v>
      </c>
      <c r="GW11" s="163">
        <f>B1_CI!EZ13</f>
        <v>0</v>
      </c>
      <c r="GX11" s="163">
        <f>B1_CI!$EZ$9</f>
        <v>0</v>
      </c>
      <c r="GY11" s="164">
        <f t="shared" si="81"/>
        <v>0</v>
      </c>
      <c r="GZ11" s="165">
        <f>'B1_FSD-1'!EZ13</f>
        <v>6</v>
      </c>
      <c r="HA11" s="165">
        <f>'B1_FSD-1'!$EZ$9</f>
        <v>6</v>
      </c>
      <c r="HB11" s="165">
        <f t="shared" si="82"/>
        <v>100</v>
      </c>
      <c r="HC11" s="165">
        <f>B1_ETC!EZ13</f>
        <v>2</v>
      </c>
      <c r="HD11" s="165">
        <f>B1_ETC!$EZ$9</f>
        <v>2</v>
      </c>
      <c r="HE11" s="165">
        <f t="shared" si="83"/>
        <v>100</v>
      </c>
      <c r="HF11" s="172">
        <f t="shared" ref="HF11:HG11" si="167">SUM(GN11,GQ11,GT11,GW11,GZ11,HC11)</f>
        <v>24</v>
      </c>
      <c r="HG11" s="172">
        <f t="shared" si="167"/>
        <v>24</v>
      </c>
      <c r="HH11" s="165">
        <f t="shared" si="85"/>
        <v>100</v>
      </c>
      <c r="HI11" s="172">
        <f t="shared" ref="HI11:HJ11" si="168">SUM(GN11,GQ11,GT11,GW11,GZ11,HC11,GK11)</f>
        <v>145</v>
      </c>
      <c r="HJ11" s="172">
        <f t="shared" si="168"/>
        <v>180</v>
      </c>
      <c r="HK11" s="165">
        <f t="shared" si="87"/>
        <v>80.555555555555557</v>
      </c>
      <c r="HL11" s="157">
        <f>B1_PS!FA13</f>
        <v>3</v>
      </c>
      <c r="HM11" s="157">
        <f>B1_PS!$FA$9</f>
        <v>4</v>
      </c>
      <c r="HN11" s="158">
        <f t="shared" si="88"/>
        <v>75</v>
      </c>
      <c r="HO11" s="159">
        <f>'B1_PYTHON-1'!FA13</f>
        <v>4</v>
      </c>
      <c r="HP11" s="159">
        <f>'B1_PYTHON-1'!$FA$9</f>
        <v>4</v>
      </c>
      <c r="HQ11" s="159">
        <f t="shared" si="89"/>
        <v>100</v>
      </c>
      <c r="HR11" s="165">
        <f>B1_DE!FA13</f>
        <v>4</v>
      </c>
      <c r="HS11" s="165">
        <f>B1_DE!$FA$9</f>
        <v>5</v>
      </c>
      <c r="HT11" s="165">
        <f t="shared" si="90"/>
        <v>80</v>
      </c>
      <c r="HU11" s="165">
        <f>B1_CI!FA13</f>
        <v>1</v>
      </c>
      <c r="HV11" s="165">
        <f>B1_CI!$FA$9</f>
        <v>1</v>
      </c>
      <c r="HW11" s="165">
        <f t="shared" si="91"/>
        <v>100</v>
      </c>
      <c r="HX11" s="165">
        <f>'B1_FSD-1'!FA13</f>
        <v>4</v>
      </c>
      <c r="HY11" s="165">
        <f>'B1_FSD-1'!$FA$9</f>
        <v>6</v>
      </c>
      <c r="HZ11" s="165">
        <f t="shared" si="92"/>
        <v>66.666666666666657</v>
      </c>
      <c r="IA11" s="165">
        <f>B1_ETC!FA13</f>
        <v>1</v>
      </c>
      <c r="IB11" s="165">
        <f>B1_ETC!$FA$9</f>
        <v>1</v>
      </c>
      <c r="IC11" s="165">
        <f t="shared" si="93"/>
        <v>100</v>
      </c>
      <c r="ID11" s="165">
        <f t="shared" ref="ID11:IE11" si="169">SUM(HL11,HO11,HR11,HU11,HX11,IA11)</f>
        <v>17</v>
      </c>
      <c r="IE11" s="165">
        <f t="shared" si="169"/>
        <v>21</v>
      </c>
      <c r="IF11" s="165">
        <f t="shared" si="95"/>
        <v>80.952380952380949</v>
      </c>
      <c r="IG11" s="165">
        <f t="shared" ref="IG11:IH11" si="170">SUM(HL11,HO11,HR11,HU11,HX11,HI11,IA11)</f>
        <v>162</v>
      </c>
      <c r="IH11" s="165">
        <f t="shared" si="170"/>
        <v>201</v>
      </c>
      <c r="II11" s="165">
        <f t="shared" si="97"/>
        <v>80.597014925373131</v>
      </c>
      <c r="IJ11" s="165">
        <f>B1_PS!FB13</f>
        <v>2</v>
      </c>
      <c r="IK11" s="165">
        <f>B1_PS!$FB$9</f>
        <v>2</v>
      </c>
      <c r="IL11" s="165">
        <f t="shared" si="98"/>
        <v>100</v>
      </c>
      <c r="IM11" s="165">
        <f>'B1_PYTHON-1'!FB13</f>
        <v>2</v>
      </c>
      <c r="IN11" s="165">
        <f>'B1_PYTHON-1'!$FB$9</f>
        <v>2</v>
      </c>
      <c r="IO11" s="165">
        <f t="shared" si="99"/>
        <v>100</v>
      </c>
      <c r="IP11" s="165">
        <f>B1_DE!FB13</f>
        <v>2</v>
      </c>
      <c r="IQ11" s="165">
        <f>B1_DE!$FB$9</f>
        <v>2</v>
      </c>
      <c r="IR11" s="165">
        <f t="shared" si="100"/>
        <v>100</v>
      </c>
      <c r="IS11" s="165">
        <f>B1_CI!FB13</f>
        <v>0</v>
      </c>
      <c r="IT11" s="165">
        <f>B1_CI!$FB$9</f>
        <v>0</v>
      </c>
      <c r="IU11" s="165">
        <f t="shared" si="101"/>
        <v>0</v>
      </c>
      <c r="IV11" s="165">
        <f>'B1_FSD-1'!FB13</f>
        <v>2</v>
      </c>
      <c r="IW11" s="165">
        <f>'B1_FSD-1'!$FB$9</f>
        <v>2</v>
      </c>
      <c r="IX11" s="165">
        <f t="shared" si="102"/>
        <v>100</v>
      </c>
      <c r="IY11" s="165">
        <f>B1_ETC!FB13</f>
        <v>0</v>
      </c>
      <c r="IZ11" s="165">
        <f>B1_ETC!$FB$9</f>
        <v>0</v>
      </c>
      <c r="JA11" s="165">
        <f t="shared" si="103"/>
        <v>0</v>
      </c>
      <c r="JB11" s="165">
        <f t="shared" ref="JB11:JC11" si="171">SUM(IJ11,IM11,IP11,IS11,IV11,IY11)</f>
        <v>8</v>
      </c>
      <c r="JC11" s="165">
        <f t="shared" si="171"/>
        <v>8</v>
      </c>
      <c r="JD11" s="165">
        <f t="shared" si="105"/>
        <v>100</v>
      </c>
      <c r="JE11" s="165">
        <f t="shared" ref="JE11:JF11" si="172">SUM(IJ11,IM11,IP11,IS11,IV11,IG11,IY11)</f>
        <v>170</v>
      </c>
      <c r="JF11" s="165">
        <f t="shared" si="172"/>
        <v>209</v>
      </c>
      <c r="JG11" s="165">
        <f t="shared" si="107"/>
        <v>81.339712918660297</v>
      </c>
      <c r="JH11" s="165">
        <f>B1_PS!FC13</f>
        <v>4</v>
      </c>
      <c r="JI11" s="165">
        <f>B1_PS!$FC$9</f>
        <v>5</v>
      </c>
      <c r="JJ11" s="165">
        <f t="shared" si="108"/>
        <v>80</v>
      </c>
      <c r="JK11" s="165">
        <f>'B1_PYTHON-1'!FC13</f>
        <v>4</v>
      </c>
      <c r="JL11" s="165">
        <f>'B1_PYTHON-1'!$FC$9</f>
        <v>4</v>
      </c>
      <c r="JM11" s="165">
        <f t="shared" si="109"/>
        <v>100</v>
      </c>
      <c r="JN11" s="165">
        <f>B1_DE!FC13</f>
        <v>3</v>
      </c>
      <c r="JO11" s="165">
        <f>B1_DE!$FC$9</f>
        <v>4</v>
      </c>
      <c r="JP11" s="165">
        <f t="shared" si="110"/>
        <v>75</v>
      </c>
      <c r="JQ11" s="165">
        <f>B1_CI!FC13</f>
        <v>0</v>
      </c>
      <c r="JR11" s="165">
        <f>B1_CI!$FC$9</f>
        <v>1</v>
      </c>
      <c r="JS11" s="164">
        <f t="shared" si="111"/>
        <v>0</v>
      </c>
      <c r="JT11" s="165">
        <f>'B1_FSD-1'!FC13</f>
        <v>3</v>
      </c>
      <c r="JU11" s="165">
        <f>'B1_FSD-1'!$FC$9</f>
        <v>6</v>
      </c>
      <c r="JV11" s="166">
        <f t="shared" si="112"/>
        <v>50</v>
      </c>
      <c r="JW11" s="166">
        <f>B1_ETC!FC13</f>
        <v>1</v>
      </c>
      <c r="JX11" s="166">
        <f>B1_ETC!$FC$9</f>
        <v>1</v>
      </c>
      <c r="JY11" s="166">
        <f t="shared" si="113"/>
        <v>100</v>
      </c>
      <c r="JZ11" s="167">
        <f t="shared" ref="JZ11:KA11" si="173">SUM(JH11,JK11,JN11,JQ11,JT11,JW11)</f>
        <v>15</v>
      </c>
      <c r="KA11" s="167">
        <f t="shared" si="173"/>
        <v>21</v>
      </c>
      <c r="KB11" s="142">
        <f t="shared" si="115"/>
        <v>71.428571428571431</v>
      </c>
      <c r="KC11" s="167">
        <f t="shared" ref="KC11:KD11" si="174">SUM(JH11,JK11,JN11,JQ11,JT11,JE11,JW11)</f>
        <v>185</v>
      </c>
      <c r="KD11" s="167">
        <f t="shared" si="174"/>
        <v>230</v>
      </c>
      <c r="KE11" s="168">
        <f t="shared" si="117"/>
        <v>80.434782608695656</v>
      </c>
      <c r="KF11" s="157">
        <f>B1_PS!FD13</f>
        <v>3</v>
      </c>
      <c r="KG11" s="157">
        <f>B1_PS!$FD$9</f>
        <v>5</v>
      </c>
      <c r="KH11" s="158">
        <f t="shared" si="118"/>
        <v>60</v>
      </c>
      <c r="KI11" s="159">
        <f>'B1_PYTHON-1'!FD13</f>
        <v>4</v>
      </c>
      <c r="KJ11" s="159">
        <f>'B1_PYTHON-1'!$FD$9</f>
        <v>6</v>
      </c>
      <c r="KK11" s="160">
        <f t="shared" si="119"/>
        <v>66.666666666666657</v>
      </c>
      <c r="KL11" s="161">
        <f>B1_DE!FD13</f>
        <v>3</v>
      </c>
      <c r="KM11" s="161">
        <f>B1_DE!$FD$9</f>
        <v>5</v>
      </c>
      <c r="KN11" s="162">
        <f t="shared" si="120"/>
        <v>60</v>
      </c>
      <c r="KO11" s="163">
        <f>B1_CI!FD13</f>
        <v>1</v>
      </c>
      <c r="KP11" s="163">
        <f>B1_CI!$FD$9</f>
        <v>1</v>
      </c>
      <c r="KQ11" s="164">
        <f t="shared" si="121"/>
        <v>100</v>
      </c>
      <c r="KR11" s="165">
        <f>'B1_FSD-1'!FD13</f>
        <v>6</v>
      </c>
      <c r="KS11" s="165">
        <f>'B1_FSD-1'!$FD$9</f>
        <v>6</v>
      </c>
      <c r="KT11" s="166">
        <f t="shared" si="122"/>
        <v>100</v>
      </c>
      <c r="KU11" s="166">
        <f>B1_ETC!FD13</f>
        <v>2</v>
      </c>
      <c r="KV11" s="166">
        <f>B1_ETC!$FD$9</f>
        <v>2</v>
      </c>
      <c r="KW11" s="166">
        <f t="shared" si="123"/>
        <v>100</v>
      </c>
      <c r="KX11" s="167">
        <f t="shared" ref="KX11:KY11" si="175">SUM(KF11,KI11,KL11,KO11,KR11,KU11)</f>
        <v>19</v>
      </c>
      <c r="KY11" s="167">
        <f t="shared" si="175"/>
        <v>25</v>
      </c>
      <c r="KZ11" s="142">
        <f t="shared" si="125"/>
        <v>76</v>
      </c>
      <c r="LA11" s="167">
        <f t="shared" ref="LA11:LB11" si="176">SUM(KF11,KI11,KL11,KO11,KR11,KC11,KU11)</f>
        <v>204</v>
      </c>
      <c r="LB11" s="167">
        <f t="shared" si="176"/>
        <v>255</v>
      </c>
      <c r="LC11" s="173">
        <f t="shared" si="127"/>
        <v>80</v>
      </c>
      <c r="LD11" s="157">
        <f>B1_PS!FE13</f>
        <v>0</v>
      </c>
      <c r="LE11" s="157">
        <f>B1_PS!$FE$9</f>
        <v>2</v>
      </c>
      <c r="LF11" s="158">
        <f t="shared" si="128"/>
        <v>0</v>
      </c>
      <c r="LG11" s="159">
        <f>'B1_PYTHON-1'!FE13</f>
        <v>0</v>
      </c>
      <c r="LH11" s="159">
        <f>'B1_PYTHON-1'!$FE$9</f>
        <v>2</v>
      </c>
      <c r="LI11" s="160">
        <f t="shared" si="129"/>
        <v>0</v>
      </c>
      <c r="LJ11" s="161">
        <f>B1_DE!FE13</f>
        <v>2</v>
      </c>
      <c r="LK11" s="161">
        <f>B1_DE!$FE$9</f>
        <v>3</v>
      </c>
      <c r="LL11" s="162">
        <f t="shared" si="130"/>
        <v>66.666666666666657</v>
      </c>
      <c r="LM11" s="163">
        <f>B1_CI!FE13</f>
        <v>0</v>
      </c>
      <c r="LN11" s="163">
        <f>B1_CI!$FE$9</f>
        <v>1</v>
      </c>
      <c r="LO11" s="164">
        <f t="shared" si="131"/>
        <v>0</v>
      </c>
      <c r="LP11" s="165">
        <f>'B1_FSD-1'!FE13</f>
        <v>4</v>
      </c>
      <c r="LQ11" s="165">
        <f>'B1_FSD-1'!$FE$9</f>
        <v>4</v>
      </c>
      <c r="LR11" s="166">
        <f t="shared" si="132"/>
        <v>100</v>
      </c>
      <c r="LS11" s="166">
        <f>B1_ETC!FE13</f>
        <v>0</v>
      </c>
      <c r="LT11" s="166">
        <f>B1_ETC!$FE$9</f>
        <v>1</v>
      </c>
      <c r="LU11" s="166">
        <f t="shared" si="133"/>
        <v>0</v>
      </c>
      <c r="LV11" s="167">
        <f t="shared" ref="LV11:LW11" si="177">SUM(LD11,LG11,LJ11,LM11,LP11,LS11)</f>
        <v>6</v>
      </c>
      <c r="LW11" s="167">
        <f t="shared" si="177"/>
        <v>13</v>
      </c>
      <c r="LX11" s="142">
        <f t="shared" si="135"/>
        <v>46.153846153846153</v>
      </c>
      <c r="LY11" s="167">
        <f t="shared" ref="LY11:LZ11" si="178">SUM(LD11,LG11,LJ11,LM11,LP11,LS11,LA11)</f>
        <v>210</v>
      </c>
      <c r="LZ11" s="167">
        <f t="shared" si="178"/>
        <v>268</v>
      </c>
      <c r="MA11" s="173">
        <f t="shared" si="137"/>
        <v>78.358208955223887</v>
      </c>
      <c r="MB11" s="174">
        <f t="shared" ref="MB11:MC11" si="179">SUM(G11,AB11,AZ11,BX11,CV11,DT11,ER11,FP11,GN11,HL11,IJ11,JH11,KF11,LD11)</f>
        <v>46</v>
      </c>
      <c r="MC11" s="175">
        <f t="shared" si="179"/>
        <v>58</v>
      </c>
      <c r="MD11" s="176">
        <f t="shared" si="139"/>
        <v>79.310344827586206</v>
      </c>
      <c r="ME11" s="174">
        <f t="shared" ref="ME11:MF11" si="180">SUM(J11,AE11,BC11,CA11,CY11,DW11,EU11,FS11,GQ11,HO11,IM11,JK11,KI11,LG11)</f>
        <v>54</v>
      </c>
      <c r="MF11" s="175">
        <f t="shared" si="180"/>
        <v>62</v>
      </c>
      <c r="MG11" s="176">
        <f t="shared" si="141"/>
        <v>87.096774193548384</v>
      </c>
      <c r="MH11" s="174">
        <f t="shared" ref="MH11:MI11" si="181">SUM(M11,AH11,BF11,CD11,DB11,DZ11,EX11,FV11,GT11,HR11,IP11,JN11,KL11,LJ11)</f>
        <v>41</v>
      </c>
      <c r="MI11" s="175">
        <f t="shared" si="181"/>
        <v>54</v>
      </c>
      <c r="MJ11" s="176">
        <f t="shared" si="143"/>
        <v>75.925925925925924</v>
      </c>
      <c r="MK11" s="174">
        <f t="shared" ref="MK11:ML11" si="182">SUM(P11,AK11,BI11,CG11,DE11,EC11,FA11,FY11,GW11,HU11,IS11,JQ11,KO11,LM11)</f>
        <v>5</v>
      </c>
      <c r="ML11" s="175">
        <f t="shared" si="182"/>
        <v>8</v>
      </c>
      <c r="MM11" s="176">
        <f t="shared" si="145"/>
        <v>62.5</v>
      </c>
      <c r="MN11" s="174">
        <f t="shared" ref="MN11:MO11" si="183">SUM(S11,AN11,BL11,CJ11,DH11,EF11,FD11,GB11,GZ11,HX11,IV11,JT11,KR11,LP11)</f>
        <v>51</v>
      </c>
      <c r="MO11" s="177">
        <f t="shared" si="183"/>
        <v>68</v>
      </c>
      <c r="MP11" s="176">
        <f t="shared" si="147"/>
        <v>75</v>
      </c>
      <c r="MQ11" s="178">
        <f t="shared" ref="MQ11:MR11" si="184">SUM(V11,AQ11,BO11,CM11,DK11,EI11,FG11,GE11,HC11,IA11,IY11,JW11,KU11,LS11)</f>
        <v>13</v>
      </c>
      <c r="MR11" s="178">
        <f t="shared" si="184"/>
        <v>18</v>
      </c>
      <c r="MS11" s="178">
        <f t="shared" si="149"/>
        <v>72.222222222222214</v>
      </c>
      <c r="MT11" s="179">
        <f t="shared" ref="MT11:MU11" si="185">MB11+ME11+MH11+MK11+MN11+MQ11</f>
        <v>210</v>
      </c>
      <c r="MU11" s="180">
        <f t="shared" si="185"/>
        <v>268</v>
      </c>
      <c r="MV11" s="181">
        <f t="shared" si="151"/>
        <v>78.358208955223887</v>
      </c>
      <c r="MW11" s="182" t="s">
        <v>137</v>
      </c>
      <c r="MX11" s="183">
        <f>B1_PS!A13</f>
        <v>2</v>
      </c>
    </row>
    <row r="12" spans="1:362" ht="15.75" customHeight="1" x14ac:dyDescent="0.35">
      <c r="A12" s="151">
        <f>B1_PS!A14</f>
        <v>3</v>
      </c>
      <c r="B12" s="152" t="str">
        <f>B1_PS!B14</f>
        <v>B1</v>
      </c>
      <c r="C12" s="152" t="str">
        <f>B1_PS!C14</f>
        <v>CSE</v>
      </c>
      <c r="D12" s="153">
        <f>B1_PS!D14</f>
        <v>21002171210162</v>
      </c>
      <c r="E12" s="154" t="str">
        <f>B1_PS!E14</f>
        <v>SHAH PARAM DEVENBHAI</v>
      </c>
      <c r="F12" s="155">
        <f>B1_PS!F14</f>
        <v>44866</v>
      </c>
      <c r="G12" s="156">
        <f>B1_PS!ER14</f>
        <v>5</v>
      </c>
      <c r="H12" s="157">
        <f>B1_PS!$ER$9</f>
        <v>5</v>
      </c>
      <c r="I12" s="158">
        <f t="shared" si="0"/>
        <v>100</v>
      </c>
      <c r="J12" s="159">
        <f>'B1_PYTHON-1'!ER14</f>
        <v>6</v>
      </c>
      <c r="K12" s="159">
        <f>'B1_PYTHON-1'!$ER$9</f>
        <v>6</v>
      </c>
      <c r="L12" s="160">
        <f t="shared" si="1"/>
        <v>100</v>
      </c>
      <c r="M12" s="161">
        <f>B1_DE!ER14</f>
        <v>4</v>
      </c>
      <c r="N12" s="161">
        <f>B1_DE!$ER$9</f>
        <v>4</v>
      </c>
      <c r="O12" s="162">
        <f t="shared" si="2"/>
        <v>100</v>
      </c>
      <c r="P12" s="163">
        <f>B1_CI!ER14</f>
        <v>0</v>
      </c>
      <c r="Q12" s="163">
        <f>B1_CI!$ER$9</f>
        <v>0</v>
      </c>
      <c r="R12" s="164">
        <f t="shared" si="3"/>
        <v>0</v>
      </c>
      <c r="S12" s="165">
        <f>'B1_FSD-1'!ER14</f>
        <v>4</v>
      </c>
      <c r="T12" s="165">
        <f>'B1_FSD-1'!$ER$9</f>
        <v>4</v>
      </c>
      <c r="U12" s="166">
        <f t="shared" si="4"/>
        <v>100</v>
      </c>
      <c r="V12" s="162">
        <f>B1_ETC!ER14</f>
        <v>1</v>
      </c>
      <c r="W12" s="162">
        <f>B1_ETC!$ER$9</f>
        <v>1</v>
      </c>
      <c r="X12" s="162">
        <f t="shared" si="5"/>
        <v>100</v>
      </c>
      <c r="Y12" s="167">
        <f t="shared" ref="Y12:Z12" si="186">SUM(G12,J12,M12,P12,S12,V12)</f>
        <v>20</v>
      </c>
      <c r="Z12" s="167">
        <f t="shared" si="186"/>
        <v>20</v>
      </c>
      <c r="AA12" s="168">
        <f t="shared" si="7"/>
        <v>100</v>
      </c>
      <c r="AB12" s="156">
        <f>B1_PS!ES14</f>
        <v>5</v>
      </c>
      <c r="AC12" s="157">
        <f>B1_PS!$ES$9</f>
        <v>5</v>
      </c>
      <c r="AD12" s="158">
        <f t="shared" si="8"/>
        <v>100</v>
      </c>
      <c r="AE12" s="159">
        <f>'B1_PYTHON-1'!ES14</f>
        <v>6</v>
      </c>
      <c r="AF12" s="159">
        <f>'B1_PYTHON-1'!$ES$9</f>
        <v>6</v>
      </c>
      <c r="AG12" s="160">
        <f t="shared" si="9"/>
        <v>100</v>
      </c>
      <c r="AH12" s="161">
        <f>B1_DE!ES14</f>
        <v>5</v>
      </c>
      <c r="AI12" s="161">
        <f>B1_DE!$ES$9</f>
        <v>5</v>
      </c>
      <c r="AJ12" s="162">
        <f t="shared" si="10"/>
        <v>100</v>
      </c>
      <c r="AK12" s="163">
        <f>B1_CI!ES14</f>
        <v>0</v>
      </c>
      <c r="AL12" s="163">
        <f>B1_CI!$ES$9</f>
        <v>0</v>
      </c>
      <c r="AM12" s="164">
        <f t="shared" si="11"/>
        <v>0</v>
      </c>
      <c r="AN12" s="165">
        <f>'B1_FSD-1'!ES14</f>
        <v>6</v>
      </c>
      <c r="AO12" s="165">
        <f>'B1_FSD-1'!$ES$9</f>
        <v>6</v>
      </c>
      <c r="AP12" s="166">
        <f t="shared" si="12"/>
        <v>100</v>
      </c>
      <c r="AQ12" s="169">
        <f>B1_ETC!ES14</f>
        <v>2</v>
      </c>
      <c r="AR12" s="169">
        <f>B1_ETC!$ES$9</f>
        <v>2</v>
      </c>
      <c r="AS12" s="169">
        <f t="shared" si="13"/>
        <v>100</v>
      </c>
      <c r="AT12" s="167">
        <f t="shared" ref="AT12:AU12" si="187">SUM(AB12,AE12,AH12,AK12,AN12,AQ12)</f>
        <v>24</v>
      </c>
      <c r="AU12" s="167">
        <f t="shared" si="187"/>
        <v>24</v>
      </c>
      <c r="AV12" s="142">
        <f t="shared" si="15"/>
        <v>100</v>
      </c>
      <c r="AW12" s="167">
        <f t="shared" ref="AW12:AX12" si="188">SUM(AB12,AE12,AH12,AK12,AN12,AQ12,Y12)</f>
        <v>44</v>
      </c>
      <c r="AX12" s="167">
        <f t="shared" si="188"/>
        <v>44</v>
      </c>
      <c r="AY12" s="168">
        <f t="shared" si="17"/>
        <v>100</v>
      </c>
      <c r="AZ12" s="156">
        <f>B1_PS!ET14</f>
        <v>5</v>
      </c>
      <c r="BA12" s="157">
        <f>B1_PS!$ET$9</f>
        <v>5</v>
      </c>
      <c r="BB12" s="158">
        <f t="shared" si="18"/>
        <v>100</v>
      </c>
      <c r="BC12" s="159">
        <f>'B1_PYTHON-1'!ET14</f>
        <v>6</v>
      </c>
      <c r="BD12" s="159">
        <f>'B1_PYTHON-1'!$ET$9</f>
        <v>6</v>
      </c>
      <c r="BE12" s="160">
        <f t="shared" si="19"/>
        <v>100</v>
      </c>
      <c r="BF12" s="161">
        <f>B1_DE!ET14</f>
        <v>5</v>
      </c>
      <c r="BG12" s="161">
        <f>B1_DE!$ET$9</f>
        <v>5</v>
      </c>
      <c r="BH12" s="162">
        <f t="shared" si="20"/>
        <v>100</v>
      </c>
      <c r="BI12" s="163">
        <f>B1_CI!ET14</f>
        <v>0</v>
      </c>
      <c r="BJ12" s="163">
        <f>B1_CI!$ET$9</f>
        <v>0</v>
      </c>
      <c r="BK12" s="164">
        <f t="shared" si="21"/>
        <v>0</v>
      </c>
      <c r="BL12" s="165">
        <f>'B1_FSD-1'!ET14</f>
        <v>6</v>
      </c>
      <c r="BM12" s="165">
        <f>'B1_FSD-1'!$ET$9</f>
        <v>6</v>
      </c>
      <c r="BN12" s="166">
        <f t="shared" si="22"/>
        <v>100</v>
      </c>
      <c r="BO12" s="169">
        <f>B1_ETC!ET14</f>
        <v>2</v>
      </c>
      <c r="BP12" s="169">
        <f>B1_ETC!$ET$9</f>
        <v>2</v>
      </c>
      <c r="BQ12" s="169">
        <f t="shared" si="23"/>
        <v>100</v>
      </c>
      <c r="BR12" s="167">
        <f t="shared" ref="BR12:BS12" si="189">SUM(AZ12,BC12,BF12,BI12,BL12,BO12)</f>
        <v>24</v>
      </c>
      <c r="BS12" s="167">
        <f t="shared" si="189"/>
        <v>24</v>
      </c>
      <c r="BT12" s="142">
        <f t="shared" si="25"/>
        <v>100</v>
      </c>
      <c r="BU12" s="167">
        <f t="shared" ref="BU12:BV12" si="190">SUM(AZ12,BC12,BF12,BI12,BL12,BO12,AW12)</f>
        <v>68</v>
      </c>
      <c r="BV12" s="167">
        <f t="shared" si="190"/>
        <v>68</v>
      </c>
      <c r="BW12" s="168">
        <f t="shared" si="27"/>
        <v>100</v>
      </c>
      <c r="BX12" s="156">
        <f>B1_PS!EU14</f>
        <v>2</v>
      </c>
      <c r="BY12" s="157">
        <f>B1_PS!$EU$9</f>
        <v>2</v>
      </c>
      <c r="BZ12" s="158">
        <f t="shared" si="28"/>
        <v>100</v>
      </c>
      <c r="CA12" s="159">
        <f>'B1_PYTHON-1'!EU14</f>
        <v>2</v>
      </c>
      <c r="CB12" s="159">
        <f>'B1_PYTHON-1'!$EU$9</f>
        <v>2</v>
      </c>
      <c r="CC12" s="160">
        <f t="shared" si="29"/>
        <v>100</v>
      </c>
      <c r="CD12" s="161">
        <f>B1_DE!EU14</f>
        <v>2</v>
      </c>
      <c r="CE12" s="161">
        <f>B1_DE!$EU$9</f>
        <v>2</v>
      </c>
      <c r="CF12" s="162">
        <f t="shared" si="30"/>
        <v>100</v>
      </c>
      <c r="CG12" s="163">
        <f>B1_CI!EU14</f>
        <v>0</v>
      </c>
      <c r="CH12" s="163">
        <f>B1_CI!$EU$9</f>
        <v>0</v>
      </c>
      <c r="CI12" s="164">
        <f t="shared" si="31"/>
        <v>0</v>
      </c>
      <c r="CJ12" s="165">
        <f>'B1_FSD-1'!EU14</f>
        <v>2</v>
      </c>
      <c r="CK12" s="165">
        <f>'B1_FSD-1'!$EU$9</f>
        <v>2</v>
      </c>
      <c r="CL12" s="166">
        <f t="shared" si="32"/>
        <v>100</v>
      </c>
      <c r="CM12" s="169">
        <f>B1_ETC!EU14</f>
        <v>0</v>
      </c>
      <c r="CN12" s="169">
        <f>B1_ETC!$EU$9</f>
        <v>0</v>
      </c>
      <c r="CO12" s="169">
        <f t="shared" si="33"/>
        <v>0</v>
      </c>
      <c r="CP12" s="167">
        <f t="shared" ref="CP12:CQ12" si="191">SUM(BX12,CA12,CD12,CG12,CJ12,CM12)</f>
        <v>8</v>
      </c>
      <c r="CQ12" s="167">
        <f t="shared" si="191"/>
        <v>8</v>
      </c>
      <c r="CR12" s="170">
        <f t="shared" si="35"/>
        <v>100</v>
      </c>
      <c r="CS12" s="167">
        <f t="shared" ref="CS12:CT12" si="192">SUM(BX12,CA12,CD12,CG12,CJ12,CM12,BU12)</f>
        <v>76</v>
      </c>
      <c r="CT12" s="167">
        <f t="shared" si="192"/>
        <v>76</v>
      </c>
      <c r="CU12" s="168">
        <f t="shared" si="37"/>
        <v>100</v>
      </c>
      <c r="CV12" s="156">
        <f>B1_PS!EV14</f>
        <v>5</v>
      </c>
      <c r="CW12" s="157">
        <f>B1_PS!$EV$9</f>
        <v>5</v>
      </c>
      <c r="CX12" s="158">
        <f t="shared" si="38"/>
        <v>100</v>
      </c>
      <c r="CY12" s="159">
        <f>'B1_PYTHON-1'!EV14</f>
        <v>6</v>
      </c>
      <c r="CZ12" s="159">
        <f>'B1_PYTHON-1'!$EV$9</f>
        <v>6</v>
      </c>
      <c r="DA12" s="160">
        <f t="shared" si="39"/>
        <v>100</v>
      </c>
      <c r="DB12" s="161">
        <f>B1_DE!EV14</f>
        <v>4</v>
      </c>
      <c r="DC12" s="161">
        <f>B1_DE!$EV$9</f>
        <v>4</v>
      </c>
      <c r="DD12" s="162">
        <f t="shared" si="40"/>
        <v>100</v>
      </c>
      <c r="DE12" s="163">
        <f>B1_CI!EV14</f>
        <v>1</v>
      </c>
      <c r="DF12" s="163">
        <f>B1_CI!$EV$9</f>
        <v>1</v>
      </c>
      <c r="DG12" s="164">
        <f t="shared" si="41"/>
        <v>100</v>
      </c>
      <c r="DH12" s="165">
        <f>'B1_FSD-1'!EV14</f>
        <v>4</v>
      </c>
      <c r="DI12" s="165">
        <f>'B1_FSD-1'!$EV$9</f>
        <v>4</v>
      </c>
      <c r="DJ12" s="166">
        <f t="shared" si="42"/>
        <v>100</v>
      </c>
      <c r="DK12" s="166">
        <f>B1_ETC!EV14</f>
        <v>1</v>
      </c>
      <c r="DL12" s="166">
        <f>B1_ETC!$EV$9</f>
        <v>1</v>
      </c>
      <c r="DM12" s="166">
        <f t="shared" si="43"/>
        <v>100</v>
      </c>
      <c r="DN12" s="167">
        <f t="shared" ref="DN12:DO12" si="193">SUM(CV12,CY12,DB12,DE12,DH12,DK12)</f>
        <v>21</v>
      </c>
      <c r="DO12" s="167">
        <f t="shared" si="193"/>
        <v>21</v>
      </c>
      <c r="DP12" s="142">
        <f t="shared" si="45"/>
        <v>100</v>
      </c>
      <c r="DQ12" s="167">
        <f t="shared" ref="DQ12:DR12" si="194">SUM(CV12,CY12,DB12,DE12,DH12,DK12,CS12)</f>
        <v>97</v>
      </c>
      <c r="DR12" s="167">
        <f t="shared" si="194"/>
        <v>97</v>
      </c>
      <c r="DS12" s="168">
        <f t="shared" si="47"/>
        <v>100</v>
      </c>
      <c r="DT12" s="156">
        <f>B1_PS!EW14</f>
        <v>6</v>
      </c>
      <c r="DU12" s="157">
        <f>B1_PS!$EW$9</f>
        <v>6</v>
      </c>
      <c r="DV12" s="158">
        <f t="shared" si="48"/>
        <v>100</v>
      </c>
      <c r="DW12" s="159">
        <f>'B1_PYTHON-1'!EW14</f>
        <v>6</v>
      </c>
      <c r="DX12" s="159">
        <f>'B1_PYTHON-1'!$EW$9</f>
        <v>6</v>
      </c>
      <c r="DY12" s="160">
        <f t="shared" si="49"/>
        <v>100</v>
      </c>
      <c r="DZ12" s="161">
        <f>B1_DE!EW14</f>
        <v>4</v>
      </c>
      <c r="EA12" s="161">
        <f>B1_DE!$EW$9</f>
        <v>4</v>
      </c>
      <c r="EB12" s="162">
        <f t="shared" si="50"/>
        <v>100</v>
      </c>
      <c r="EC12" s="163">
        <f>B1_CI!EW14</f>
        <v>1</v>
      </c>
      <c r="ED12" s="163">
        <f>B1_CI!$EW$9</f>
        <v>1</v>
      </c>
      <c r="EE12" s="164">
        <f t="shared" si="51"/>
        <v>100</v>
      </c>
      <c r="EF12" s="165">
        <f>'B1_FSD-1'!EW14</f>
        <v>6</v>
      </c>
      <c r="EG12" s="165">
        <f>'B1_FSD-1'!$EW$9</f>
        <v>6</v>
      </c>
      <c r="EH12" s="166">
        <f t="shared" si="52"/>
        <v>100</v>
      </c>
      <c r="EI12" s="166">
        <f>B1_ETC!EW14</f>
        <v>2</v>
      </c>
      <c r="EJ12" s="166">
        <f>B1_ETC!$EW$9</f>
        <v>2</v>
      </c>
      <c r="EK12" s="166">
        <f t="shared" si="53"/>
        <v>100</v>
      </c>
      <c r="EL12" s="167">
        <f t="shared" ref="EL12:EM12" si="195">SUM(DT12,DW12,DZ12,EC12,EF12,EI12)</f>
        <v>25</v>
      </c>
      <c r="EM12" s="167">
        <f t="shared" si="195"/>
        <v>25</v>
      </c>
      <c r="EN12" s="142">
        <f t="shared" si="55"/>
        <v>100</v>
      </c>
      <c r="EO12" s="167">
        <f t="shared" ref="EO12:EP12" si="196">SUM(DT12,DW12,DZ12,EC12,EF12,EI12,DQ12)</f>
        <v>122</v>
      </c>
      <c r="EP12" s="167">
        <f t="shared" si="196"/>
        <v>122</v>
      </c>
      <c r="EQ12" s="168">
        <f t="shared" si="57"/>
        <v>100</v>
      </c>
      <c r="ER12" s="156">
        <f>B1_PS!EX14</f>
        <v>2</v>
      </c>
      <c r="ES12" s="157">
        <f>B1_PS!$EX$9</f>
        <v>2</v>
      </c>
      <c r="ET12" s="158">
        <f t="shared" si="58"/>
        <v>100</v>
      </c>
      <c r="EU12" s="159">
        <f>'B1_PYTHON-1'!EX14</f>
        <v>2</v>
      </c>
      <c r="EV12" s="159">
        <f>'B1_PYTHON-1'!$EX$9</f>
        <v>2</v>
      </c>
      <c r="EW12" s="160">
        <f t="shared" si="59"/>
        <v>100</v>
      </c>
      <c r="EX12" s="161">
        <f>B1_DE!EX14</f>
        <v>3</v>
      </c>
      <c r="EY12" s="161">
        <f>B1_DE!$EX$9</f>
        <v>3</v>
      </c>
      <c r="EZ12" s="162">
        <f t="shared" si="60"/>
        <v>100</v>
      </c>
      <c r="FA12" s="163">
        <f>B1_CI!EX14</f>
        <v>1</v>
      </c>
      <c r="FB12" s="163">
        <f>B1_CI!$EX$9</f>
        <v>1</v>
      </c>
      <c r="FC12" s="164">
        <f t="shared" si="61"/>
        <v>100</v>
      </c>
      <c r="FD12" s="165">
        <f>'B1_FSD-1'!EX14</f>
        <v>4</v>
      </c>
      <c r="FE12" s="165">
        <f>'B1_FSD-1'!$EX$9</f>
        <v>4</v>
      </c>
      <c r="FF12" s="166">
        <f t="shared" si="62"/>
        <v>100</v>
      </c>
      <c r="FG12" s="166">
        <f>B1_ETC!EX14</f>
        <v>1</v>
      </c>
      <c r="FH12" s="166">
        <f>B1_ETC!$EX$9</f>
        <v>1</v>
      </c>
      <c r="FI12" s="166">
        <f t="shared" si="63"/>
        <v>100</v>
      </c>
      <c r="FJ12" s="167">
        <f t="shared" ref="FJ12:FK12" si="197">SUM(ER12,EU12,EX12,FA12,FD12,FG12)</f>
        <v>13</v>
      </c>
      <c r="FK12" s="167">
        <f t="shared" si="197"/>
        <v>13</v>
      </c>
      <c r="FL12" s="142">
        <f t="shared" si="65"/>
        <v>100</v>
      </c>
      <c r="FM12" s="167">
        <f t="shared" ref="FM12:FN12" si="198">SUM(ER12,EU12,EX12,FA12,FD12,FG12,EO12)</f>
        <v>135</v>
      </c>
      <c r="FN12" s="167">
        <f t="shared" si="198"/>
        <v>135</v>
      </c>
      <c r="FO12" s="168">
        <f t="shared" si="67"/>
        <v>100</v>
      </c>
      <c r="FP12" s="156">
        <f>B1_PS!EY14</f>
        <v>4</v>
      </c>
      <c r="FQ12" s="157">
        <f>B1_PS!$EY$9</f>
        <v>4</v>
      </c>
      <c r="FR12" s="158">
        <f t="shared" si="68"/>
        <v>100</v>
      </c>
      <c r="FS12" s="159">
        <f>'B1_PYTHON-1'!EY14</f>
        <v>4</v>
      </c>
      <c r="FT12" s="159">
        <f>'B1_PYTHON-1'!$EY$9</f>
        <v>4</v>
      </c>
      <c r="FU12" s="160">
        <f t="shared" si="69"/>
        <v>100</v>
      </c>
      <c r="FV12" s="161">
        <f>B1_DE!EY14</f>
        <v>4</v>
      </c>
      <c r="FW12" s="161">
        <f>B1_DE!$EY$9</f>
        <v>4</v>
      </c>
      <c r="FX12" s="162">
        <f t="shared" si="70"/>
        <v>100</v>
      </c>
      <c r="FY12" s="163">
        <f>B1_CI!EY14</f>
        <v>1</v>
      </c>
      <c r="FZ12" s="163">
        <f>B1_CI!$EY$9</f>
        <v>1</v>
      </c>
      <c r="GA12" s="164">
        <f t="shared" si="71"/>
        <v>100</v>
      </c>
      <c r="GB12" s="165">
        <f>'B1_FSD-1'!EY14</f>
        <v>6</v>
      </c>
      <c r="GC12" s="165">
        <f>'B1_FSD-1'!$EY$9</f>
        <v>6</v>
      </c>
      <c r="GD12" s="166">
        <f t="shared" si="72"/>
        <v>100</v>
      </c>
      <c r="GE12" s="166">
        <f>B1_ETC!EY14</f>
        <v>2</v>
      </c>
      <c r="GF12" s="166">
        <f>B1_ETC!$EY$9</f>
        <v>2</v>
      </c>
      <c r="GG12" s="166">
        <f t="shared" si="73"/>
        <v>100</v>
      </c>
      <c r="GH12" s="167">
        <f t="shared" ref="GH12:GI12" si="199">SUM(FP12,FS12,FV12,FY12,GB12,GE12)</f>
        <v>21</v>
      </c>
      <c r="GI12" s="167">
        <f t="shared" si="199"/>
        <v>21</v>
      </c>
      <c r="GJ12" s="171">
        <f t="shared" si="75"/>
        <v>100</v>
      </c>
      <c r="GK12" s="167">
        <f t="shared" ref="GK12:GL12" si="200">SUM(FP12,FS12,FV12,FY12,GB12,GE12,FM12)</f>
        <v>156</v>
      </c>
      <c r="GL12" s="167">
        <f t="shared" si="200"/>
        <v>156</v>
      </c>
      <c r="GM12" s="168">
        <f t="shared" si="77"/>
        <v>100</v>
      </c>
      <c r="GN12" s="156">
        <f>B1_PS!EZ14</f>
        <v>6</v>
      </c>
      <c r="GO12" s="157">
        <f>B1_PS!$EZ$9</f>
        <v>6</v>
      </c>
      <c r="GP12" s="158">
        <f t="shared" si="78"/>
        <v>100</v>
      </c>
      <c r="GQ12" s="159">
        <f>'B1_PYTHON-1'!EZ14</f>
        <v>6</v>
      </c>
      <c r="GR12" s="159">
        <f>'B1_PYTHON-1'!$EZ$9</f>
        <v>6</v>
      </c>
      <c r="GS12" s="160">
        <f t="shared" si="79"/>
        <v>100</v>
      </c>
      <c r="GT12" s="161">
        <f>B1_DE!EZ14</f>
        <v>4</v>
      </c>
      <c r="GU12" s="161">
        <f>B1_DE!$EZ$9</f>
        <v>4</v>
      </c>
      <c r="GV12" s="162">
        <f t="shared" si="80"/>
        <v>100</v>
      </c>
      <c r="GW12" s="163">
        <f>B1_CI!EZ14</f>
        <v>0</v>
      </c>
      <c r="GX12" s="163">
        <f>B1_CI!$EZ$9</f>
        <v>0</v>
      </c>
      <c r="GY12" s="164">
        <f t="shared" si="81"/>
        <v>0</v>
      </c>
      <c r="GZ12" s="165">
        <f>'B1_FSD-1'!EZ14</f>
        <v>6</v>
      </c>
      <c r="HA12" s="165">
        <f>'B1_FSD-1'!$EZ$9</f>
        <v>6</v>
      </c>
      <c r="HB12" s="165">
        <f t="shared" si="82"/>
        <v>100</v>
      </c>
      <c r="HC12" s="165">
        <f>B1_ETC!EZ14</f>
        <v>2</v>
      </c>
      <c r="HD12" s="165">
        <f>B1_ETC!$EZ$9</f>
        <v>2</v>
      </c>
      <c r="HE12" s="165">
        <f t="shared" si="83"/>
        <v>100</v>
      </c>
      <c r="HF12" s="172">
        <f t="shared" ref="HF12:HG12" si="201">SUM(GN12,GQ12,GT12,GW12,GZ12,HC12)</f>
        <v>24</v>
      </c>
      <c r="HG12" s="172">
        <f t="shared" si="201"/>
        <v>24</v>
      </c>
      <c r="HH12" s="165">
        <f t="shared" si="85"/>
        <v>100</v>
      </c>
      <c r="HI12" s="172">
        <f t="shared" ref="HI12:HJ12" si="202">SUM(GN12,GQ12,GT12,GW12,GZ12,HC12,GK12)</f>
        <v>180</v>
      </c>
      <c r="HJ12" s="172">
        <f t="shared" si="202"/>
        <v>180</v>
      </c>
      <c r="HK12" s="165">
        <f t="shared" si="87"/>
        <v>100</v>
      </c>
      <c r="HL12" s="157">
        <f>B1_PS!FA14</f>
        <v>4</v>
      </c>
      <c r="HM12" s="157">
        <f>B1_PS!$FA$9</f>
        <v>4</v>
      </c>
      <c r="HN12" s="158">
        <f t="shared" si="88"/>
        <v>100</v>
      </c>
      <c r="HO12" s="159">
        <f>'B1_PYTHON-1'!FA14</f>
        <v>4</v>
      </c>
      <c r="HP12" s="159">
        <f>'B1_PYTHON-1'!$FA$9</f>
        <v>4</v>
      </c>
      <c r="HQ12" s="159">
        <f t="shared" si="89"/>
        <v>100</v>
      </c>
      <c r="HR12" s="165">
        <f>B1_DE!FA14</f>
        <v>5</v>
      </c>
      <c r="HS12" s="165">
        <f>B1_DE!$FA$9</f>
        <v>5</v>
      </c>
      <c r="HT12" s="165">
        <f t="shared" si="90"/>
        <v>100</v>
      </c>
      <c r="HU12" s="165">
        <f>B1_CI!FA14</f>
        <v>1</v>
      </c>
      <c r="HV12" s="165">
        <f>B1_CI!$FA$9</f>
        <v>1</v>
      </c>
      <c r="HW12" s="165">
        <f t="shared" si="91"/>
        <v>100</v>
      </c>
      <c r="HX12" s="165">
        <f>'B1_FSD-1'!FA14</f>
        <v>6</v>
      </c>
      <c r="HY12" s="165">
        <f>'B1_FSD-1'!$FA$9</f>
        <v>6</v>
      </c>
      <c r="HZ12" s="165">
        <f t="shared" si="92"/>
        <v>100</v>
      </c>
      <c r="IA12" s="165">
        <f>B1_ETC!FA14</f>
        <v>1</v>
      </c>
      <c r="IB12" s="165">
        <f>B1_ETC!$FA$9</f>
        <v>1</v>
      </c>
      <c r="IC12" s="165">
        <f t="shared" si="93"/>
        <v>100</v>
      </c>
      <c r="ID12" s="165">
        <f t="shared" ref="ID12:IE12" si="203">SUM(HL12,HO12,HR12,HU12,HX12,IA12)</f>
        <v>21</v>
      </c>
      <c r="IE12" s="165">
        <f t="shared" si="203"/>
        <v>21</v>
      </c>
      <c r="IF12" s="165">
        <f t="shared" si="95"/>
        <v>100</v>
      </c>
      <c r="IG12" s="165">
        <f t="shared" ref="IG12:IH12" si="204">SUM(HL12,HO12,HR12,HU12,HX12,HI12,IA12)</f>
        <v>201</v>
      </c>
      <c r="IH12" s="165">
        <f t="shared" si="204"/>
        <v>201</v>
      </c>
      <c r="II12" s="165">
        <f t="shared" si="97"/>
        <v>100</v>
      </c>
      <c r="IJ12" s="165">
        <f>B1_PS!FB14</f>
        <v>2</v>
      </c>
      <c r="IK12" s="165">
        <f>B1_PS!$FB$9</f>
        <v>2</v>
      </c>
      <c r="IL12" s="165">
        <f t="shared" si="98"/>
        <v>100</v>
      </c>
      <c r="IM12" s="165">
        <f>'B1_PYTHON-1'!FB14</f>
        <v>2</v>
      </c>
      <c r="IN12" s="165">
        <f>'B1_PYTHON-1'!$FB$9</f>
        <v>2</v>
      </c>
      <c r="IO12" s="165">
        <f t="shared" si="99"/>
        <v>100</v>
      </c>
      <c r="IP12" s="165">
        <f>B1_DE!FB14</f>
        <v>2</v>
      </c>
      <c r="IQ12" s="165">
        <f>B1_DE!$FB$9</f>
        <v>2</v>
      </c>
      <c r="IR12" s="165">
        <f t="shared" si="100"/>
        <v>100</v>
      </c>
      <c r="IS12" s="165">
        <f>B1_CI!FB14</f>
        <v>0</v>
      </c>
      <c r="IT12" s="165">
        <f>B1_CI!$FB$9</f>
        <v>0</v>
      </c>
      <c r="IU12" s="165">
        <f t="shared" si="101"/>
        <v>0</v>
      </c>
      <c r="IV12" s="165">
        <f>'B1_FSD-1'!FB14</f>
        <v>2</v>
      </c>
      <c r="IW12" s="165">
        <f>'B1_FSD-1'!$FB$9</f>
        <v>2</v>
      </c>
      <c r="IX12" s="165">
        <f t="shared" si="102"/>
        <v>100</v>
      </c>
      <c r="IY12" s="165">
        <f>B1_ETC!FB14</f>
        <v>0</v>
      </c>
      <c r="IZ12" s="165">
        <f>B1_ETC!$FB$9</f>
        <v>0</v>
      </c>
      <c r="JA12" s="165">
        <f t="shared" si="103"/>
        <v>0</v>
      </c>
      <c r="JB12" s="165">
        <f t="shared" ref="JB12:JC12" si="205">SUM(IJ12,IM12,IP12,IS12,IV12,IY12)</f>
        <v>8</v>
      </c>
      <c r="JC12" s="165">
        <f t="shared" si="205"/>
        <v>8</v>
      </c>
      <c r="JD12" s="165">
        <f t="shared" si="105"/>
        <v>100</v>
      </c>
      <c r="JE12" s="165">
        <f t="shared" ref="JE12:JF12" si="206">SUM(IJ12,IM12,IP12,IS12,IV12,IG12,IY12)</f>
        <v>209</v>
      </c>
      <c r="JF12" s="165">
        <f t="shared" si="206"/>
        <v>209</v>
      </c>
      <c r="JG12" s="165">
        <f t="shared" si="107"/>
        <v>100</v>
      </c>
      <c r="JH12" s="165">
        <f>B1_PS!FC14</f>
        <v>5</v>
      </c>
      <c r="JI12" s="165">
        <f>B1_PS!$FC$9</f>
        <v>5</v>
      </c>
      <c r="JJ12" s="165">
        <f t="shared" si="108"/>
        <v>100</v>
      </c>
      <c r="JK12" s="165">
        <f>'B1_PYTHON-1'!FC14</f>
        <v>4</v>
      </c>
      <c r="JL12" s="165">
        <f>'B1_PYTHON-1'!$FC$9</f>
        <v>4</v>
      </c>
      <c r="JM12" s="165">
        <f t="shared" si="109"/>
        <v>100</v>
      </c>
      <c r="JN12" s="165">
        <f>B1_DE!FC14</f>
        <v>4</v>
      </c>
      <c r="JO12" s="165">
        <f>B1_DE!$FC$9</f>
        <v>4</v>
      </c>
      <c r="JP12" s="165">
        <f t="shared" si="110"/>
        <v>100</v>
      </c>
      <c r="JQ12" s="165">
        <f>B1_CI!FC14</f>
        <v>1</v>
      </c>
      <c r="JR12" s="165">
        <f>B1_CI!$FC$9</f>
        <v>1</v>
      </c>
      <c r="JS12" s="164">
        <f t="shared" si="111"/>
        <v>100</v>
      </c>
      <c r="JT12" s="165">
        <f>'B1_FSD-1'!FC14</f>
        <v>6</v>
      </c>
      <c r="JU12" s="165">
        <f>'B1_FSD-1'!$FC$9</f>
        <v>6</v>
      </c>
      <c r="JV12" s="166">
        <f t="shared" si="112"/>
        <v>100</v>
      </c>
      <c r="JW12" s="166">
        <f>B1_ETC!FC14</f>
        <v>1</v>
      </c>
      <c r="JX12" s="166">
        <f>B1_ETC!$FC$9</f>
        <v>1</v>
      </c>
      <c r="JY12" s="166">
        <f t="shared" si="113"/>
        <v>100</v>
      </c>
      <c r="JZ12" s="167">
        <f t="shared" ref="JZ12:KA12" si="207">SUM(JH12,JK12,JN12,JQ12,JT12,JW12)</f>
        <v>21</v>
      </c>
      <c r="KA12" s="167">
        <f t="shared" si="207"/>
        <v>21</v>
      </c>
      <c r="KB12" s="142">
        <f t="shared" si="115"/>
        <v>100</v>
      </c>
      <c r="KC12" s="167">
        <f t="shared" ref="KC12:KD12" si="208">SUM(JH12,JK12,JN12,JQ12,JT12,JE12,JW12)</f>
        <v>230</v>
      </c>
      <c r="KD12" s="167">
        <f t="shared" si="208"/>
        <v>230</v>
      </c>
      <c r="KE12" s="168">
        <f t="shared" si="117"/>
        <v>100</v>
      </c>
      <c r="KF12" s="157">
        <f>B1_PS!FD14</f>
        <v>5</v>
      </c>
      <c r="KG12" s="157">
        <f>B1_PS!$FD$9</f>
        <v>5</v>
      </c>
      <c r="KH12" s="158">
        <f t="shared" si="118"/>
        <v>100</v>
      </c>
      <c r="KI12" s="159">
        <f>'B1_PYTHON-1'!FD14</f>
        <v>6</v>
      </c>
      <c r="KJ12" s="159">
        <f>'B1_PYTHON-1'!$FD$9</f>
        <v>6</v>
      </c>
      <c r="KK12" s="160">
        <f t="shared" si="119"/>
        <v>100</v>
      </c>
      <c r="KL12" s="161">
        <f>B1_DE!FD14</f>
        <v>5</v>
      </c>
      <c r="KM12" s="161">
        <f>B1_DE!$FD$9</f>
        <v>5</v>
      </c>
      <c r="KN12" s="162">
        <f t="shared" si="120"/>
        <v>100</v>
      </c>
      <c r="KO12" s="163">
        <f>B1_CI!FD14</f>
        <v>1</v>
      </c>
      <c r="KP12" s="163">
        <f>B1_CI!$FD$9</f>
        <v>1</v>
      </c>
      <c r="KQ12" s="164">
        <f t="shared" si="121"/>
        <v>100</v>
      </c>
      <c r="KR12" s="165">
        <f>'B1_FSD-1'!FD14</f>
        <v>6</v>
      </c>
      <c r="KS12" s="165">
        <f>'B1_FSD-1'!$FD$9</f>
        <v>6</v>
      </c>
      <c r="KT12" s="166">
        <f t="shared" si="122"/>
        <v>100</v>
      </c>
      <c r="KU12" s="166">
        <f>B1_ETC!FD14</f>
        <v>2</v>
      </c>
      <c r="KV12" s="166">
        <f>B1_ETC!$FD$9</f>
        <v>2</v>
      </c>
      <c r="KW12" s="166">
        <f t="shared" si="123"/>
        <v>100</v>
      </c>
      <c r="KX12" s="167">
        <f t="shared" ref="KX12:KY12" si="209">SUM(KF12,KI12,KL12,KO12,KR12,KU12)</f>
        <v>25</v>
      </c>
      <c r="KY12" s="167">
        <f t="shared" si="209"/>
        <v>25</v>
      </c>
      <c r="KZ12" s="142">
        <f t="shared" si="125"/>
        <v>100</v>
      </c>
      <c r="LA12" s="167">
        <f t="shared" ref="LA12:LB12" si="210">SUM(KF12,KI12,KL12,KO12,KR12,KC12,KU12)</f>
        <v>255</v>
      </c>
      <c r="LB12" s="167">
        <f t="shared" si="210"/>
        <v>255</v>
      </c>
      <c r="LC12" s="173">
        <f t="shared" si="127"/>
        <v>100</v>
      </c>
      <c r="LD12" s="157">
        <f>B1_PS!FE14</f>
        <v>2</v>
      </c>
      <c r="LE12" s="157">
        <f>B1_PS!$FE$9</f>
        <v>2</v>
      </c>
      <c r="LF12" s="158">
        <f t="shared" si="128"/>
        <v>100</v>
      </c>
      <c r="LG12" s="159">
        <f>'B1_PYTHON-1'!FE14</f>
        <v>2</v>
      </c>
      <c r="LH12" s="159">
        <f>'B1_PYTHON-1'!$FE$9</f>
        <v>2</v>
      </c>
      <c r="LI12" s="160">
        <f t="shared" si="129"/>
        <v>100</v>
      </c>
      <c r="LJ12" s="161">
        <f>B1_DE!FE14</f>
        <v>3</v>
      </c>
      <c r="LK12" s="161">
        <f>B1_DE!$FE$9</f>
        <v>3</v>
      </c>
      <c r="LL12" s="162">
        <f t="shared" si="130"/>
        <v>100</v>
      </c>
      <c r="LM12" s="163">
        <f>B1_CI!FE14</f>
        <v>1</v>
      </c>
      <c r="LN12" s="163">
        <f>B1_CI!$FE$9</f>
        <v>1</v>
      </c>
      <c r="LO12" s="164">
        <f t="shared" si="131"/>
        <v>100</v>
      </c>
      <c r="LP12" s="165">
        <f>'B1_FSD-1'!FE14</f>
        <v>4</v>
      </c>
      <c r="LQ12" s="165">
        <f>'B1_FSD-1'!$FE$9</f>
        <v>4</v>
      </c>
      <c r="LR12" s="166">
        <f t="shared" si="132"/>
        <v>100</v>
      </c>
      <c r="LS12" s="166">
        <f>B1_ETC!FE14</f>
        <v>1</v>
      </c>
      <c r="LT12" s="166">
        <f>B1_ETC!$FE$9</f>
        <v>1</v>
      </c>
      <c r="LU12" s="166">
        <f t="shared" si="133"/>
        <v>100</v>
      </c>
      <c r="LV12" s="167">
        <f t="shared" ref="LV12:LW12" si="211">SUM(LD12,LG12,LJ12,LM12,LP12,LS12)</f>
        <v>13</v>
      </c>
      <c r="LW12" s="167">
        <f t="shared" si="211"/>
        <v>13</v>
      </c>
      <c r="LX12" s="142">
        <f t="shared" si="135"/>
        <v>100</v>
      </c>
      <c r="LY12" s="167">
        <f t="shared" ref="LY12:LZ12" si="212">SUM(LD12,LG12,LJ12,LM12,LP12,LS12,LA12)</f>
        <v>268</v>
      </c>
      <c r="LZ12" s="167">
        <f t="shared" si="212"/>
        <v>268</v>
      </c>
      <c r="MA12" s="173">
        <f t="shared" si="137"/>
        <v>100</v>
      </c>
      <c r="MB12" s="174">
        <f t="shared" ref="MB12:MC12" si="213">SUM(G12,AB12,AZ12,BX12,CV12,DT12,ER12,FP12,GN12,HL12,IJ12,JH12,KF12,LD12)</f>
        <v>58</v>
      </c>
      <c r="MC12" s="175">
        <f t="shared" si="213"/>
        <v>58</v>
      </c>
      <c r="MD12" s="176">
        <f t="shared" si="139"/>
        <v>100</v>
      </c>
      <c r="ME12" s="174">
        <f t="shared" ref="ME12:MF12" si="214">SUM(J12,AE12,BC12,CA12,CY12,DW12,EU12,FS12,GQ12,HO12,IM12,JK12,KI12,LG12)</f>
        <v>62</v>
      </c>
      <c r="MF12" s="175">
        <f t="shared" si="214"/>
        <v>62</v>
      </c>
      <c r="MG12" s="176">
        <f t="shared" si="141"/>
        <v>100</v>
      </c>
      <c r="MH12" s="174">
        <f t="shared" ref="MH12:MI12" si="215">SUM(M12,AH12,BF12,CD12,DB12,DZ12,EX12,FV12,GT12,HR12,IP12,JN12,KL12,LJ12)</f>
        <v>54</v>
      </c>
      <c r="MI12" s="175">
        <f t="shared" si="215"/>
        <v>54</v>
      </c>
      <c r="MJ12" s="176">
        <f t="shared" si="143"/>
        <v>100</v>
      </c>
      <c r="MK12" s="174">
        <f t="shared" ref="MK12:ML12" si="216">SUM(P12,AK12,BI12,CG12,DE12,EC12,FA12,FY12,GW12,HU12,IS12,JQ12,KO12,LM12)</f>
        <v>8</v>
      </c>
      <c r="ML12" s="175">
        <f t="shared" si="216"/>
        <v>8</v>
      </c>
      <c r="MM12" s="176">
        <f t="shared" si="145"/>
        <v>100</v>
      </c>
      <c r="MN12" s="174">
        <f t="shared" ref="MN12:MO12" si="217">SUM(S12,AN12,BL12,CJ12,DH12,EF12,FD12,GB12,GZ12,HX12,IV12,JT12,KR12,LP12)</f>
        <v>68</v>
      </c>
      <c r="MO12" s="177">
        <f t="shared" si="217"/>
        <v>68</v>
      </c>
      <c r="MP12" s="176">
        <f t="shared" si="147"/>
        <v>100</v>
      </c>
      <c r="MQ12" s="178">
        <f t="shared" ref="MQ12:MR12" si="218">SUM(V12,AQ12,BO12,CM12,DK12,EI12,FG12,GE12,HC12,IA12,IY12,JW12,KU12,LS12)</f>
        <v>18</v>
      </c>
      <c r="MR12" s="178">
        <f t="shared" si="218"/>
        <v>18</v>
      </c>
      <c r="MS12" s="178">
        <f t="shared" si="149"/>
        <v>100</v>
      </c>
      <c r="MT12" s="179">
        <f t="shared" ref="MT12:MU12" si="219">MB12+ME12+MH12+MK12+MN12+MQ12</f>
        <v>268</v>
      </c>
      <c r="MU12" s="180">
        <f t="shared" si="219"/>
        <v>268</v>
      </c>
      <c r="MV12" s="181">
        <f t="shared" si="151"/>
        <v>100</v>
      </c>
      <c r="MW12" s="182" t="s">
        <v>138</v>
      </c>
      <c r="MX12" s="183">
        <f>B1_PS!A14</f>
        <v>3</v>
      </c>
    </row>
    <row r="13" spans="1:362" ht="15.75" customHeight="1" x14ac:dyDescent="0.35">
      <c r="A13" s="151">
        <f>B1_PS!A15</f>
        <v>4</v>
      </c>
      <c r="B13" s="152" t="str">
        <f>B1_PS!B15</f>
        <v>B1</v>
      </c>
      <c r="C13" s="152" t="str">
        <f>B1_PS!C15</f>
        <v>CSE</v>
      </c>
      <c r="D13" s="153">
        <f>B1_PS!D15</f>
        <v>21002171210131</v>
      </c>
      <c r="E13" s="154" t="str">
        <f>B1_PS!E15</f>
        <v>PATEL YOGI KINJALKUMAR</v>
      </c>
      <c r="F13" s="155">
        <f>B1_PS!F15</f>
        <v>44866</v>
      </c>
      <c r="G13" s="156">
        <f>B1_PS!ER15</f>
        <v>4</v>
      </c>
      <c r="H13" s="157">
        <f>B1_PS!$ER$9</f>
        <v>5</v>
      </c>
      <c r="I13" s="158">
        <f t="shared" si="0"/>
        <v>80</v>
      </c>
      <c r="J13" s="159">
        <f>'B1_PYTHON-1'!ER15</f>
        <v>6</v>
      </c>
      <c r="K13" s="159">
        <f>'B1_PYTHON-1'!$ER$9</f>
        <v>6</v>
      </c>
      <c r="L13" s="160">
        <f t="shared" si="1"/>
        <v>100</v>
      </c>
      <c r="M13" s="161">
        <f>B1_DE!ER15</f>
        <v>3</v>
      </c>
      <c r="N13" s="161">
        <f>B1_DE!$ER$9</f>
        <v>4</v>
      </c>
      <c r="O13" s="162">
        <f t="shared" si="2"/>
        <v>75</v>
      </c>
      <c r="P13" s="163">
        <f>B1_CI!ER15</f>
        <v>0</v>
      </c>
      <c r="Q13" s="163">
        <f>B1_CI!$ER$9</f>
        <v>0</v>
      </c>
      <c r="R13" s="164">
        <f t="shared" si="3"/>
        <v>0</v>
      </c>
      <c r="S13" s="165">
        <f>'B1_FSD-1'!ER15</f>
        <v>2</v>
      </c>
      <c r="T13" s="165">
        <f>'B1_FSD-1'!$ER$9</f>
        <v>4</v>
      </c>
      <c r="U13" s="166">
        <f t="shared" si="4"/>
        <v>50</v>
      </c>
      <c r="V13" s="162">
        <f>B1_ETC!ER15</f>
        <v>1</v>
      </c>
      <c r="W13" s="162">
        <f>B1_ETC!$ER$9</f>
        <v>1</v>
      </c>
      <c r="X13" s="162">
        <f t="shared" si="5"/>
        <v>100</v>
      </c>
      <c r="Y13" s="167">
        <f t="shared" ref="Y13:Z13" si="220">SUM(G13,J13,M13,P13,S13,V13)</f>
        <v>16</v>
      </c>
      <c r="Z13" s="167">
        <f t="shared" si="220"/>
        <v>20</v>
      </c>
      <c r="AA13" s="168">
        <f t="shared" si="7"/>
        <v>80</v>
      </c>
      <c r="AB13" s="156">
        <f>B1_PS!ES15</f>
        <v>5</v>
      </c>
      <c r="AC13" s="157">
        <f>B1_PS!$ES$9</f>
        <v>5</v>
      </c>
      <c r="AD13" s="158">
        <f t="shared" si="8"/>
        <v>100</v>
      </c>
      <c r="AE13" s="159">
        <f>'B1_PYTHON-1'!ES15</f>
        <v>6</v>
      </c>
      <c r="AF13" s="159">
        <f>'B1_PYTHON-1'!$ES$9</f>
        <v>6</v>
      </c>
      <c r="AG13" s="160">
        <f t="shared" si="9"/>
        <v>100</v>
      </c>
      <c r="AH13" s="161">
        <f>B1_DE!ES15</f>
        <v>5</v>
      </c>
      <c r="AI13" s="161">
        <f>B1_DE!$ES$9</f>
        <v>5</v>
      </c>
      <c r="AJ13" s="162">
        <f t="shared" si="10"/>
        <v>100</v>
      </c>
      <c r="AK13" s="163">
        <f>B1_CI!ES15</f>
        <v>0</v>
      </c>
      <c r="AL13" s="163">
        <f>B1_CI!$ES$9</f>
        <v>0</v>
      </c>
      <c r="AM13" s="164">
        <f t="shared" si="11"/>
        <v>0</v>
      </c>
      <c r="AN13" s="165">
        <f>'B1_FSD-1'!ES15</f>
        <v>6</v>
      </c>
      <c r="AO13" s="165">
        <f>'B1_FSD-1'!$ES$9</f>
        <v>6</v>
      </c>
      <c r="AP13" s="166">
        <f t="shared" si="12"/>
        <v>100</v>
      </c>
      <c r="AQ13" s="169">
        <f>B1_ETC!ES15</f>
        <v>2</v>
      </c>
      <c r="AR13" s="169">
        <f>B1_ETC!$ES$9</f>
        <v>2</v>
      </c>
      <c r="AS13" s="169">
        <f t="shared" si="13"/>
        <v>100</v>
      </c>
      <c r="AT13" s="167">
        <f t="shared" ref="AT13:AU13" si="221">SUM(AB13,AE13,AH13,AK13,AN13,AQ13)</f>
        <v>24</v>
      </c>
      <c r="AU13" s="167">
        <f t="shared" si="221"/>
        <v>24</v>
      </c>
      <c r="AV13" s="142">
        <f t="shared" si="15"/>
        <v>100</v>
      </c>
      <c r="AW13" s="167">
        <f t="shared" ref="AW13:AX13" si="222">SUM(AB13,AE13,AH13,AK13,AN13,AQ13,Y13)</f>
        <v>40</v>
      </c>
      <c r="AX13" s="167">
        <f t="shared" si="222"/>
        <v>44</v>
      </c>
      <c r="AY13" s="168">
        <f t="shared" si="17"/>
        <v>90.909090909090907</v>
      </c>
      <c r="AZ13" s="156">
        <f>B1_PS!ET15</f>
        <v>5</v>
      </c>
      <c r="BA13" s="157">
        <f>B1_PS!$ET$9</f>
        <v>5</v>
      </c>
      <c r="BB13" s="158">
        <f t="shared" si="18"/>
        <v>100</v>
      </c>
      <c r="BC13" s="159">
        <f>'B1_PYTHON-1'!ET15</f>
        <v>6</v>
      </c>
      <c r="BD13" s="159">
        <f>'B1_PYTHON-1'!$ET$9</f>
        <v>6</v>
      </c>
      <c r="BE13" s="160">
        <f t="shared" si="19"/>
        <v>100</v>
      </c>
      <c r="BF13" s="161">
        <f>B1_DE!ET15</f>
        <v>4</v>
      </c>
      <c r="BG13" s="161">
        <f>B1_DE!$ET$9</f>
        <v>5</v>
      </c>
      <c r="BH13" s="162">
        <f t="shared" si="20"/>
        <v>80</v>
      </c>
      <c r="BI13" s="163">
        <f>B1_CI!ET15</f>
        <v>0</v>
      </c>
      <c r="BJ13" s="163">
        <f>B1_CI!$ET$9</f>
        <v>0</v>
      </c>
      <c r="BK13" s="164">
        <f t="shared" si="21"/>
        <v>0</v>
      </c>
      <c r="BL13" s="165">
        <f>'B1_FSD-1'!ET15</f>
        <v>6</v>
      </c>
      <c r="BM13" s="165">
        <f>'B1_FSD-1'!$ET$9</f>
        <v>6</v>
      </c>
      <c r="BN13" s="166">
        <f t="shared" si="22"/>
        <v>100</v>
      </c>
      <c r="BO13" s="169">
        <f>B1_ETC!ET15</f>
        <v>1</v>
      </c>
      <c r="BP13" s="169">
        <f>B1_ETC!$ET$9</f>
        <v>2</v>
      </c>
      <c r="BQ13" s="169">
        <f t="shared" si="23"/>
        <v>50</v>
      </c>
      <c r="BR13" s="167">
        <f t="shared" ref="BR13:BS13" si="223">SUM(AZ13,BC13,BF13,BI13,BL13,BO13)</f>
        <v>22</v>
      </c>
      <c r="BS13" s="167">
        <f t="shared" si="223"/>
        <v>24</v>
      </c>
      <c r="BT13" s="142">
        <f t="shared" si="25"/>
        <v>91.666666666666657</v>
      </c>
      <c r="BU13" s="167">
        <f t="shared" ref="BU13:BV13" si="224">SUM(AZ13,BC13,BF13,BI13,BL13,BO13,AW13)</f>
        <v>62</v>
      </c>
      <c r="BV13" s="167">
        <f t="shared" si="224"/>
        <v>68</v>
      </c>
      <c r="BW13" s="168">
        <f t="shared" si="27"/>
        <v>91.17647058823529</v>
      </c>
      <c r="BX13" s="156">
        <f>B1_PS!EU15</f>
        <v>2</v>
      </c>
      <c r="BY13" s="157">
        <f>B1_PS!$EU$9</f>
        <v>2</v>
      </c>
      <c r="BZ13" s="158">
        <f t="shared" si="28"/>
        <v>100</v>
      </c>
      <c r="CA13" s="159">
        <f>'B1_PYTHON-1'!EU15</f>
        <v>2</v>
      </c>
      <c r="CB13" s="159">
        <f>'B1_PYTHON-1'!$EU$9</f>
        <v>2</v>
      </c>
      <c r="CC13" s="160">
        <f t="shared" si="29"/>
        <v>100</v>
      </c>
      <c r="CD13" s="161">
        <f>B1_DE!EU15</f>
        <v>2</v>
      </c>
      <c r="CE13" s="161">
        <f>B1_DE!$EU$9</f>
        <v>2</v>
      </c>
      <c r="CF13" s="162">
        <f t="shared" si="30"/>
        <v>100</v>
      </c>
      <c r="CG13" s="163">
        <f>B1_CI!EU15</f>
        <v>0</v>
      </c>
      <c r="CH13" s="163">
        <f>B1_CI!$EU$9</f>
        <v>0</v>
      </c>
      <c r="CI13" s="164">
        <f t="shared" si="31"/>
        <v>0</v>
      </c>
      <c r="CJ13" s="165">
        <f>'B1_FSD-1'!EU15</f>
        <v>2</v>
      </c>
      <c r="CK13" s="165">
        <f>'B1_FSD-1'!$EU$9</f>
        <v>2</v>
      </c>
      <c r="CL13" s="166">
        <f t="shared" si="32"/>
        <v>100</v>
      </c>
      <c r="CM13" s="169">
        <f>B1_ETC!EU15</f>
        <v>0</v>
      </c>
      <c r="CN13" s="169">
        <f>B1_ETC!$EU$9</f>
        <v>0</v>
      </c>
      <c r="CO13" s="169">
        <f t="shared" si="33"/>
        <v>0</v>
      </c>
      <c r="CP13" s="167">
        <f t="shared" ref="CP13:CQ13" si="225">SUM(BX13,CA13,CD13,CG13,CJ13,CM13)</f>
        <v>8</v>
      </c>
      <c r="CQ13" s="167">
        <f t="shared" si="225"/>
        <v>8</v>
      </c>
      <c r="CR13" s="170">
        <f t="shared" si="35"/>
        <v>100</v>
      </c>
      <c r="CS13" s="167">
        <f t="shared" ref="CS13:CT13" si="226">SUM(BX13,CA13,CD13,CG13,CJ13,CM13,BU13)</f>
        <v>70</v>
      </c>
      <c r="CT13" s="167">
        <f t="shared" si="226"/>
        <v>76</v>
      </c>
      <c r="CU13" s="168">
        <f t="shared" si="37"/>
        <v>92.10526315789474</v>
      </c>
      <c r="CV13" s="156">
        <f>B1_PS!EV15</f>
        <v>5</v>
      </c>
      <c r="CW13" s="157">
        <f>B1_PS!$EV$9</f>
        <v>5</v>
      </c>
      <c r="CX13" s="158">
        <f t="shared" si="38"/>
        <v>100</v>
      </c>
      <c r="CY13" s="159">
        <f>'B1_PYTHON-1'!EV15</f>
        <v>6</v>
      </c>
      <c r="CZ13" s="159">
        <f>'B1_PYTHON-1'!$EV$9</f>
        <v>6</v>
      </c>
      <c r="DA13" s="160">
        <f t="shared" si="39"/>
        <v>100</v>
      </c>
      <c r="DB13" s="161">
        <f>B1_DE!EV15</f>
        <v>4</v>
      </c>
      <c r="DC13" s="161">
        <f>B1_DE!$EV$9</f>
        <v>4</v>
      </c>
      <c r="DD13" s="162">
        <f t="shared" si="40"/>
        <v>100</v>
      </c>
      <c r="DE13" s="163">
        <f>B1_CI!EV15</f>
        <v>1</v>
      </c>
      <c r="DF13" s="163">
        <f>B1_CI!$EV$9</f>
        <v>1</v>
      </c>
      <c r="DG13" s="164">
        <f t="shared" si="41"/>
        <v>100</v>
      </c>
      <c r="DH13" s="165">
        <f>'B1_FSD-1'!EV15</f>
        <v>4</v>
      </c>
      <c r="DI13" s="165">
        <f>'B1_FSD-1'!$EV$9</f>
        <v>4</v>
      </c>
      <c r="DJ13" s="166">
        <f t="shared" si="42"/>
        <v>100</v>
      </c>
      <c r="DK13" s="166">
        <f>B1_ETC!EV15</f>
        <v>1</v>
      </c>
      <c r="DL13" s="166">
        <f>B1_ETC!$EV$9</f>
        <v>1</v>
      </c>
      <c r="DM13" s="166">
        <f t="shared" si="43"/>
        <v>100</v>
      </c>
      <c r="DN13" s="167">
        <f t="shared" ref="DN13:DO13" si="227">SUM(CV13,CY13,DB13,DE13,DH13,DK13)</f>
        <v>21</v>
      </c>
      <c r="DO13" s="167">
        <f t="shared" si="227"/>
        <v>21</v>
      </c>
      <c r="DP13" s="142">
        <f t="shared" si="45"/>
        <v>100</v>
      </c>
      <c r="DQ13" s="167">
        <f t="shared" ref="DQ13:DR13" si="228">SUM(CV13,CY13,DB13,DE13,DH13,DK13,CS13)</f>
        <v>91</v>
      </c>
      <c r="DR13" s="167">
        <f t="shared" si="228"/>
        <v>97</v>
      </c>
      <c r="DS13" s="168">
        <f t="shared" si="47"/>
        <v>93.814432989690715</v>
      </c>
      <c r="DT13" s="156">
        <f>B1_PS!EW15</f>
        <v>2</v>
      </c>
      <c r="DU13" s="157">
        <f>B1_PS!$EW$9</f>
        <v>6</v>
      </c>
      <c r="DV13" s="158">
        <f t="shared" si="48"/>
        <v>33.333333333333329</v>
      </c>
      <c r="DW13" s="159">
        <f>'B1_PYTHON-1'!EW15</f>
        <v>2</v>
      </c>
      <c r="DX13" s="159">
        <f>'B1_PYTHON-1'!$EW$9</f>
        <v>6</v>
      </c>
      <c r="DY13" s="160">
        <f t="shared" si="49"/>
        <v>33.333333333333329</v>
      </c>
      <c r="DZ13" s="161">
        <f>B1_DE!EW15</f>
        <v>1</v>
      </c>
      <c r="EA13" s="161">
        <f>B1_DE!$EW$9</f>
        <v>4</v>
      </c>
      <c r="EB13" s="162">
        <f t="shared" si="50"/>
        <v>25</v>
      </c>
      <c r="EC13" s="163">
        <f>B1_CI!EW15</f>
        <v>0</v>
      </c>
      <c r="ED13" s="163">
        <f>B1_CI!$EW$9</f>
        <v>1</v>
      </c>
      <c r="EE13" s="164">
        <f t="shared" si="51"/>
        <v>0</v>
      </c>
      <c r="EF13" s="165">
        <f>'B1_FSD-1'!EW15</f>
        <v>2</v>
      </c>
      <c r="EG13" s="165">
        <f>'B1_FSD-1'!$EW$9</f>
        <v>6</v>
      </c>
      <c r="EH13" s="166">
        <f t="shared" si="52"/>
        <v>33.333333333333329</v>
      </c>
      <c r="EI13" s="166">
        <f>B1_ETC!EW15</f>
        <v>1</v>
      </c>
      <c r="EJ13" s="166">
        <f>B1_ETC!$EW$9</f>
        <v>2</v>
      </c>
      <c r="EK13" s="166">
        <f t="shared" si="53"/>
        <v>50</v>
      </c>
      <c r="EL13" s="167">
        <f t="shared" ref="EL13:EM13" si="229">SUM(DT13,DW13,DZ13,EC13,EF13,EI13)</f>
        <v>8</v>
      </c>
      <c r="EM13" s="167">
        <f t="shared" si="229"/>
        <v>25</v>
      </c>
      <c r="EN13" s="142">
        <f t="shared" si="55"/>
        <v>32</v>
      </c>
      <c r="EO13" s="167">
        <f t="shared" ref="EO13:EP13" si="230">SUM(DT13,DW13,DZ13,EC13,EF13,EI13,DQ13)</f>
        <v>99</v>
      </c>
      <c r="EP13" s="167">
        <f t="shared" si="230"/>
        <v>122</v>
      </c>
      <c r="EQ13" s="168">
        <f t="shared" si="57"/>
        <v>81.147540983606561</v>
      </c>
      <c r="ER13" s="156">
        <f>B1_PS!EX15</f>
        <v>2</v>
      </c>
      <c r="ES13" s="157">
        <f>B1_PS!$EX$9</f>
        <v>2</v>
      </c>
      <c r="ET13" s="158">
        <f t="shared" si="58"/>
        <v>100</v>
      </c>
      <c r="EU13" s="159">
        <f>'B1_PYTHON-1'!EX15</f>
        <v>2</v>
      </c>
      <c r="EV13" s="159">
        <f>'B1_PYTHON-1'!$EX$9</f>
        <v>2</v>
      </c>
      <c r="EW13" s="160">
        <f t="shared" si="59"/>
        <v>100</v>
      </c>
      <c r="EX13" s="161">
        <f>B1_DE!EX15</f>
        <v>3</v>
      </c>
      <c r="EY13" s="161">
        <f>B1_DE!$EX$9</f>
        <v>3</v>
      </c>
      <c r="EZ13" s="162">
        <f t="shared" si="60"/>
        <v>100</v>
      </c>
      <c r="FA13" s="163">
        <f>B1_CI!EX15</f>
        <v>1</v>
      </c>
      <c r="FB13" s="163">
        <f>B1_CI!$EX$9</f>
        <v>1</v>
      </c>
      <c r="FC13" s="164">
        <f t="shared" si="61"/>
        <v>100</v>
      </c>
      <c r="FD13" s="165">
        <f>'B1_FSD-1'!EX15</f>
        <v>4</v>
      </c>
      <c r="FE13" s="165">
        <f>'B1_FSD-1'!$EX$9</f>
        <v>4</v>
      </c>
      <c r="FF13" s="166">
        <f t="shared" si="62"/>
        <v>100</v>
      </c>
      <c r="FG13" s="166">
        <f>B1_ETC!EX15</f>
        <v>1</v>
      </c>
      <c r="FH13" s="166">
        <f>B1_ETC!$EX$9</f>
        <v>1</v>
      </c>
      <c r="FI13" s="166">
        <f t="shared" si="63"/>
        <v>100</v>
      </c>
      <c r="FJ13" s="167">
        <f t="shared" ref="FJ13:FK13" si="231">SUM(ER13,EU13,EX13,FA13,FD13,FG13)</f>
        <v>13</v>
      </c>
      <c r="FK13" s="167">
        <f t="shared" si="231"/>
        <v>13</v>
      </c>
      <c r="FL13" s="142">
        <f t="shared" si="65"/>
        <v>100</v>
      </c>
      <c r="FM13" s="167">
        <f t="shared" ref="FM13:FN13" si="232">SUM(ER13,EU13,EX13,FA13,FD13,FG13,EO13)</f>
        <v>112</v>
      </c>
      <c r="FN13" s="167">
        <f t="shared" si="232"/>
        <v>135</v>
      </c>
      <c r="FO13" s="168">
        <f t="shared" si="67"/>
        <v>82.962962962962962</v>
      </c>
      <c r="FP13" s="156">
        <f>B1_PS!EY15</f>
        <v>4</v>
      </c>
      <c r="FQ13" s="157">
        <f>B1_PS!$EY$9</f>
        <v>4</v>
      </c>
      <c r="FR13" s="158">
        <f t="shared" si="68"/>
        <v>100</v>
      </c>
      <c r="FS13" s="159">
        <f>'B1_PYTHON-1'!EY15</f>
        <v>4</v>
      </c>
      <c r="FT13" s="159">
        <f>'B1_PYTHON-1'!$EY$9</f>
        <v>4</v>
      </c>
      <c r="FU13" s="160">
        <f t="shared" si="69"/>
        <v>100</v>
      </c>
      <c r="FV13" s="161">
        <f>B1_DE!EY15</f>
        <v>4</v>
      </c>
      <c r="FW13" s="161">
        <f>B1_DE!$EY$9</f>
        <v>4</v>
      </c>
      <c r="FX13" s="162">
        <f t="shared" si="70"/>
        <v>100</v>
      </c>
      <c r="FY13" s="163">
        <f>B1_CI!EY15</f>
        <v>1</v>
      </c>
      <c r="FZ13" s="163">
        <f>B1_CI!$EY$9</f>
        <v>1</v>
      </c>
      <c r="GA13" s="164">
        <f t="shared" si="71"/>
        <v>100</v>
      </c>
      <c r="GB13" s="165">
        <f>'B1_FSD-1'!EY15</f>
        <v>6</v>
      </c>
      <c r="GC13" s="165">
        <f>'B1_FSD-1'!$EY$9</f>
        <v>6</v>
      </c>
      <c r="GD13" s="166">
        <f t="shared" si="72"/>
        <v>100</v>
      </c>
      <c r="GE13" s="166">
        <f>B1_ETC!EY15</f>
        <v>2</v>
      </c>
      <c r="GF13" s="166">
        <f>B1_ETC!$EY$9</f>
        <v>2</v>
      </c>
      <c r="GG13" s="166">
        <f t="shared" si="73"/>
        <v>100</v>
      </c>
      <c r="GH13" s="167">
        <f t="shared" ref="GH13:GI13" si="233">SUM(FP13,FS13,FV13,FY13,GB13,GE13)</f>
        <v>21</v>
      </c>
      <c r="GI13" s="167">
        <f t="shared" si="233"/>
        <v>21</v>
      </c>
      <c r="GJ13" s="171">
        <f t="shared" si="75"/>
        <v>100</v>
      </c>
      <c r="GK13" s="167">
        <f t="shared" ref="GK13:GL13" si="234">SUM(FP13,FS13,FV13,FY13,GB13,GE13,FM13)</f>
        <v>133</v>
      </c>
      <c r="GL13" s="167">
        <f t="shared" si="234"/>
        <v>156</v>
      </c>
      <c r="GM13" s="168">
        <f t="shared" si="77"/>
        <v>85.256410256410248</v>
      </c>
      <c r="GN13" s="156">
        <f>B1_PS!EZ15</f>
        <v>5</v>
      </c>
      <c r="GO13" s="157">
        <f>B1_PS!$EZ$9</f>
        <v>6</v>
      </c>
      <c r="GP13" s="158">
        <f t="shared" si="78"/>
        <v>83.333333333333343</v>
      </c>
      <c r="GQ13" s="159">
        <f>'B1_PYTHON-1'!EZ15</f>
        <v>4</v>
      </c>
      <c r="GR13" s="159">
        <f>'B1_PYTHON-1'!$EZ$9</f>
        <v>6</v>
      </c>
      <c r="GS13" s="160">
        <f t="shared" si="79"/>
        <v>100</v>
      </c>
      <c r="GT13" s="161">
        <f>B1_DE!EZ15</f>
        <v>3</v>
      </c>
      <c r="GU13" s="161">
        <f>B1_DE!$EZ$9</f>
        <v>4</v>
      </c>
      <c r="GV13" s="162">
        <f t="shared" si="80"/>
        <v>75</v>
      </c>
      <c r="GW13" s="163">
        <f>B1_CI!EZ15</f>
        <v>0</v>
      </c>
      <c r="GX13" s="163">
        <f>B1_CI!$EZ$9</f>
        <v>0</v>
      </c>
      <c r="GY13" s="164">
        <f t="shared" si="81"/>
        <v>0</v>
      </c>
      <c r="GZ13" s="165">
        <f>'B1_FSD-1'!EZ15</f>
        <v>2</v>
      </c>
      <c r="HA13" s="165">
        <f>'B1_FSD-1'!$EZ$9</f>
        <v>6</v>
      </c>
      <c r="HB13" s="165">
        <f t="shared" si="82"/>
        <v>33.333333333333329</v>
      </c>
      <c r="HC13" s="165">
        <f>B1_ETC!EZ15</f>
        <v>0</v>
      </c>
      <c r="HD13" s="165">
        <f>B1_ETC!$EZ$9</f>
        <v>2</v>
      </c>
      <c r="HE13" s="165">
        <f t="shared" si="83"/>
        <v>0</v>
      </c>
      <c r="HF13" s="172">
        <f t="shared" ref="HF13:HG13" si="235">SUM(GN13,GQ13,GT13,GW13,GZ13,HC13)</f>
        <v>14</v>
      </c>
      <c r="HG13" s="172">
        <f t="shared" si="235"/>
        <v>24</v>
      </c>
      <c r="HH13" s="165">
        <f t="shared" si="85"/>
        <v>58.333333333333336</v>
      </c>
      <c r="HI13" s="172">
        <f t="shared" ref="HI13:HJ13" si="236">SUM(GN13,GQ13,GT13,GW13,GZ13,HC13,GK13)</f>
        <v>147</v>
      </c>
      <c r="HJ13" s="172">
        <f t="shared" si="236"/>
        <v>180</v>
      </c>
      <c r="HK13" s="165">
        <f t="shared" si="87"/>
        <v>81.666666666666671</v>
      </c>
      <c r="HL13" s="157">
        <f>B1_PS!FA15</f>
        <v>2</v>
      </c>
      <c r="HM13" s="157">
        <f>B1_PS!$FA$9</f>
        <v>4</v>
      </c>
      <c r="HN13" s="158">
        <f t="shared" si="88"/>
        <v>50</v>
      </c>
      <c r="HO13" s="159">
        <f>'B1_PYTHON-1'!FA15</f>
        <v>2</v>
      </c>
      <c r="HP13" s="159">
        <f>'B1_PYTHON-1'!$FA$9</f>
        <v>4</v>
      </c>
      <c r="HQ13" s="159">
        <f t="shared" si="89"/>
        <v>50</v>
      </c>
      <c r="HR13" s="165">
        <f>B1_DE!FA15</f>
        <v>2</v>
      </c>
      <c r="HS13" s="165">
        <f>B1_DE!$FA$9</f>
        <v>5</v>
      </c>
      <c r="HT13" s="165">
        <f t="shared" si="90"/>
        <v>40</v>
      </c>
      <c r="HU13" s="165">
        <f>B1_CI!FA15</f>
        <v>0</v>
      </c>
      <c r="HV13" s="165">
        <f>B1_CI!$FA$9</f>
        <v>1</v>
      </c>
      <c r="HW13" s="165">
        <f t="shared" si="91"/>
        <v>0</v>
      </c>
      <c r="HX13" s="165">
        <f>'B1_FSD-1'!FA15</f>
        <v>2</v>
      </c>
      <c r="HY13" s="165">
        <f>'B1_FSD-1'!$FA$9</f>
        <v>6</v>
      </c>
      <c r="HZ13" s="165">
        <f t="shared" si="92"/>
        <v>33.333333333333329</v>
      </c>
      <c r="IA13" s="165">
        <f>B1_ETC!FA15</f>
        <v>0</v>
      </c>
      <c r="IB13" s="165">
        <f>B1_ETC!$FA$9</f>
        <v>1</v>
      </c>
      <c r="IC13" s="165">
        <f t="shared" si="93"/>
        <v>0</v>
      </c>
      <c r="ID13" s="165">
        <f t="shared" ref="ID13:IE13" si="237">SUM(HL13,HO13,HR13,HU13,HX13,IA13)</f>
        <v>8</v>
      </c>
      <c r="IE13" s="165">
        <f t="shared" si="237"/>
        <v>21</v>
      </c>
      <c r="IF13" s="165">
        <f t="shared" si="95"/>
        <v>38.095238095238095</v>
      </c>
      <c r="IG13" s="165">
        <f t="shared" ref="IG13:IH13" si="238">SUM(HL13,HO13,HR13,HU13,HX13,HI13,IA13)</f>
        <v>155</v>
      </c>
      <c r="IH13" s="165">
        <f t="shared" si="238"/>
        <v>201</v>
      </c>
      <c r="II13" s="165">
        <f t="shared" si="97"/>
        <v>77.114427860696523</v>
      </c>
      <c r="IJ13" s="165">
        <f>B1_PS!FB15</f>
        <v>2</v>
      </c>
      <c r="IK13" s="165">
        <f>B1_PS!$FB$9</f>
        <v>2</v>
      </c>
      <c r="IL13" s="165">
        <f t="shared" si="98"/>
        <v>100</v>
      </c>
      <c r="IM13" s="165">
        <f>'B1_PYTHON-1'!FB15</f>
        <v>2</v>
      </c>
      <c r="IN13" s="165">
        <f>'B1_PYTHON-1'!$FB$9</f>
        <v>2</v>
      </c>
      <c r="IO13" s="165">
        <f t="shared" si="99"/>
        <v>100</v>
      </c>
      <c r="IP13" s="165">
        <f>B1_DE!FB15</f>
        <v>2</v>
      </c>
      <c r="IQ13" s="165">
        <f>B1_DE!$FB$9</f>
        <v>2</v>
      </c>
      <c r="IR13" s="165">
        <f t="shared" si="100"/>
        <v>100</v>
      </c>
      <c r="IS13" s="165">
        <f>B1_CI!FB15</f>
        <v>0</v>
      </c>
      <c r="IT13" s="165">
        <f>B1_CI!$FB$9</f>
        <v>0</v>
      </c>
      <c r="IU13" s="165">
        <f t="shared" si="101"/>
        <v>0</v>
      </c>
      <c r="IV13" s="165">
        <f>'B1_FSD-1'!FB15</f>
        <v>2</v>
      </c>
      <c r="IW13" s="165">
        <f>'B1_FSD-1'!$FB$9</f>
        <v>2</v>
      </c>
      <c r="IX13" s="165">
        <f t="shared" si="102"/>
        <v>100</v>
      </c>
      <c r="IY13" s="165">
        <f>B1_ETC!FB15</f>
        <v>0</v>
      </c>
      <c r="IZ13" s="165">
        <f>B1_ETC!$FB$9</f>
        <v>0</v>
      </c>
      <c r="JA13" s="165">
        <f t="shared" si="103"/>
        <v>0</v>
      </c>
      <c r="JB13" s="165">
        <f t="shared" ref="JB13:JC13" si="239">SUM(IJ13,IM13,IP13,IS13,IV13,IY13)</f>
        <v>8</v>
      </c>
      <c r="JC13" s="165">
        <f t="shared" si="239"/>
        <v>8</v>
      </c>
      <c r="JD13" s="165">
        <f t="shared" si="105"/>
        <v>100</v>
      </c>
      <c r="JE13" s="165">
        <f t="shared" ref="JE13:JF13" si="240">SUM(IJ13,IM13,IP13,IS13,IV13,IG13,IY13)</f>
        <v>163</v>
      </c>
      <c r="JF13" s="165">
        <f t="shared" si="240"/>
        <v>209</v>
      </c>
      <c r="JG13" s="165">
        <f t="shared" si="107"/>
        <v>77.990430622009569</v>
      </c>
      <c r="JH13" s="165">
        <f>B1_PS!FC15</f>
        <v>5</v>
      </c>
      <c r="JI13" s="165">
        <f>B1_PS!$FC$9</f>
        <v>5</v>
      </c>
      <c r="JJ13" s="165">
        <f t="shared" si="108"/>
        <v>100</v>
      </c>
      <c r="JK13" s="165">
        <f>'B1_PYTHON-1'!FC15</f>
        <v>4</v>
      </c>
      <c r="JL13" s="165">
        <f>'B1_PYTHON-1'!$FC$9</f>
        <v>4</v>
      </c>
      <c r="JM13" s="165">
        <f t="shared" si="109"/>
        <v>100</v>
      </c>
      <c r="JN13" s="165">
        <f>B1_DE!FC15</f>
        <v>4</v>
      </c>
      <c r="JO13" s="165">
        <f>B1_DE!$FC$9</f>
        <v>4</v>
      </c>
      <c r="JP13" s="165">
        <f t="shared" si="110"/>
        <v>100</v>
      </c>
      <c r="JQ13" s="165">
        <f>B1_CI!FC15</f>
        <v>1</v>
      </c>
      <c r="JR13" s="165">
        <f>B1_CI!$FC$9</f>
        <v>1</v>
      </c>
      <c r="JS13" s="164">
        <f t="shared" si="111"/>
        <v>100</v>
      </c>
      <c r="JT13" s="165">
        <f>'B1_FSD-1'!FC15</f>
        <v>6</v>
      </c>
      <c r="JU13" s="165">
        <f>'B1_FSD-1'!$FC$9</f>
        <v>6</v>
      </c>
      <c r="JV13" s="166">
        <f t="shared" si="112"/>
        <v>100</v>
      </c>
      <c r="JW13" s="166">
        <f>B1_ETC!FC15</f>
        <v>1</v>
      </c>
      <c r="JX13" s="166">
        <f>B1_ETC!$FC$9</f>
        <v>1</v>
      </c>
      <c r="JY13" s="166">
        <f t="shared" si="113"/>
        <v>100</v>
      </c>
      <c r="JZ13" s="167">
        <f t="shared" ref="JZ13:KA13" si="241">SUM(JH13,JK13,JN13,JQ13,JT13,JW13)</f>
        <v>21</v>
      </c>
      <c r="KA13" s="167">
        <f t="shared" si="241"/>
        <v>21</v>
      </c>
      <c r="KB13" s="142">
        <f t="shared" si="115"/>
        <v>100</v>
      </c>
      <c r="KC13" s="167">
        <f t="shared" ref="KC13:KD13" si="242">SUM(JH13,JK13,JN13,JQ13,JT13,JE13,JW13)</f>
        <v>184</v>
      </c>
      <c r="KD13" s="167">
        <f t="shared" si="242"/>
        <v>230</v>
      </c>
      <c r="KE13" s="168">
        <f t="shared" si="117"/>
        <v>80</v>
      </c>
      <c r="KF13" s="157">
        <f>B1_PS!FD15</f>
        <v>5</v>
      </c>
      <c r="KG13" s="157">
        <f>B1_PS!$FD$9</f>
        <v>5</v>
      </c>
      <c r="KH13" s="158">
        <f t="shared" si="118"/>
        <v>100</v>
      </c>
      <c r="KI13" s="159">
        <f>'B1_PYTHON-1'!FD15</f>
        <v>6</v>
      </c>
      <c r="KJ13" s="159">
        <f>'B1_PYTHON-1'!$FD$9</f>
        <v>6</v>
      </c>
      <c r="KK13" s="160">
        <f t="shared" si="119"/>
        <v>100</v>
      </c>
      <c r="KL13" s="161">
        <f>B1_DE!FD15</f>
        <v>5</v>
      </c>
      <c r="KM13" s="161">
        <f>B1_DE!$FD$9</f>
        <v>5</v>
      </c>
      <c r="KN13" s="162">
        <f t="shared" si="120"/>
        <v>100</v>
      </c>
      <c r="KO13" s="163">
        <f>B1_CI!FD15</f>
        <v>1</v>
      </c>
      <c r="KP13" s="163">
        <f>B1_CI!$FD$9</f>
        <v>1</v>
      </c>
      <c r="KQ13" s="164">
        <f t="shared" si="121"/>
        <v>100</v>
      </c>
      <c r="KR13" s="165">
        <f>'B1_FSD-1'!FD15</f>
        <v>6</v>
      </c>
      <c r="KS13" s="165">
        <f>'B1_FSD-1'!$FD$9</f>
        <v>6</v>
      </c>
      <c r="KT13" s="166">
        <f t="shared" si="122"/>
        <v>100</v>
      </c>
      <c r="KU13" s="166">
        <f>B1_ETC!FD15</f>
        <v>2</v>
      </c>
      <c r="KV13" s="166">
        <f>B1_ETC!$FD$9</f>
        <v>2</v>
      </c>
      <c r="KW13" s="166">
        <f t="shared" si="123"/>
        <v>100</v>
      </c>
      <c r="KX13" s="167">
        <f t="shared" ref="KX13:KY13" si="243">SUM(KF13,KI13,KL13,KO13,KR13,KU13)</f>
        <v>25</v>
      </c>
      <c r="KY13" s="167">
        <f t="shared" si="243"/>
        <v>25</v>
      </c>
      <c r="KZ13" s="142">
        <f t="shared" si="125"/>
        <v>100</v>
      </c>
      <c r="LA13" s="167">
        <f t="shared" ref="LA13:LB13" si="244">SUM(KF13,KI13,KL13,KO13,KR13,KC13,KU13)</f>
        <v>209</v>
      </c>
      <c r="LB13" s="167">
        <f t="shared" si="244"/>
        <v>255</v>
      </c>
      <c r="LC13" s="173">
        <f t="shared" si="127"/>
        <v>81.960784313725483</v>
      </c>
      <c r="LD13" s="157">
        <f>B1_PS!FE15</f>
        <v>2</v>
      </c>
      <c r="LE13" s="157">
        <f>B1_PS!$FE$9</f>
        <v>2</v>
      </c>
      <c r="LF13" s="158">
        <f t="shared" si="128"/>
        <v>100</v>
      </c>
      <c r="LG13" s="159">
        <f>'B1_PYTHON-1'!FE15</f>
        <v>0</v>
      </c>
      <c r="LH13" s="159">
        <f>'B1_PYTHON-1'!$FE$9</f>
        <v>2</v>
      </c>
      <c r="LI13" s="160">
        <f t="shared" si="129"/>
        <v>0</v>
      </c>
      <c r="LJ13" s="161">
        <f>B1_DE!FE15</f>
        <v>3</v>
      </c>
      <c r="LK13" s="161">
        <f>B1_DE!$FE$9</f>
        <v>3</v>
      </c>
      <c r="LL13" s="162">
        <f t="shared" si="130"/>
        <v>100</v>
      </c>
      <c r="LM13" s="163">
        <f>B1_CI!FE15</f>
        <v>0</v>
      </c>
      <c r="LN13" s="163">
        <f>B1_CI!$FE$9</f>
        <v>1</v>
      </c>
      <c r="LO13" s="164">
        <f t="shared" si="131"/>
        <v>0</v>
      </c>
      <c r="LP13" s="165">
        <f>'B1_FSD-1'!FE15</f>
        <v>4</v>
      </c>
      <c r="LQ13" s="165">
        <f>'B1_FSD-1'!$FE$9</f>
        <v>4</v>
      </c>
      <c r="LR13" s="166">
        <f t="shared" si="132"/>
        <v>100</v>
      </c>
      <c r="LS13" s="166">
        <f>B1_ETC!FE15</f>
        <v>1</v>
      </c>
      <c r="LT13" s="166">
        <f>B1_ETC!$FE$9</f>
        <v>1</v>
      </c>
      <c r="LU13" s="166">
        <f t="shared" si="133"/>
        <v>100</v>
      </c>
      <c r="LV13" s="167">
        <f t="shared" ref="LV13:LW13" si="245">SUM(LD13,LG13,LJ13,LM13,LP13,LS13)</f>
        <v>10</v>
      </c>
      <c r="LW13" s="167">
        <f t="shared" si="245"/>
        <v>13</v>
      </c>
      <c r="LX13" s="142">
        <f t="shared" si="135"/>
        <v>76.923076923076934</v>
      </c>
      <c r="LY13" s="167">
        <f t="shared" ref="LY13:LZ13" si="246">SUM(LD13,LG13,LJ13,LM13,LP13,LS13,LA13)</f>
        <v>219</v>
      </c>
      <c r="LZ13" s="167">
        <f t="shared" si="246"/>
        <v>268</v>
      </c>
      <c r="MA13" s="173">
        <f t="shared" si="137"/>
        <v>81.71641791044776</v>
      </c>
      <c r="MB13" s="174">
        <f t="shared" ref="MB13:MC13" si="247">SUM(G13,AB13,AZ13,BX13,CV13,DT13,ER13,FP13,GN13,HL13,IJ13,JH13,KF13,LD13)</f>
        <v>50</v>
      </c>
      <c r="MC13" s="175">
        <f t="shared" si="247"/>
        <v>58</v>
      </c>
      <c r="MD13" s="176">
        <f t="shared" si="139"/>
        <v>86.206896551724128</v>
      </c>
      <c r="ME13" s="174">
        <f t="shared" ref="ME13:MF13" si="248">SUM(J13,AE13,BC13,CA13,CY13,DW13,EU13,FS13,GQ13,HO13,IM13,JK13,KI13,LG13)</f>
        <v>52</v>
      </c>
      <c r="MF13" s="175">
        <f t="shared" si="248"/>
        <v>62</v>
      </c>
      <c r="MG13" s="176">
        <f t="shared" si="141"/>
        <v>83.870967741935488</v>
      </c>
      <c r="MH13" s="174">
        <f t="shared" ref="MH13:MI13" si="249">SUM(M13,AH13,BF13,CD13,DB13,DZ13,EX13,FV13,GT13,HR13,IP13,JN13,KL13,LJ13)</f>
        <v>45</v>
      </c>
      <c r="MI13" s="175">
        <f t="shared" si="249"/>
        <v>54</v>
      </c>
      <c r="MJ13" s="176">
        <f t="shared" si="143"/>
        <v>83.333333333333343</v>
      </c>
      <c r="MK13" s="174">
        <f t="shared" ref="MK13:ML13" si="250">SUM(P13,AK13,BI13,CG13,DE13,EC13,FA13,FY13,GW13,HU13,IS13,JQ13,KO13,LM13)</f>
        <v>5</v>
      </c>
      <c r="ML13" s="175">
        <f t="shared" si="250"/>
        <v>8</v>
      </c>
      <c r="MM13" s="176">
        <f t="shared" si="145"/>
        <v>62.5</v>
      </c>
      <c r="MN13" s="174">
        <f t="shared" ref="MN13:MO13" si="251">SUM(S13,AN13,BL13,CJ13,DH13,EF13,FD13,GB13,GZ13,HX13,IV13,JT13,KR13,LP13)</f>
        <v>54</v>
      </c>
      <c r="MO13" s="177">
        <f t="shared" si="251"/>
        <v>68</v>
      </c>
      <c r="MP13" s="176">
        <f t="shared" si="147"/>
        <v>79.411764705882348</v>
      </c>
      <c r="MQ13" s="178">
        <f t="shared" ref="MQ13:MR13" si="252">SUM(V13,AQ13,BO13,CM13,DK13,EI13,FG13,GE13,HC13,IA13,IY13,JW13,KU13,LS13)</f>
        <v>13</v>
      </c>
      <c r="MR13" s="178">
        <f t="shared" si="252"/>
        <v>18</v>
      </c>
      <c r="MS13" s="178">
        <f t="shared" si="149"/>
        <v>72.222222222222214</v>
      </c>
      <c r="MT13" s="179">
        <f t="shared" ref="MT13:MU13" si="253">MB13+ME13+MH13+MK13+MN13+MQ13</f>
        <v>219</v>
      </c>
      <c r="MU13" s="180">
        <f t="shared" si="253"/>
        <v>268</v>
      </c>
      <c r="MV13" s="181">
        <f t="shared" si="151"/>
        <v>81.71641791044776</v>
      </c>
      <c r="MW13" s="182" t="s">
        <v>129</v>
      </c>
      <c r="MX13" s="183">
        <f>B1_PS!A15</f>
        <v>4</v>
      </c>
    </row>
    <row r="14" spans="1:362" ht="15.75" customHeight="1" x14ac:dyDescent="0.35">
      <c r="A14" s="151">
        <f>B1_PS!A16</f>
        <v>5</v>
      </c>
      <c r="B14" s="152" t="str">
        <f>B1_PS!B16</f>
        <v>B1</v>
      </c>
      <c r="C14" s="152" t="str">
        <f>B1_PS!C16</f>
        <v>CSE</v>
      </c>
      <c r="D14" s="153">
        <f>B1_PS!D16</f>
        <v>21002171210200</v>
      </c>
      <c r="E14" s="154" t="str">
        <f>B1_PS!E16</f>
        <v>YASH BULSARA</v>
      </c>
      <c r="F14" s="155">
        <f>B1_PS!F16</f>
        <v>44866</v>
      </c>
      <c r="G14" s="156">
        <f>B1_PS!ER16</f>
        <v>5</v>
      </c>
      <c r="H14" s="157">
        <f>B1_PS!$ER$9</f>
        <v>5</v>
      </c>
      <c r="I14" s="158">
        <f t="shared" si="0"/>
        <v>100</v>
      </c>
      <c r="J14" s="159">
        <f>'B1_PYTHON-1'!ER16</f>
        <v>6</v>
      </c>
      <c r="K14" s="159">
        <f>'B1_PYTHON-1'!$ER$9</f>
        <v>6</v>
      </c>
      <c r="L14" s="160">
        <f t="shared" si="1"/>
        <v>100</v>
      </c>
      <c r="M14" s="161">
        <f>B1_DE!ER16</f>
        <v>4</v>
      </c>
      <c r="N14" s="161">
        <f>B1_DE!$ER$9</f>
        <v>4</v>
      </c>
      <c r="O14" s="162">
        <f t="shared" si="2"/>
        <v>100</v>
      </c>
      <c r="P14" s="163">
        <f>B1_CI!ER16</f>
        <v>0</v>
      </c>
      <c r="Q14" s="163">
        <f>B1_CI!$ER$9</f>
        <v>0</v>
      </c>
      <c r="R14" s="164">
        <f t="shared" si="3"/>
        <v>0</v>
      </c>
      <c r="S14" s="165">
        <f>'B1_FSD-1'!ER16</f>
        <v>4</v>
      </c>
      <c r="T14" s="165">
        <f>'B1_FSD-1'!$ER$9</f>
        <v>4</v>
      </c>
      <c r="U14" s="166">
        <f t="shared" si="4"/>
        <v>100</v>
      </c>
      <c r="V14" s="162">
        <f>B1_ETC!ER16</f>
        <v>1</v>
      </c>
      <c r="W14" s="162">
        <f>B1_ETC!$ER$9</f>
        <v>1</v>
      </c>
      <c r="X14" s="162">
        <f t="shared" si="5"/>
        <v>100</v>
      </c>
      <c r="Y14" s="167">
        <f t="shared" ref="Y14:Z14" si="254">SUM(G14,J14,M14,P14,S14,V14)</f>
        <v>20</v>
      </c>
      <c r="Z14" s="167">
        <f t="shared" si="254"/>
        <v>20</v>
      </c>
      <c r="AA14" s="168">
        <f t="shared" si="7"/>
        <v>100</v>
      </c>
      <c r="AB14" s="156">
        <f>B1_PS!ES16</f>
        <v>5</v>
      </c>
      <c r="AC14" s="157">
        <f>B1_PS!$ES$9</f>
        <v>5</v>
      </c>
      <c r="AD14" s="158">
        <f t="shared" si="8"/>
        <v>100</v>
      </c>
      <c r="AE14" s="159">
        <f>'B1_PYTHON-1'!ES16</f>
        <v>6</v>
      </c>
      <c r="AF14" s="159">
        <f>'B1_PYTHON-1'!$ES$9</f>
        <v>6</v>
      </c>
      <c r="AG14" s="160">
        <f t="shared" si="9"/>
        <v>100</v>
      </c>
      <c r="AH14" s="161">
        <f>B1_DE!ES16</f>
        <v>4</v>
      </c>
      <c r="AI14" s="161">
        <f>B1_DE!$ES$9</f>
        <v>5</v>
      </c>
      <c r="AJ14" s="162">
        <f t="shared" si="10"/>
        <v>80</v>
      </c>
      <c r="AK14" s="163">
        <f>B1_CI!ES16</f>
        <v>0</v>
      </c>
      <c r="AL14" s="163">
        <f>B1_CI!$ES$9</f>
        <v>0</v>
      </c>
      <c r="AM14" s="164">
        <f t="shared" si="11"/>
        <v>0</v>
      </c>
      <c r="AN14" s="165">
        <f>'B1_FSD-1'!ES16</f>
        <v>6</v>
      </c>
      <c r="AO14" s="165">
        <f>'B1_FSD-1'!$ES$9</f>
        <v>6</v>
      </c>
      <c r="AP14" s="166">
        <f t="shared" si="12"/>
        <v>100</v>
      </c>
      <c r="AQ14" s="169">
        <f>B1_ETC!ES16</f>
        <v>2</v>
      </c>
      <c r="AR14" s="169">
        <f>B1_ETC!$ES$9</f>
        <v>2</v>
      </c>
      <c r="AS14" s="169">
        <f t="shared" si="13"/>
        <v>100</v>
      </c>
      <c r="AT14" s="167">
        <f t="shared" ref="AT14:AU14" si="255">SUM(AB14,AE14,AH14,AK14,AN14,AQ14)</f>
        <v>23</v>
      </c>
      <c r="AU14" s="167">
        <f t="shared" si="255"/>
        <v>24</v>
      </c>
      <c r="AV14" s="142">
        <f t="shared" si="15"/>
        <v>95.833333333333343</v>
      </c>
      <c r="AW14" s="167">
        <f t="shared" ref="AW14:AX14" si="256">SUM(AB14,AE14,AH14,AK14,AN14,AQ14,Y14)</f>
        <v>43</v>
      </c>
      <c r="AX14" s="167">
        <f t="shared" si="256"/>
        <v>44</v>
      </c>
      <c r="AY14" s="168">
        <f t="shared" si="17"/>
        <v>97.727272727272734</v>
      </c>
      <c r="AZ14" s="156">
        <f>B1_PS!ET16</f>
        <v>4</v>
      </c>
      <c r="BA14" s="157">
        <f>B1_PS!$ET$9</f>
        <v>5</v>
      </c>
      <c r="BB14" s="158">
        <f t="shared" si="18"/>
        <v>80</v>
      </c>
      <c r="BC14" s="159">
        <f>'B1_PYTHON-1'!ET16</f>
        <v>4</v>
      </c>
      <c r="BD14" s="159">
        <f>'B1_PYTHON-1'!$ET$9</f>
        <v>6</v>
      </c>
      <c r="BE14" s="160">
        <f t="shared" si="19"/>
        <v>66.666666666666657</v>
      </c>
      <c r="BF14" s="161">
        <f>B1_DE!ET16</f>
        <v>4</v>
      </c>
      <c r="BG14" s="161">
        <f>B1_DE!$ET$9</f>
        <v>5</v>
      </c>
      <c r="BH14" s="162">
        <f t="shared" si="20"/>
        <v>80</v>
      </c>
      <c r="BI14" s="163">
        <f>B1_CI!ET16</f>
        <v>0</v>
      </c>
      <c r="BJ14" s="163">
        <f>B1_CI!$ET$9</f>
        <v>0</v>
      </c>
      <c r="BK14" s="164">
        <f t="shared" si="21"/>
        <v>0</v>
      </c>
      <c r="BL14" s="165">
        <f>'B1_FSD-1'!ET16</f>
        <v>6</v>
      </c>
      <c r="BM14" s="165">
        <f>'B1_FSD-1'!$ET$9</f>
        <v>6</v>
      </c>
      <c r="BN14" s="166">
        <f t="shared" si="22"/>
        <v>100</v>
      </c>
      <c r="BO14" s="169">
        <f>B1_ETC!ET16</f>
        <v>1</v>
      </c>
      <c r="BP14" s="169">
        <f>B1_ETC!$ET$9</f>
        <v>2</v>
      </c>
      <c r="BQ14" s="169">
        <f t="shared" si="23"/>
        <v>50</v>
      </c>
      <c r="BR14" s="167">
        <f t="shared" ref="BR14:BS14" si="257">SUM(AZ14,BC14,BF14,BI14,BL14,BO14)</f>
        <v>19</v>
      </c>
      <c r="BS14" s="167">
        <f t="shared" si="257"/>
        <v>24</v>
      </c>
      <c r="BT14" s="142">
        <f t="shared" si="25"/>
        <v>79.166666666666657</v>
      </c>
      <c r="BU14" s="167">
        <f t="shared" ref="BU14:BV14" si="258">SUM(AZ14,BC14,BF14,BI14,BL14,BO14,AW14)</f>
        <v>62</v>
      </c>
      <c r="BV14" s="167">
        <f t="shared" si="258"/>
        <v>68</v>
      </c>
      <c r="BW14" s="168">
        <f t="shared" si="27"/>
        <v>91.17647058823529</v>
      </c>
      <c r="BX14" s="156">
        <f>B1_PS!EU16</f>
        <v>2</v>
      </c>
      <c r="BY14" s="157">
        <f>B1_PS!$EU$9</f>
        <v>2</v>
      </c>
      <c r="BZ14" s="158">
        <f t="shared" si="28"/>
        <v>100</v>
      </c>
      <c r="CA14" s="159">
        <f>'B1_PYTHON-1'!EU16</f>
        <v>2</v>
      </c>
      <c r="CB14" s="159">
        <f>'B1_PYTHON-1'!$EU$9</f>
        <v>2</v>
      </c>
      <c r="CC14" s="160">
        <f t="shared" si="29"/>
        <v>100</v>
      </c>
      <c r="CD14" s="161">
        <f>B1_DE!EU16</f>
        <v>2</v>
      </c>
      <c r="CE14" s="161">
        <f>B1_DE!$EU$9</f>
        <v>2</v>
      </c>
      <c r="CF14" s="162">
        <f t="shared" si="30"/>
        <v>100</v>
      </c>
      <c r="CG14" s="163">
        <f>B1_CI!EU16</f>
        <v>0</v>
      </c>
      <c r="CH14" s="163">
        <f>B1_CI!$EU$9</f>
        <v>0</v>
      </c>
      <c r="CI14" s="164">
        <f t="shared" si="31"/>
        <v>0</v>
      </c>
      <c r="CJ14" s="165">
        <f>'B1_FSD-1'!EU16</f>
        <v>2</v>
      </c>
      <c r="CK14" s="165">
        <f>'B1_FSD-1'!$EU$9</f>
        <v>2</v>
      </c>
      <c r="CL14" s="166">
        <f t="shared" si="32"/>
        <v>100</v>
      </c>
      <c r="CM14" s="169">
        <f>B1_ETC!EU16</f>
        <v>0</v>
      </c>
      <c r="CN14" s="169">
        <f>B1_ETC!$EU$9</f>
        <v>0</v>
      </c>
      <c r="CO14" s="169">
        <f t="shared" si="33"/>
        <v>0</v>
      </c>
      <c r="CP14" s="167">
        <f t="shared" ref="CP14:CQ14" si="259">SUM(BX14,CA14,CD14,CG14,CJ14,CM14)</f>
        <v>8</v>
      </c>
      <c r="CQ14" s="167">
        <f t="shared" si="259"/>
        <v>8</v>
      </c>
      <c r="CR14" s="170">
        <f t="shared" si="35"/>
        <v>100</v>
      </c>
      <c r="CS14" s="167">
        <f t="shared" ref="CS14:CT14" si="260">SUM(BX14,CA14,CD14,CG14,CJ14,CM14,BU14)</f>
        <v>70</v>
      </c>
      <c r="CT14" s="167">
        <f t="shared" si="260"/>
        <v>76</v>
      </c>
      <c r="CU14" s="168">
        <f t="shared" si="37"/>
        <v>92.10526315789474</v>
      </c>
      <c r="CV14" s="156">
        <f>B1_PS!EV16</f>
        <v>5</v>
      </c>
      <c r="CW14" s="157">
        <f>B1_PS!$EV$9</f>
        <v>5</v>
      </c>
      <c r="CX14" s="158">
        <f t="shared" si="38"/>
        <v>100</v>
      </c>
      <c r="CY14" s="159">
        <f>'B1_PYTHON-1'!EV16</f>
        <v>6</v>
      </c>
      <c r="CZ14" s="159">
        <f>'B1_PYTHON-1'!$EV$9</f>
        <v>6</v>
      </c>
      <c r="DA14" s="160">
        <f t="shared" si="39"/>
        <v>100</v>
      </c>
      <c r="DB14" s="161">
        <f>B1_DE!EV16</f>
        <v>4</v>
      </c>
      <c r="DC14" s="161">
        <f>B1_DE!$EV$9</f>
        <v>4</v>
      </c>
      <c r="DD14" s="162">
        <f t="shared" si="40"/>
        <v>100</v>
      </c>
      <c r="DE14" s="163">
        <f>B1_CI!EV16</f>
        <v>1</v>
      </c>
      <c r="DF14" s="163">
        <f>B1_CI!$EV$9</f>
        <v>1</v>
      </c>
      <c r="DG14" s="164">
        <f t="shared" si="41"/>
        <v>100</v>
      </c>
      <c r="DH14" s="165">
        <f>'B1_FSD-1'!EV16</f>
        <v>4</v>
      </c>
      <c r="DI14" s="165">
        <f>'B1_FSD-1'!$EV$9</f>
        <v>4</v>
      </c>
      <c r="DJ14" s="166">
        <f t="shared" si="42"/>
        <v>100</v>
      </c>
      <c r="DK14" s="166">
        <f>B1_ETC!EV16</f>
        <v>1</v>
      </c>
      <c r="DL14" s="166">
        <f>B1_ETC!$EV$9</f>
        <v>1</v>
      </c>
      <c r="DM14" s="166">
        <f t="shared" si="43"/>
        <v>100</v>
      </c>
      <c r="DN14" s="167">
        <f t="shared" ref="DN14:DO14" si="261">SUM(CV14,CY14,DB14,DE14,DH14,DK14)</f>
        <v>21</v>
      </c>
      <c r="DO14" s="167">
        <f t="shared" si="261"/>
        <v>21</v>
      </c>
      <c r="DP14" s="142">
        <f t="shared" si="45"/>
        <v>100</v>
      </c>
      <c r="DQ14" s="167">
        <f t="shared" ref="DQ14:DR14" si="262">SUM(CV14,CY14,DB14,DE14,DH14,DK14,CS14)</f>
        <v>91</v>
      </c>
      <c r="DR14" s="167">
        <f t="shared" si="262"/>
        <v>97</v>
      </c>
      <c r="DS14" s="168">
        <f t="shared" si="47"/>
        <v>93.814432989690715</v>
      </c>
      <c r="DT14" s="156">
        <f>B1_PS!EW16</f>
        <v>5</v>
      </c>
      <c r="DU14" s="157">
        <f>B1_PS!$EW$9</f>
        <v>6</v>
      </c>
      <c r="DV14" s="158">
        <f t="shared" si="48"/>
        <v>83.333333333333343</v>
      </c>
      <c r="DW14" s="159">
        <f>'B1_PYTHON-1'!EW16</f>
        <v>6</v>
      </c>
      <c r="DX14" s="159">
        <f>'B1_PYTHON-1'!$EW$9</f>
        <v>6</v>
      </c>
      <c r="DY14" s="160">
        <f t="shared" si="49"/>
        <v>100</v>
      </c>
      <c r="DZ14" s="161">
        <f>B1_DE!EW16</f>
        <v>4</v>
      </c>
      <c r="EA14" s="161">
        <f>B1_DE!$EW$9</f>
        <v>4</v>
      </c>
      <c r="EB14" s="162">
        <f t="shared" si="50"/>
        <v>100</v>
      </c>
      <c r="EC14" s="163">
        <f>B1_CI!EW16</f>
        <v>1</v>
      </c>
      <c r="ED14" s="163">
        <f>B1_CI!$EW$9</f>
        <v>1</v>
      </c>
      <c r="EE14" s="164">
        <f t="shared" si="51"/>
        <v>100</v>
      </c>
      <c r="EF14" s="165">
        <f>'B1_FSD-1'!EW16</f>
        <v>6</v>
      </c>
      <c r="EG14" s="165">
        <f>'B1_FSD-1'!$EW$9</f>
        <v>6</v>
      </c>
      <c r="EH14" s="166">
        <f t="shared" si="52"/>
        <v>100</v>
      </c>
      <c r="EI14" s="166">
        <f>B1_ETC!EW16</f>
        <v>1</v>
      </c>
      <c r="EJ14" s="166">
        <f>B1_ETC!$EW$9</f>
        <v>2</v>
      </c>
      <c r="EK14" s="166">
        <f t="shared" si="53"/>
        <v>50</v>
      </c>
      <c r="EL14" s="167">
        <f t="shared" ref="EL14:EM14" si="263">SUM(DT14,DW14,DZ14,EC14,EF14,EI14)</f>
        <v>23</v>
      </c>
      <c r="EM14" s="167">
        <f t="shared" si="263"/>
        <v>25</v>
      </c>
      <c r="EN14" s="142">
        <f t="shared" si="55"/>
        <v>92</v>
      </c>
      <c r="EO14" s="167">
        <f t="shared" ref="EO14:EP14" si="264">SUM(DT14,DW14,DZ14,EC14,EF14,EI14,DQ14)</f>
        <v>114</v>
      </c>
      <c r="EP14" s="167">
        <f t="shared" si="264"/>
        <v>122</v>
      </c>
      <c r="EQ14" s="168">
        <f t="shared" si="57"/>
        <v>93.442622950819683</v>
      </c>
      <c r="ER14" s="156">
        <f>B1_PS!EX16</f>
        <v>1</v>
      </c>
      <c r="ES14" s="157">
        <f>B1_PS!$EX$9</f>
        <v>2</v>
      </c>
      <c r="ET14" s="158">
        <f t="shared" si="58"/>
        <v>50</v>
      </c>
      <c r="EU14" s="159">
        <f>'B1_PYTHON-1'!EX16</f>
        <v>0</v>
      </c>
      <c r="EV14" s="159">
        <f>'B1_PYTHON-1'!$EX$9</f>
        <v>2</v>
      </c>
      <c r="EW14" s="160">
        <f t="shared" si="59"/>
        <v>0</v>
      </c>
      <c r="EX14" s="161">
        <f>B1_DE!EX16</f>
        <v>2</v>
      </c>
      <c r="EY14" s="161">
        <f>B1_DE!$EX$9</f>
        <v>3</v>
      </c>
      <c r="EZ14" s="162">
        <f t="shared" si="60"/>
        <v>66.666666666666657</v>
      </c>
      <c r="FA14" s="163">
        <f>B1_CI!EX16</f>
        <v>0</v>
      </c>
      <c r="FB14" s="163">
        <f>B1_CI!$EX$9</f>
        <v>1</v>
      </c>
      <c r="FC14" s="164">
        <f t="shared" si="61"/>
        <v>0</v>
      </c>
      <c r="FD14" s="165">
        <f>'B1_FSD-1'!EX16</f>
        <v>4</v>
      </c>
      <c r="FE14" s="165">
        <f>'B1_FSD-1'!$EX$9</f>
        <v>4</v>
      </c>
      <c r="FF14" s="166">
        <f t="shared" si="62"/>
        <v>100</v>
      </c>
      <c r="FG14" s="166">
        <f>B1_ETC!EX16</f>
        <v>1</v>
      </c>
      <c r="FH14" s="166">
        <f>B1_ETC!$EX$9</f>
        <v>1</v>
      </c>
      <c r="FI14" s="166">
        <f t="shared" si="63"/>
        <v>100</v>
      </c>
      <c r="FJ14" s="167">
        <f t="shared" ref="FJ14:FK14" si="265">SUM(ER14,EU14,EX14,FA14,FD14,FG14)</f>
        <v>8</v>
      </c>
      <c r="FK14" s="167">
        <f t="shared" si="265"/>
        <v>13</v>
      </c>
      <c r="FL14" s="142">
        <f t="shared" si="65"/>
        <v>61.53846153846154</v>
      </c>
      <c r="FM14" s="167">
        <f t="shared" ref="FM14:FN14" si="266">SUM(ER14,EU14,EX14,FA14,FD14,FG14,EO14)</f>
        <v>122</v>
      </c>
      <c r="FN14" s="167">
        <f t="shared" si="266"/>
        <v>135</v>
      </c>
      <c r="FO14" s="168">
        <f t="shared" si="67"/>
        <v>90.370370370370367</v>
      </c>
      <c r="FP14" s="156">
        <f>B1_PS!EY16</f>
        <v>3</v>
      </c>
      <c r="FQ14" s="157">
        <f>B1_PS!$EY$9</f>
        <v>4</v>
      </c>
      <c r="FR14" s="158">
        <f t="shared" si="68"/>
        <v>75</v>
      </c>
      <c r="FS14" s="159">
        <f>'B1_PYTHON-1'!EY16</f>
        <v>4</v>
      </c>
      <c r="FT14" s="159">
        <f>'B1_PYTHON-1'!$EY$9</f>
        <v>4</v>
      </c>
      <c r="FU14" s="160">
        <f t="shared" si="69"/>
        <v>0</v>
      </c>
      <c r="FV14" s="161">
        <f>B1_DE!EY16</f>
        <v>2</v>
      </c>
      <c r="FW14" s="161">
        <f>B1_DE!$EY$9</f>
        <v>4</v>
      </c>
      <c r="FX14" s="162">
        <f t="shared" si="70"/>
        <v>50</v>
      </c>
      <c r="FY14" s="163">
        <f>B1_CI!EY16</f>
        <v>0</v>
      </c>
      <c r="FZ14" s="163">
        <f>B1_CI!$EY$9</f>
        <v>1</v>
      </c>
      <c r="GA14" s="164">
        <f t="shared" si="71"/>
        <v>0</v>
      </c>
      <c r="GB14" s="165">
        <f>'B1_FSD-1'!EY16</f>
        <v>2</v>
      </c>
      <c r="GC14" s="165">
        <f>'B1_FSD-1'!$EY$9</f>
        <v>6</v>
      </c>
      <c r="GD14" s="166">
        <f t="shared" si="72"/>
        <v>33.333333333333329</v>
      </c>
      <c r="GE14" s="166">
        <f>B1_ETC!EY16</f>
        <v>1</v>
      </c>
      <c r="GF14" s="166">
        <f>B1_ETC!$EY$9</f>
        <v>2</v>
      </c>
      <c r="GG14" s="166">
        <f t="shared" si="73"/>
        <v>50</v>
      </c>
      <c r="GH14" s="167">
        <f t="shared" ref="GH14:GI14" si="267">SUM(FP14,FS14,FV14,FY14,GB14,GE14)</f>
        <v>12</v>
      </c>
      <c r="GI14" s="167">
        <f t="shared" si="267"/>
        <v>21</v>
      </c>
      <c r="GJ14" s="171">
        <f t="shared" si="75"/>
        <v>57.142857142857139</v>
      </c>
      <c r="GK14" s="167">
        <f t="shared" ref="GK14:GL14" si="268">SUM(FP14,FS14,FV14,FY14,GB14,GE14,FM14)</f>
        <v>134</v>
      </c>
      <c r="GL14" s="167">
        <f t="shared" si="268"/>
        <v>156</v>
      </c>
      <c r="GM14" s="168">
        <f t="shared" si="77"/>
        <v>85.897435897435898</v>
      </c>
      <c r="GN14" s="156">
        <f>B1_PS!EZ16</f>
        <v>5</v>
      </c>
      <c r="GO14" s="157">
        <f>B1_PS!$EZ$9</f>
        <v>6</v>
      </c>
      <c r="GP14" s="158">
        <f t="shared" si="78"/>
        <v>83.333333333333343</v>
      </c>
      <c r="GQ14" s="159">
        <f>'B1_PYTHON-1'!EZ16</f>
        <v>4</v>
      </c>
      <c r="GR14" s="159">
        <f>'B1_PYTHON-1'!$EZ$9</f>
        <v>6</v>
      </c>
      <c r="GS14" s="160">
        <f t="shared" si="79"/>
        <v>100</v>
      </c>
      <c r="GT14" s="161">
        <f>B1_DE!EZ16</f>
        <v>3</v>
      </c>
      <c r="GU14" s="161">
        <f>B1_DE!$EZ$9</f>
        <v>4</v>
      </c>
      <c r="GV14" s="162">
        <f t="shared" si="80"/>
        <v>75</v>
      </c>
      <c r="GW14" s="163">
        <f>B1_CI!EZ16</f>
        <v>0</v>
      </c>
      <c r="GX14" s="163">
        <f>B1_CI!$EZ$9</f>
        <v>0</v>
      </c>
      <c r="GY14" s="164">
        <f t="shared" si="81"/>
        <v>0</v>
      </c>
      <c r="GZ14" s="165">
        <f>'B1_FSD-1'!EZ16</f>
        <v>6</v>
      </c>
      <c r="HA14" s="165">
        <f>'B1_FSD-1'!$EZ$9</f>
        <v>6</v>
      </c>
      <c r="HB14" s="165">
        <f t="shared" si="82"/>
        <v>100</v>
      </c>
      <c r="HC14" s="165">
        <f>B1_ETC!EZ16</f>
        <v>2</v>
      </c>
      <c r="HD14" s="165">
        <f>B1_ETC!$EZ$9</f>
        <v>2</v>
      </c>
      <c r="HE14" s="165">
        <f t="shared" si="83"/>
        <v>100</v>
      </c>
      <c r="HF14" s="172">
        <f t="shared" ref="HF14:HG14" si="269">SUM(GN14,GQ14,GT14,GW14,GZ14,HC14)</f>
        <v>20</v>
      </c>
      <c r="HG14" s="172">
        <f t="shared" si="269"/>
        <v>24</v>
      </c>
      <c r="HH14" s="165">
        <f t="shared" si="85"/>
        <v>83.333333333333343</v>
      </c>
      <c r="HI14" s="172">
        <f t="shared" ref="HI14:HJ14" si="270">SUM(GN14,GQ14,GT14,GW14,GZ14,HC14,GK14)</f>
        <v>154</v>
      </c>
      <c r="HJ14" s="172">
        <f t="shared" si="270"/>
        <v>180</v>
      </c>
      <c r="HK14" s="165">
        <f t="shared" si="87"/>
        <v>85.555555555555557</v>
      </c>
      <c r="HL14" s="157">
        <f>B1_PS!FA16</f>
        <v>3</v>
      </c>
      <c r="HM14" s="157">
        <f>B1_PS!$FA$9</f>
        <v>4</v>
      </c>
      <c r="HN14" s="158">
        <f t="shared" si="88"/>
        <v>75</v>
      </c>
      <c r="HO14" s="159">
        <f>'B1_PYTHON-1'!FA16</f>
        <v>2</v>
      </c>
      <c r="HP14" s="159">
        <f>'B1_PYTHON-1'!$FA$9</f>
        <v>4</v>
      </c>
      <c r="HQ14" s="159">
        <f t="shared" si="89"/>
        <v>50</v>
      </c>
      <c r="HR14" s="165">
        <f>B1_DE!FA16</f>
        <v>3</v>
      </c>
      <c r="HS14" s="165">
        <f>B1_DE!$FA$9</f>
        <v>5</v>
      </c>
      <c r="HT14" s="165">
        <f t="shared" si="90"/>
        <v>60</v>
      </c>
      <c r="HU14" s="165">
        <f>B1_CI!FA16</f>
        <v>0</v>
      </c>
      <c r="HV14" s="165">
        <f>B1_CI!$FA$9</f>
        <v>1</v>
      </c>
      <c r="HW14" s="165">
        <f t="shared" si="91"/>
        <v>0</v>
      </c>
      <c r="HX14" s="165">
        <f>'B1_FSD-1'!FA16</f>
        <v>4</v>
      </c>
      <c r="HY14" s="165">
        <f>'B1_FSD-1'!$FA$9</f>
        <v>6</v>
      </c>
      <c r="HZ14" s="165">
        <f t="shared" si="92"/>
        <v>66.666666666666657</v>
      </c>
      <c r="IA14" s="165">
        <f>B1_ETC!FA16</f>
        <v>0</v>
      </c>
      <c r="IB14" s="165">
        <f>B1_ETC!$FA$9</f>
        <v>1</v>
      </c>
      <c r="IC14" s="165">
        <f t="shared" si="93"/>
        <v>0</v>
      </c>
      <c r="ID14" s="165">
        <f t="shared" ref="ID14:IE14" si="271">SUM(HL14,HO14,HR14,HU14,HX14,IA14)</f>
        <v>12</v>
      </c>
      <c r="IE14" s="165">
        <f t="shared" si="271"/>
        <v>21</v>
      </c>
      <c r="IF14" s="165">
        <f t="shared" si="95"/>
        <v>57.142857142857139</v>
      </c>
      <c r="IG14" s="165">
        <f t="shared" ref="IG14:IH14" si="272">SUM(HL14,HO14,HR14,HU14,HX14,HI14,IA14)</f>
        <v>166</v>
      </c>
      <c r="IH14" s="165">
        <f t="shared" si="272"/>
        <v>201</v>
      </c>
      <c r="II14" s="165">
        <f t="shared" si="97"/>
        <v>82.587064676616919</v>
      </c>
      <c r="IJ14" s="165">
        <f>B1_PS!FB16</f>
        <v>1</v>
      </c>
      <c r="IK14" s="165">
        <f>B1_PS!$FB$9</f>
        <v>2</v>
      </c>
      <c r="IL14" s="165">
        <f t="shared" si="98"/>
        <v>50</v>
      </c>
      <c r="IM14" s="165">
        <f>'B1_PYTHON-1'!FB16</f>
        <v>2</v>
      </c>
      <c r="IN14" s="165">
        <f>'B1_PYTHON-1'!$FB$9</f>
        <v>2</v>
      </c>
      <c r="IO14" s="165">
        <f t="shared" si="99"/>
        <v>100</v>
      </c>
      <c r="IP14" s="165">
        <f>B1_DE!FB16</f>
        <v>1</v>
      </c>
      <c r="IQ14" s="165">
        <f>B1_DE!$FB$9</f>
        <v>2</v>
      </c>
      <c r="IR14" s="165">
        <f t="shared" si="100"/>
        <v>50</v>
      </c>
      <c r="IS14" s="165">
        <f>B1_CI!FB16</f>
        <v>0</v>
      </c>
      <c r="IT14" s="165">
        <f>B1_CI!$FB$9</f>
        <v>0</v>
      </c>
      <c r="IU14" s="165">
        <f t="shared" si="101"/>
        <v>0</v>
      </c>
      <c r="IV14" s="165">
        <f>'B1_FSD-1'!FB16</f>
        <v>0</v>
      </c>
      <c r="IW14" s="165">
        <f>'B1_FSD-1'!$FB$9</f>
        <v>2</v>
      </c>
      <c r="IX14" s="165">
        <f t="shared" si="102"/>
        <v>0</v>
      </c>
      <c r="IY14" s="165">
        <f>B1_ETC!FB16</f>
        <v>0</v>
      </c>
      <c r="IZ14" s="165">
        <f>B1_ETC!$FB$9</f>
        <v>0</v>
      </c>
      <c r="JA14" s="165">
        <f t="shared" si="103"/>
        <v>0</v>
      </c>
      <c r="JB14" s="165">
        <f t="shared" ref="JB14:JC14" si="273">SUM(IJ14,IM14,IP14,IS14,IV14,IY14)</f>
        <v>4</v>
      </c>
      <c r="JC14" s="165">
        <f t="shared" si="273"/>
        <v>8</v>
      </c>
      <c r="JD14" s="165">
        <f t="shared" si="105"/>
        <v>50</v>
      </c>
      <c r="JE14" s="165">
        <f t="shared" ref="JE14:JF14" si="274">SUM(IJ14,IM14,IP14,IS14,IV14,IG14,IY14)</f>
        <v>170</v>
      </c>
      <c r="JF14" s="165">
        <f t="shared" si="274"/>
        <v>209</v>
      </c>
      <c r="JG14" s="165">
        <f t="shared" si="107"/>
        <v>81.339712918660297</v>
      </c>
      <c r="JH14" s="165">
        <f>B1_PS!FC16</f>
        <v>5</v>
      </c>
      <c r="JI14" s="165">
        <f>B1_PS!$FC$9</f>
        <v>5</v>
      </c>
      <c r="JJ14" s="165">
        <f t="shared" si="108"/>
        <v>100</v>
      </c>
      <c r="JK14" s="165">
        <f>'B1_PYTHON-1'!FC16</f>
        <v>4</v>
      </c>
      <c r="JL14" s="165">
        <f>'B1_PYTHON-1'!$FC$9</f>
        <v>4</v>
      </c>
      <c r="JM14" s="165">
        <f t="shared" si="109"/>
        <v>100</v>
      </c>
      <c r="JN14" s="165">
        <f>B1_DE!FC16</f>
        <v>4</v>
      </c>
      <c r="JO14" s="165">
        <f>B1_DE!$FC$9</f>
        <v>4</v>
      </c>
      <c r="JP14" s="165">
        <f t="shared" si="110"/>
        <v>100</v>
      </c>
      <c r="JQ14" s="165">
        <f>B1_CI!FC16</f>
        <v>0</v>
      </c>
      <c r="JR14" s="165">
        <f>B1_CI!$FC$9</f>
        <v>1</v>
      </c>
      <c r="JS14" s="164">
        <f t="shared" si="111"/>
        <v>0</v>
      </c>
      <c r="JT14" s="165">
        <f>'B1_FSD-1'!FC16</f>
        <v>6</v>
      </c>
      <c r="JU14" s="165">
        <f>'B1_FSD-1'!$FC$9</f>
        <v>6</v>
      </c>
      <c r="JV14" s="166">
        <f t="shared" si="112"/>
        <v>100</v>
      </c>
      <c r="JW14" s="166">
        <f>B1_ETC!FC16</f>
        <v>1</v>
      </c>
      <c r="JX14" s="166">
        <f>B1_ETC!$FC$9</f>
        <v>1</v>
      </c>
      <c r="JY14" s="166">
        <f t="shared" si="113"/>
        <v>100</v>
      </c>
      <c r="JZ14" s="167">
        <f t="shared" ref="JZ14:KA14" si="275">SUM(JH14,JK14,JN14,JQ14,JT14,JW14)</f>
        <v>20</v>
      </c>
      <c r="KA14" s="167">
        <f t="shared" si="275"/>
        <v>21</v>
      </c>
      <c r="KB14" s="142">
        <f t="shared" si="115"/>
        <v>95.238095238095227</v>
      </c>
      <c r="KC14" s="167">
        <f t="shared" ref="KC14:KD14" si="276">SUM(JH14,JK14,JN14,JQ14,JT14,JE14,JW14)</f>
        <v>190</v>
      </c>
      <c r="KD14" s="167">
        <f t="shared" si="276"/>
        <v>230</v>
      </c>
      <c r="KE14" s="168">
        <f t="shared" si="117"/>
        <v>82.608695652173907</v>
      </c>
      <c r="KF14" s="157">
        <f>B1_PS!FD16</f>
        <v>5</v>
      </c>
      <c r="KG14" s="157">
        <f>B1_PS!$FD$9</f>
        <v>5</v>
      </c>
      <c r="KH14" s="158">
        <f t="shared" si="118"/>
        <v>100</v>
      </c>
      <c r="KI14" s="159">
        <f>'B1_PYTHON-1'!FD16</f>
        <v>5</v>
      </c>
      <c r="KJ14" s="159">
        <f>'B1_PYTHON-1'!$FD$9</f>
        <v>6</v>
      </c>
      <c r="KK14" s="160">
        <f t="shared" si="119"/>
        <v>83.333333333333343</v>
      </c>
      <c r="KL14" s="161">
        <f>B1_DE!FD16</f>
        <v>4</v>
      </c>
      <c r="KM14" s="161">
        <f>B1_DE!$FD$9</f>
        <v>5</v>
      </c>
      <c r="KN14" s="162">
        <f t="shared" si="120"/>
        <v>80</v>
      </c>
      <c r="KO14" s="163">
        <f>B1_CI!FD16</f>
        <v>0</v>
      </c>
      <c r="KP14" s="163">
        <f>B1_CI!$FD$9</f>
        <v>1</v>
      </c>
      <c r="KQ14" s="164">
        <f t="shared" si="121"/>
        <v>0</v>
      </c>
      <c r="KR14" s="165">
        <f>'B1_FSD-1'!FD16</f>
        <v>6</v>
      </c>
      <c r="KS14" s="165">
        <f>'B1_FSD-1'!$FD$9</f>
        <v>6</v>
      </c>
      <c r="KT14" s="166">
        <f t="shared" si="122"/>
        <v>100</v>
      </c>
      <c r="KU14" s="166">
        <f>B1_ETC!FD16</f>
        <v>2</v>
      </c>
      <c r="KV14" s="166">
        <f>B1_ETC!$FD$9</f>
        <v>2</v>
      </c>
      <c r="KW14" s="166">
        <f t="shared" si="123"/>
        <v>100</v>
      </c>
      <c r="KX14" s="167">
        <f t="shared" ref="KX14:KY14" si="277">SUM(KF14,KI14,KL14,KO14,KR14,KU14)</f>
        <v>22</v>
      </c>
      <c r="KY14" s="167">
        <f t="shared" si="277"/>
        <v>25</v>
      </c>
      <c r="KZ14" s="142">
        <f t="shared" si="125"/>
        <v>88</v>
      </c>
      <c r="LA14" s="167">
        <f t="shared" ref="LA14:LB14" si="278">SUM(KF14,KI14,KL14,KO14,KR14,KC14,KU14)</f>
        <v>212</v>
      </c>
      <c r="LB14" s="167">
        <f t="shared" si="278"/>
        <v>255</v>
      </c>
      <c r="LC14" s="173">
        <f t="shared" si="127"/>
        <v>83.137254901960787</v>
      </c>
      <c r="LD14" s="157">
        <f>B1_PS!FE16</f>
        <v>0</v>
      </c>
      <c r="LE14" s="157">
        <f>B1_PS!$FE$9</f>
        <v>2</v>
      </c>
      <c r="LF14" s="158">
        <f t="shared" si="128"/>
        <v>0</v>
      </c>
      <c r="LG14" s="159">
        <f>'B1_PYTHON-1'!FE16</f>
        <v>0</v>
      </c>
      <c r="LH14" s="159">
        <f>'B1_PYTHON-1'!$FE$9</f>
        <v>2</v>
      </c>
      <c r="LI14" s="160">
        <f t="shared" si="129"/>
        <v>0</v>
      </c>
      <c r="LJ14" s="161">
        <f>B1_DE!FE16</f>
        <v>0</v>
      </c>
      <c r="LK14" s="161">
        <f>B1_DE!$FE$9</f>
        <v>3</v>
      </c>
      <c r="LL14" s="162">
        <f t="shared" si="130"/>
        <v>0</v>
      </c>
      <c r="LM14" s="163">
        <f>B1_CI!FE16</f>
        <v>0</v>
      </c>
      <c r="LN14" s="163">
        <f>B1_CI!$FE$9</f>
        <v>1</v>
      </c>
      <c r="LO14" s="164">
        <f t="shared" si="131"/>
        <v>0</v>
      </c>
      <c r="LP14" s="165">
        <f>'B1_FSD-1'!FE16</f>
        <v>2</v>
      </c>
      <c r="LQ14" s="165">
        <f>'B1_FSD-1'!$FE$9</f>
        <v>4</v>
      </c>
      <c r="LR14" s="166">
        <f t="shared" si="132"/>
        <v>50</v>
      </c>
      <c r="LS14" s="166">
        <f>B1_ETC!FE16</f>
        <v>0</v>
      </c>
      <c r="LT14" s="166">
        <f>B1_ETC!$FE$9</f>
        <v>1</v>
      </c>
      <c r="LU14" s="166">
        <f t="shared" si="133"/>
        <v>0</v>
      </c>
      <c r="LV14" s="167">
        <f t="shared" ref="LV14:LW14" si="279">SUM(LD14,LG14,LJ14,LM14,LP14,LS14)</f>
        <v>2</v>
      </c>
      <c r="LW14" s="167">
        <f t="shared" si="279"/>
        <v>13</v>
      </c>
      <c r="LX14" s="142">
        <f t="shared" si="135"/>
        <v>15.384615384615385</v>
      </c>
      <c r="LY14" s="167">
        <f t="shared" ref="LY14:LZ14" si="280">SUM(LD14,LG14,LJ14,LM14,LP14,LS14,LA14)</f>
        <v>214</v>
      </c>
      <c r="LZ14" s="167">
        <f t="shared" si="280"/>
        <v>268</v>
      </c>
      <c r="MA14" s="173">
        <f t="shared" si="137"/>
        <v>79.850746268656707</v>
      </c>
      <c r="MB14" s="174">
        <f t="shared" ref="MB14:MC14" si="281">SUM(G14,AB14,AZ14,BX14,CV14,DT14,ER14,FP14,GN14,HL14,IJ14,JH14,KF14,LD14)</f>
        <v>49</v>
      </c>
      <c r="MC14" s="175">
        <f t="shared" si="281"/>
        <v>58</v>
      </c>
      <c r="MD14" s="176">
        <f t="shared" si="139"/>
        <v>84.482758620689651</v>
      </c>
      <c r="ME14" s="174">
        <f t="shared" ref="ME14:MF14" si="282">SUM(J14,AE14,BC14,CA14,CY14,DW14,EU14,FS14,GQ14,HO14,IM14,JK14,KI14,LG14)</f>
        <v>51</v>
      </c>
      <c r="MF14" s="175">
        <f t="shared" si="282"/>
        <v>62</v>
      </c>
      <c r="MG14" s="176">
        <f t="shared" si="141"/>
        <v>82.258064516129039</v>
      </c>
      <c r="MH14" s="174">
        <f t="shared" ref="MH14:MI14" si="283">SUM(M14,AH14,BF14,CD14,DB14,DZ14,EX14,FV14,GT14,HR14,IP14,JN14,KL14,LJ14)</f>
        <v>41</v>
      </c>
      <c r="MI14" s="175">
        <f t="shared" si="283"/>
        <v>54</v>
      </c>
      <c r="MJ14" s="176">
        <f t="shared" si="143"/>
        <v>75.925925925925924</v>
      </c>
      <c r="MK14" s="174">
        <f t="shared" ref="MK14:ML14" si="284">SUM(P14,AK14,BI14,CG14,DE14,EC14,FA14,FY14,GW14,HU14,IS14,JQ14,KO14,LM14)</f>
        <v>2</v>
      </c>
      <c r="ML14" s="175">
        <f t="shared" si="284"/>
        <v>8</v>
      </c>
      <c r="MM14" s="176">
        <f t="shared" si="145"/>
        <v>25</v>
      </c>
      <c r="MN14" s="174">
        <f t="shared" ref="MN14:MO14" si="285">SUM(S14,AN14,BL14,CJ14,DH14,EF14,FD14,GB14,GZ14,HX14,IV14,JT14,KR14,LP14)</f>
        <v>58</v>
      </c>
      <c r="MO14" s="177">
        <f t="shared" si="285"/>
        <v>68</v>
      </c>
      <c r="MP14" s="176">
        <f t="shared" si="147"/>
        <v>85.294117647058826</v>
      </c>
      <c r="MQ14" s="178">
        <f t="shared" ref="MQ14:MR14" si="286">SUM(V14,AQ14,BO14,CM14,DK14,EI14,FG14,GE14,HC14,IA14,IY14,JW14,KU14,LS14)</f>
        <v>13</v>
      </c>
      <c r="MR14" s="178">
        <f t="shared" si="286"/>
        <v>18</v>
      </c>
      <c r="MS14" s="178">
        <f t="shared" si="149"/>
        <v>72.222222222222214</v>
      </c>
      <c r="MT14" s="179">
        <f t="shared" ref="MT14:MU14" si="287">MB14+ME14+MH14+MK14+MN14+MQ14</f>
        <v>214</v>
      </c>
      <c r="MU14" s="180">
        <f t="shared" si="287"/>
        <v>268</v>
      </c>
      <c r="MV14" s="181">
        <f t="shared" si="151"/>
        <v>79.850746268656707</v>
      </c>
      <c r="MW14" s="182" t="s">
        <v>139</v>
      </c>
      <c r="MX14" s="183">
        <f>B1_PS!A16</f>
        <v>5</v>
      </c>
    </row>
    <row r="15" spans="1:362" ht="15.75" customHeight="1" x14ac:dyDescent="0.35">
      <c r="A15" s="151">
        <f>B1_PS!A17</f>
        <v>6</v>
      </c>
      <c r="B15" s="152" t="str">
        <f>B1_PS!B17</f>
        <v>B1</v>
      </c>
      <c r="C15" s="152" t="str">
        <f>B1_PS!C17</f>
        <v>CSE</v>
      </c>
      <c r="D15" s="153">
        <f>B1_PS!D17</f>
        <v>21002171210086</v>
      </c>
      <c r="E15" s="154" t="str">
        <f>B1_PS!E17</f>
        <v>NAVADIYA MANAN JITESHBHAI</v>
      </c>
      <c r="F15" s="155">
        <f>B1_PS!F17</f>
        <v>44866</v>
      </c>
      <c r="G15" s="156">
        <f>B1_PS!ER17</f>
        <v>5</v>
      </c>
      <c r="H15" s="157">
        <f>B1_PS!$ER$9</f>
        <v>5</v>
      </c>
      <c r="I15" s="158">
        <f t="shared" si="0"/>
        <v>100</v>
      </c>
      <c r="J15" s="159">
        <f>'B1_PYTHON-1'!ER17</f>
        <v>6</v>
      </c>
      <c r="K15" s="159">
        <f>'B1_PYTHON-1'!$ER$9</f>
        <v>6</v>
      </c>
      <c r="L15" s="160">
        <f t="shared" si="1"/>
        <v>100</v>
      </c>
      <c r="M15" s="161">
        <f>B1_DE!ER17</f>
        <v>3</v>
      </c>
      <c r="N15" s="161">
        <f>B1_DE!$ER$9</f>
        <v>4</v>
      </c>
      <c r="O15" s="162">
        <f t="shared" si="2"/>
        <v>75</v>
      </c>
      <c r="P15" s="163">
        <f>B1_CI!ER17</f>
        <v>0</v>
      </c>
      <c r="Q15" s="163">
        <f>B1_CI!$ER$9</f>
        <v>0</v>
      </c>
      <c r="R15" s="164">
        <f t="shared" si="3"/>
        <v>0</v>
      </c>
      <c r="S15" s="165">
        <f>'B1_FSD-1'!ER17</f>
        <v>4</v>
      </c>
      <c r="T15" s="165">
        <f>'B1_FSD-1'!$ER$9</f>
        <v>4</v>
      </c>
      <c r="U15" s="166">
        <f t="shared" si="4"/>
        <v>100</v>
      </c>
      <c r="V15" s="162">
        <f>B1_ETC!ER17</f>
        <v>1</v>
      </c>
      <c r="W15" s="162">
        <f>B1_ETC!$ER$9</f>
        <v>1</v>
      </c>
      <c r="X15" s="162">
        <f t="shared" si="5"/>
        <v>100</v>
      </c>
      <c r="Y15" s="167">
        <f t="shared" ref="Y15:Z15" si="288">SUM(G15,J15,M15,P15,S15,V15)</f>
        <v>19</v>
      </c>
      <c r="Z15" s="167">
        <f t="shared" si="288"/>
        <v>20</v>
      </c>
      <c r="AA15" s="168">
        <f t="shared" si="7"/>
        <v>95</v>
      </c>
      <c r="AB15" s="156">
        <f>B1_PS!ES17</f>
        <v>5</v>
      </c>
      <c r="AC15" s="157">
        <f>B1_PS!$ES$9</f>
        <v>5</v>
      </c>
      <c r="AD15" s="158">
        <f t="shared" si="8"/>
        <v>100</v>
      </c>
      <c r="AE15" s="159">
        <f>'B1_PYTHON-1'!ES17</f>
        <v>6</v>
      </c>
      <c r="AF15" s="159">
        <f>'B1_PYTHON-1'!$ES$9</f>
        <v>6</v>
      </c>
      <c r="AG15" s="160">
        <f t="shared" si="9"/>
        <v>100</v>
      </c>
      <c r="AH15" s="161">
        <f>B1_DE!ES17</f>
        <v>5</v>
      </c>
      <c r="AI15" s="161">
        <f>B1_DE!$ES$9</f>
        <v>5</v>
      </c>
      <c r="AJ15" s="162">
        <f t="shared" si="10"/>
        <v>100</v>
      </c>
      <c r="AK15" s="163">
        <f>B1_CI!ES17</f>
        <v>0</v>
      </c>
      <c r="AL15" s="163">
        <f>B1_CI!$ES$9</f>
        <v>0</v>
      </c>
      <c r="AM15" s="164">
        <f t="shared" si="11"/>
        <v>0</v>
      </c>
      <c r="AN15" s="165">
        <f>'B1_FSD-1'!ES17</f>
        <v>6</v>
      </c>
      <c r="AO15" s="165">
        <f>'B1_FSD-1'!$ES$9</f>
        <v>6</v>
      </c>
      <c r="AP15" s="166">
        <f t="shared" si="12"/>
        <v>100</v>
      </c>
      <c r="AQ15" s="169">
        <f>B1_ETC!ES17</f>
        <v>2</v>
      </c>
      <c r="AR15" s="169">
        <f>B1_ETC!$ES$9</f>
        <v>2</v>
      </c>
      <c r="AS15" s="169">
        <f t="shared" si="13"/>
        <v>100</v>
      </c>
      <c r="AT15" s="167">
        <f t="shared" ref="AT15:AU15" si="289">SUM(AB15,AE15,AH15,AK15,AN15,AQ15)</f>
        <v>24</v>
      </c>
      <c r="AU15" s="167">
        <f t="shared" si="289"/>
        <v>24</v>
      </c>
      <c r="AV15" s="142">
        <f t="shared" si="15"/>
        <v>100</v>
      </c>
      <c r="AW15" s="167">
        <f t="shared" ref="AW15:AX15" si="290">SUM(AB15,AE15,AH15,AK15,AN15,AQ15,Y15)</f>
        <v>43</v>
      </c>
      <c r="AX15" s="167">
        <f t="shared" si="290"/>
        <v>44</v>
      </c>
      <c r="AY15" s="168">
        <f t="shared" si="17"/>
        <v>97.727272727272734</v>
      </c>
      <c r="AZ15" s="156">
        <f>B1_PS!ET17</f>
        <v>5</v>
      </c>
      <c r="BA15" s="157">
        <f>B1_PS!$ET$9</f>
        <v>5</v>
      </c>
      <c r="BB15" s="158">
        <f t="shared" si="18"/>
        <v>100</v>
      </c>
      <c r="BC15" s="159">
        <f>'B1_PYTHON-1'!ET17</f>
        <v>6</v>
      </c>
      <c r="BD15" s="159">
        <f>'B1_PYTHON-1'!$ET$9</f>
        <v>6</v>
      </c>
      <c r="BE15" s="160">
        <f t="shared" si="19"/>
        <v>100</v>
      </c>
      <c r="BF15" s="161">
        <f>B1_DE!ET17</f>
        <v>4</v>
      </c>
      <c r="BG15" s="161">
        <f>B1_DE!$ET$9</f>
        <v>5</v>
      </c>
      <c r="BH15" s="162">
        <f t="shared" si="20"/>
        <v>80</v>
      </c>
      <c r="BI15" s="163">
        <f>B1_CI!ET17</f>
        <v>0</v>
      </c>
      <c r="BJ15" s="163">
        <f>B1_CI!$ET$9</f>
        <v>0</v>
      </c>
      <c r="BK15" s="164">
        <f t="shared" si="21"/>
        <v>0</v>
      </c>
      <c r="BL15" s="165">
        <f>'B1_FSD-1'!ET17</f>
        <v>6</v>
      </c>
      <c r="BM15" s="165">
        <f>'B1_FSD-1'!$ET$9</f>
        <v>6</v>
      </c>
      <c r="BN15" s="166">
        <f t="shared" si="22"/>
        <v>100</v>
      </c>
      <c r="BO15" s="169">
        <f>B1_ETC!ET17</f>
        <v>1</v>
      </c>
      <c r="BP15" s="169">
        <f>B1_ETC!$ET$9</f>
        <v>2</v>
      </c>
      <c r="BQ15" s="169">
        <f t="shared" si="23"/>
        <v>50</v>
      </c>
      <c r="BR15" s="167">
        <f t="shared" ref="BR15:BS15" si="291">SUM(AZ15,BC15,BF15,BI15,BL15,BO15)</f>
        <v>22</v>
      </c>
      <c r="BS15" s="167">
        <f t="shared" si="291"/>
        <v>24</v>
      </c>
      <c r="BT15" s="142">
        <f t="shared" si="25"/>
        <v>91.666666666666657</v>
      </c>
      <c r="BU15" s="167">
        <f t="shared" ref="BU15:BV15" si="292">SUM(AZ15,BC15,BF15,BI15,BL15,BO15,AW15)</f>
        <v>65</v>
      </c>
      <c r="BV15" s="167">
        <f t="shared" si="292"/>
        <v>68</v>
      </c>
      <c r="BW15" s="168">
        <f t="shared" si="27"/>
        <v>95.588235294117652</v>
      </c>
      <c r="BX15" s="156">
        <f>B1_PS!EU17</f>
        <v>2</v>
      </c>
      <c r="BY15" s="157">
        <f>B1_PS!$EU$9</f>
        <v>2</v>
      </c>
      <c r="BZ15" s="158">
        <f t="shared" si="28"/>
        <v>100</v>
      </c>
      <c r="CA15" s="159">
        <f>'B1_PYTHON-1'!EU17</f>
        <v>2</v>
      </c>
      <c r="CB15" s="159">
        <f>'B1_PYTHON-1'!$EU$9</f>
        <v>2</v>
      </c>
      <c r="CC15" s="160">
        <f t="shared" si="29"/>
        <v>100</v>
      </c>
      <c r="CD15" s="161">
        <f>B1_DE!EU17</f>
        <v>2</v>
      </c>
      <c r="CE15" s="161">
        <f>B1_DE!$EU$9</f>
        <v>2</v>
      </c>
      <c r="CF15" s="162">
        <f t="shared" si="30"/>
        <v>100</v>
      </c>
      <c r="CG15" s="163">
        <f>B1_CI!EU17</f>
        <v>0</v>
      </c>
      <c r="CH15" s="163">
        <f>B1_CI!$EU$9</f>
        <v>0</v>
      </c>
      <c r="CI15" s="164">
        <f t="shared" si="31"/>
        <v>0</v>
      </c>
      <c r="CJ15" s="165">
        <f>'B1_FSD-1'!EU17</f>
        <v>2</v>
      </c>
      <c r="CK15" s="165">
        <f>'B1_FSD-1'!$EU$9</f>
        <v>2</v>
      </c>
      <c r="CL15" s="166">
        <f t="shared" si="32"/>
        <v>100</v>
      </c>
      <c r="CM15" s="169">
        <f>B1_ETC!EU17</f>
        <v>0</v>
      </c>
      <c r="CN15" s="169">
        <f>B1_ETC!$EU$9</f>
        <v>0</v>
      </c>
      <c r="CO15" s="169">
        <f t="shared" si="33"/>
        <v>0</v>
      </c>
      <c r="CP15" s="167">
        <f t="shared" ref="CP15:CQ15" si="293">SUM(BX15,CA15,CD15,CG15,CJ15,CM15)</f>
        <v>8</v>
      </c>
      <c r="CQ15" s="167">
        <f t="shared" si="293"/>
        <v>8</v>
      </c>
      <c r="CR15" s="170">
        <f t="shared" si="35"/>
        <v>100</v>
      </c>
      <c r="CS15" s="167">
        <f t="shared" ref="CS15:CT15" si="294">SUM(BX15,CA15,CD15,CG15,CJ15,CM15,BU15)</f>
        <v>73</v>
      </c>
      <c r="CT15" s="167">
        <f t="shared" si="294"/>
        <v>76</v>
      </c>
      <c r="CU15" s="168">
        <f t="shared" si="37"/>
        <v>96.05263157894737</v>
      </c>
      <c r="CV15" s="156">
        <f>B1_PS!EV17</f>
        <v>5</v>
      </c>
      <c r="CW15" s="157">
        <f>B1_PS!$EV$9</f>
        <v>5</v>
      </c>
      <c r="CX15" s="158">
        <f t="shared" si="38"/>
        <v>100</v>
      </c>
      <c r="CY15" s="159">
        <f>'B1_PYTHON-1'!EV17</f>
        <v>6</v>
      </c>
      <c r="CZ15" s="159">
        <f>'B1_PYTHON-1'!$EV$9</f>
        <v>6</v>
      </c>
      <c r="DA15" s="160">
        <f t="shared" si="39"/>
        <v>100</v>
      </c>
      <c r="DB15" s="161">
        <f>B1_DE!EV17</f>
        <v>4</v>
      </c>
      <c r="DC15" s="161">
        <f>B1_DE!$EV$9</f>
        <v>4</v>
      </c>
      <c r="DD15" s="162">
        <f t="shared" si="40"/>
        <v>100</v>
      </c>
      <c r="DE15" s="163">
        <f>B1_CI!EV17</f>
        <v>1</v>
      </c>
      <c r="DF15" s="163">
        <f>B1_CI!$EV$9</f>
        <v>1</v>
      </c>
      <c r="DG15" s="164">
        <f t="shared" si="41"/>
        <v>100</v>
      </c>
      <c r="DH15" s="165">
        <f>'B1_FSD-1'!EV17</f>
        <v>4</v>
      </c>
      <c r="DI15" s="165">
        <f>'B1_FSD-1'!$EV$9</f>
        <v>4</v>
      </c>
      <c r="DJ15" s="166">
        <f t="shared" si="42"/>
        <v>100</v>
      </c>
      <c r="DK15" s="166">
        <f>B1_ETC!EV17</f>
        <v>1</v>
      </c>
      <c r="DL15" s="166">
        <f>B1_ETC!$EV$9</f>
        <v>1</v>
      </c>
      <c r="DM15" s="166">
        <f t="shared" si="43"/>
        <v>100</v>
      </c>
      <c r="DN15" s="167">
        <f t="shared" ref="DN15:DO15" si="295">SUM(CV15,CY15,DB15,DE15,DH15,DK15)</f>
        <v>21</v>
      </c>
      <c r="DO15" s="167">
        <f t="shared" si="295"/>
        <v>21</v>
      </c>
      <c r="DP15" s="142">
        <f t="shared" si="45"/>
        <v>100</v>
      </c>
      <c r="DQ15" s="167">
        <f t="shared" ref="DQ15:DR15" si="296">SUM(CV15,CY15,DB15,DE15,DH15,DK15,CS15)</f>
        <v>94</v>
      </c>
      <c r="DR15" s="167">
        <f t="shared" si="296"/>
        <v>97</v>
      </c>
      <c r="DS15" s="168">
        <f t="shared" si="47"/>
        <v>96.907216494845358</v>
      </c>
      <c r="DT15" s="156">
        <f>B1_PS!EW17</f>
        <v>6</v>
      </c>
      <c r="DU15" s="157">
        <f>B1_PS!$EW$9</f>
        <v>6</v>
      </c>
      <c r="DV15" s="158">
        <f t="shared" si="48"/>
        <v>100</v>
      </c>
      <c r="DW15" s="159">
        <f>'B1_PYTHON-1'!EW17</f>
        <v>6</v>
      </c>
      <c r="DX15" s="159">
        <f>'B1_PYTHON-1'!$EW$9</f>
        <v>6</v>
      </c>
      <c r="DY15" s="160">
        <f t="shared" si="49"/>
        <v>100</v>
      </c>
      <c r="DZ15" s="161">
        <f>B1_DE!EW17</f>
        <v>4</v>
      </c>
      <c r="EA15" s="161">
        <f>B1_DE!$EW$9</f>
        <v>4</v>
      </c>
      <c r="EB15" s="162">
        <f t="shared" si="50"/>
        <v>100</v>
      </c>
      <c r="EC15" s="163">
        <f>B1_CI!EW17</f>
        <v>0</v>
      </c>
      <c r="ED15" s="163">
        <f>B1_CI!$EW$9</f>
        <v>1</v>
      </c>
      <c r="EE15" s="164">
        <f t="shared" si="51"/>
        <v>0</v>
      </c>
      <c r="EF15" s="165">
        <f>'B1_FSD-1'!EW17</f>
        <v>6</v>
      </c>
      <c r="EG15" s="165">
        <f>'B1_FSD-1'!$EW$9</f>
        <v>6</v>
      </c>
      <c r="EH15" s="166">
        <f t="shared" si="52"/>
        <v>100</v>
      </c>
      <c r="EI15" s="166">
        <f>B1_ETC!EW17</f>
        <v>1</v>
      </c>
      <c r="EJ15" s="166">
        <f>B1_ETC!$EW$9</f>
        <v>2</v>
      </c>
      <c r="EK15" s="166">
        <f t="shared" si="53"/>
        <v>50</v>
      </c>
      <c r="EL15" s="167">
        <f t="shared" ref="EL15:EM15" si="297">SUM(DT15,DW15,DZ15,EC15,EF15,EI15)</f>
        <v>23</v>
      </c>
      <c r="EM15" s="167">
        <f t="shared" si="297"/>
        <v>25</v>
      </c>
      <c r="EN15" s="142">
        <f t="shared" si="55"/>
        <v>92</v>
      </c>
      <c r="EO15" s="167">
        <f t="shared" ref="EO15:EP15" si="298">SUM(DT15,DW15,DZ15,EC15,EF15,EI15,DQ15)</f>
        <v>117</v>
      </c>
      <c r="EP15" s="167">
        <f t="shared" si="298"/>
        <v>122</v>
      </c>
      <c r="EQ15" s="168">
        <f t="shared" si="57"/>
        <v>95.901639344262293</v>
      </c>
      <c r="ER15" s="156">
        <f>B1_PS!EX17</f>
        <v>2</v>
      </c>
      <c r="ES15" s="157">
        <f>B1_PS!$EX$9</f>
        <v>2</v>
      </c>
      <c r="ET15" s="158">
        <f t="shared" si="58"/>
        <v>100</v>
      </c>
      <c r="EU15" s="159">
        <f>'B1_PYTHON-1'!EX17</f>
        <v>2</v>
      </c>
      <c r="EV15" s="159">
        <f>'B1_PYTHON-1'!$EX$9</f>
        <v>2</v>
      </c>
      <c r="EW15" s="160">
        <f t="shared" si="59"/>
        <v>100</v>
      </c>
      <c r="EX15" s="161">
        <f>B1_DE!EX17</f>
        <v>3</v>
      </c>
      <c r="EY15" s="161">
        <f>B1_DE!$EX$9</f>
        <v>3</v>
      </c>
      <c r="EZ15" s="162">
        <f t="shared" si="60"/>
        <v>100</v>
      </c>
      <c r="FA15" s="163">
        <f>B1_CI!EX17</f>
        <v>1</v>
      </c>
      <c r="FB15" s="163">
        <f>B1_CI!$EX$9</f>
        <v>1</v>
      </c>
      <c r="FC15" s="164">
        <f t="shared" si="61"/>
        <v>100</v>
      </c>
      <c r="FD15" s="165">
        <f>'B1_FSD-1'!EX17</f>
        <v>4</v>
      </c>
      <c r="FE15" s="165">
        <f>'B1_FSD-1'!$EX$9</f>
        <v>4</v>
      </c>
      <c r="FF15" s="166">
        <f t="shared" si="62"/>
        <v>100</v>
      </c>
      <c r="FG15" s="166">
        <f>B1_ETC!EX17</f>
        <v>1</v>
      </c>
      <c r="FH15" s="166">
        <f>B1_ETC!$EX$9</f>
        <v>1</v>
      </c>
      <c r="FI15" s="166">
        <f t="shared" si="63"/>
        <v>100</v>
      </c>
      <c r="FJ15" s="167">
        <f t="shared" ref="FJ15:FK15" si="299">SUM(ER15,EU15,EX15,FA15,FD15,FG15)</f>
        <v>13</v>
      </c>
      <c r="FK15" s="167">
        <f t="shared" si="299"/>
        <v>13</v>
      </c>
      <c r="FL15" s="142">
        <f t="shared" si="65"/>
        <v>100</v>
      </c>
      <c r="FM15" s="167">
        <f t="shared" ref="FM15:FN15" si="300">SUM(ER15,EU15,EX15,FA15,FD15,FG15,EO15)</f>
        <v>130</v>
      </c>
      <c r="FN15" s="167">
        <f t="shared" si="300"/>
        <v>135</v>
      </c>
      <c r="FO15" s="168">
        <f t="shared" si="67"/>
        <v>96.296296296296291</v>
      </c>
      <c r="FP15" s="156">
        <f>B1_PS!EY17</f>
        <v>4</v>
      </c>
      <c r="FQ15" s="157">
        <f>B1_PS!$EY$9</f>
        <v>4</v>
      </c>
      <c r="FR15" s="158">
        <f t="shared" si="68"/>
        <v>100</v>
      </c>
      <c r="FS15" s="159">
        <f>'B1_PYTHON-1'!EY17</f>
        <v>4</v>
      </c>
      <c r="FT15" s="159">
        <f>'B1_PYTHON-1'!$EY$9</f>
        <v>4</v>
      </c>
      <c r="FU15" s="160">
        <f t="shared" si="69"/>
        <v>100</v>
      </c>
      <c r="FV15" s="161">
        <f>B1_DE!EY17</f>
        <v>4</v>
      </c>
      <c r="FW15" s="161">
        <f>B1_DE!$EY$9</f>
        <v>4</v>
      </c>
      <c r="FX15" s="162">
        <f t="shared" si="70"/>
        <v>100</v>
      </c>
      <c r="FY15" s="163">
        <f>B1_CI!EY17</f>
        <v>0</v>
      </c>
      <c r="FZ15" s="163">
        <f>B1_CI!$EY$9</f>
        <v>1</v>
      </c>
      <c r="GA15" s="164">
        <f t="shared" si="71"/>
        <v>0</v>
      </c>
      <c r="GB15" s="165">
        <f>'B1_FSD-1'!EY17</f>
        <v>6</v>
      </c>
      <c r="GC15" s="165">
        <f>'B1_FSD-1'!$EY$9</f>
        <v>6</v>
      </c>
      <c r="GD15" s="166">
        <f t="shared" si="72"/>
        <v>100</v>
      </c>
      <c r="GE15" s="166">
        <f>B1_ETC!EY17</f>
        <v>2</v>
      </c>
      <c r="GF15" s="166">
        <f>B1_ETC!$EY$9</f>
        <v>2</v>
      </c>
      <c r="GG15" s="166">
        <f t="shared" si="73"/>
        <v>100</v>
      </c>
      <c r="GH15" s="167">
        <f t="shared" ref="GH15:GI15" si="301">SUM(FP15,FS15,FV15,FY15,GB15,GE15)</f>
        <v>20</v>
      </c>
      <c r="GI15" s="167">
        <f t="shared" si="301"/>
        <v>21</v>
      </c>
      <c r="GJ15" s="171">
        <f t="shared" si="75"/>
        <v>95.238095238095227</v>
      </c>
      <c r="GK15" s="167">
        <f t="shared" ref="GK15:GL15" si="302">SUM(FP15,FS15,FV15,FY15,GB15,GE15,FM15)</f>
        <v>150</v>
      </c>
      <c r="GL15" s="167">
        <f t="shared" si="302"/>
        <v>156</v>
      </c>
      <c r="GM15" s="168">
        <f t="shared" si="77"/>
        <v>96.15384615384616</v>
      </c>
      <c r="GN15" s="156">
        <f>B1_PS!EZ17</f>
        <v>5</v>
      </c>
      <c r="GO15" s="157">
        <f>B1_PS!$EZ$9</f>
        <v>6</v>
      </c>
      <c r="GP15" s="158">
        <f t="shared" si="78"/>
        <v>83.333333333333343</v>
      </c>
      <c r="GQ15" s="159">
        <f>'B1_PYTHON-1'!EZ17</f>
        <v>6</v>
      </c>
      <c r="GR15" s="159">
        <f>'B1_PYTHON-1'!$EZ$9</f>
        <v>6</v>
      </c>
      <c r="GS15" s="160">
        <f t="shared" si="79"/>
        <v>100</v>
      </c>
      <c r="GT15" s="161">
        <f>B1_DE!EZ17</f>
        <v>3</v>
      </c>
      <c r="GU15" s="161">
        <f>B1_DE!$EZ$9</f>
        <v>4</v>
      </c>
      <c r="GV15" s="162">
        <f t="shared" si="80"/>
        <v>75</v>
      </c>
      <c r="GW15" s="163">
        <f>B1_CI!EZ17</f>
        <v>0</v>
      </c>
      <c r="GX15" s="163">
        <f>B1_CI!$EZ$9</f>
        <v>0</v>
      </c>
      <c r="GY15" s="164">
        <f t="shared" si="81"/>
        <v>0</v>
      </c>
      <c r="GZ15" s="165">
        <f>'B1_FSD-1'!EZ17</f>
        <v>4</v>
      </c>
      <c r="HA15" s="165">
        <f>'B1_FSD-1'!$EZ$9</f>
        <v>6</v>
      </c>
      <c r="HB15" s="165">
        <f t="shared" si="82"/>
        <v>66.666666666666657</v>
      </c>
      <c r="HC15" s="165">
        <f>B1_ETC!EZ17</f>
        <v>2</v>
      </c>
      <c r="HD15" s="165">
        <f>B1_ETC!$EZ$9</f>
        <v>2</v>
      </c>
      <c r="HE15" s="165">
        <f t="shared" si="83"/>
        <v>100</v>
      </c>
      <c r="HF15" s="172">
        <f t="shared" ref="HF15:HG15" si="303">SUM(GN15,GQ15,GT15,GW15,GZ15,HC15)</f>
        <v>20</v>
      </c>
      <c r="HG15" s="172">
        <f t="shared" si="303"/>
        <v>24</v>
      </c>
      <c r="HH15" s="165">
        <f t="shared" si="85"/>
        <v>83.333333333333343</v>
      </c>
      <c r="HI15" s="172">
        <f t="shared" ref="HI15:HJ15" si="304">SUM(GN15,GQ15,GT15,GW15,GZ15,HC15,GK15)</f>
        <v>170</v>
      </c>
      <c r="HJ15" s="172">
        <f t="shared" si="304"/>
        <v>180</v>
      </c>
      <c r="HK15" s="165">
        <f t="shared" si="87"/>
        <v>94.444444444444443</v>
      </c>
      <c r="HL15" s="157">
        <f>B1_PS!FA17</f>
        <v>3</v>
      </c>
      <c r="HM15" s="157">
        <f>B1_PS!$FA$9</f>
        <v>4</v>
      </c>
      <c r="HN15" s="158">
        <f t="shared" si="88"/>
        <v>75</v>
      </c>
      <c r="HO15" s="159">
        <f>'B1_PYTHON-1'!FA17</f>
        <v>3</v>
      </c>
      <c r="HP15" s="159">
        <f>'B1_PYTHON-1'!$FA$9</f>
        <v>4</v>
      </c>
      <c r="HQ15" s="159">
        <f t="shared" si="89"/>
        <v>75</v>
      </c>
      <c r="HR15" s="165">
        <f>B1_DE!FA17</f>
        <v>3</v>
      </c>
      <c r="HS15" s="165">
        <f>B1_DE!$FA$9</f>
        <v>5</v>
      </c>
      <c r="HT15" s="165">
        <f t="shared" si="90"/>
        <v>60</v>
      </c>
      <c r="HU15" s="165">
        <f>B1_CI!FA17</f>
        <v>1</v>
      </c>
      <c r="HV15" s="165">
        <f>B1_CI!$FA$9</f>
        <v>1</v>
      </c>
      <c r="HW15" s="165">
        <f t="shared" si="91"/>
        <v>100</v>
      </c>
      <c r="HX15" s="165">
        <f>'B1_FSD-1'!FA17</f>
        <v>3</v>
      </c>
      <c r="HY15" s="165">
        <f>'B1_FSD-1'!$FA$9</f>
        <v>6</v>
      </c>
      <c r="HZ15" s="165">
        <f t="shared" si="92"/>
        <v>50</v>
      </c>
      <c r="IA15" s="165">
        <f>B1_ETC!FA17</f>
        <v>0</v>
      </c>
      <c r="IB15" s="165">
        <f>B1_ETC!$FA$9</f>
        <v>1</v>
      </c>
      <c r="IC15" s="165">
        <f t="shared" si="93"/>
        <v>0</v>
      </c>
      <c r="ID15" s="165">
        <f t="shared" ref="ID15:IE15" si="305">SUM(HL15,HO15,HR15,HU15,HX15,IA15)</f>
        <v>13</v>
      </c>
      <c r="IE15" s="165">
        <f t="shared" si="305"/>
        <v>21</v>
      </c>
      <c r="IF15" s="165">
        <f t="shared" si="95"/>
        <v>61.904761904761905</v>
      </c>
      <c r="IG15" s="165">
        <f t="shared" ref="IG15:IH15" si="306">SUM(HL15,HO15,HR15,HU15,HX15,HI15,IA15)</f>
        <v>183</v>
      </c>
      <c r="IH15" s="165">
        <f t="shared" si="306"/>
        <v>201</v>
      </c>
      <c r="II15" s="165">
        <f t="shared" si="97"/>
        <v>91.044776119402982</v>
      </c>
      <c r="IJ15" s="165">
        <f>B1_PS!FB17</f>
        <v>2</v>
      </c>
      <c r="IK15" s="165">
        <f>B1_PS!$FB$9</f>
        <v>2</v>
      </c>
      <c r="IL15" s="165">
        <f t="shared" si="98"/>
        <v>100</v>
      </c>
      <c r="IM15" s="165">
        <f>'B1_PYTHON-1'!FB17</f>
        <v>2</v>
      </c>
      <c r="IN15" s="165">
        <f>'B1_PYTHON-1'!$FB$9</f>
        <v>2</v>
      </c>
      <c r="IO15" s="165">
        <f t="shared" si="99"/>
        <v>100</v>
      </c>
      <c r="IP15" s="165">
        <f>B1_DE!FB17</f>
        <v>1</v>
      </c>
      <c r="IQ15" s="165">
        <f>B1_DE!$FB$9</f>
        <v>2</v>
      </c>
      <c r="IR15" s="165">
        <f t="shared" si="100"/>
        <v>50</v>
      </c>
      <c r="IS15" s="165">
        <f>B1_CI!FB17</f>
        <v>0</v>
      </c>
      <c r="IT15" s="165">
        <f>B1_CI!$FB$9</f>
        <v>0</v>
      </c>
      <c r="IU15" s="165">
        <f t="shared" si="101"/>
        <v>0</v>
      </c>
      <c r="IV15" s="165">
        <f>'B1_FSD-1'!FB17</f>
        <v>2</v>
      </c>
      <c r="IW15" s="165">
        <f>'B1_FSD-1'!$FB$9</f>
        <v>2</v>
      </c>
      <c r="IX15" s="165">
        <f t="shared" si="102"/>
        <v>100</v>
      </c>
      <c r="IY15" s="165">
        <f>B1_ETC!FB17</f>
        <v>0</v>
      </c>
      <c r="IZ15" s="165">
        <f>B1_ETC!$FB$9</f>
        <v>0</v>
      </c>
      <c r="JA15" s="165">
        <f t="shared" si="103"/>
        <v>0</v>
      </c>
      <c r="JB15" s="165">
        <f t="shared" ref="JB15:JC15" si="307">SUM(IJ15,IM15,IP15,IS15,IV15,IY15)</f>
        <v>7</v>
      </c>
      <c r="JC15" s="165">
        <f t="shared" si="307"/>
        <v>8</v>
      </c>
      <c r="JD15" s="165">
        <f t="shared" si="105"/>
        <v>87.5</v>
      </c>
      <c r="JE15" s="165">
        <f t="shared" ref="JE15:JF15" si="308">SUM(IJ15,IM15,IP15,IS15,IV15,IG15,IY15)</f>
        <v>190</v>
      </c>
      <c r="JF15" s="165">
        <f t="shared" si="308"/>
        <v>209</v>
      </c>
      <c r="JG15" s="165">
        <f t="shared" si="107"/>
        <v>90.909090909090907</v>
      </c>
      <c r="JH15" s="165">
        <f>B1_PS!FC17</f>
        <v>5</v>
      </c>
      <c r="JI15" s="165">
        <f>B1_PS!$FC$9</f>
        <v>5</v>
      </c>
      <c r="JJ15" s="165">
        <f t="shared" si="108"/>
        <v>100</v>
      </c>
      <c r="JK15" s="165">
        <f>'B1_PYTHON-1'!FC17</f>
        <v>4</v>
      </c>
      <c r="JL15" s="165">
        <f>'B1_PYTHON-1'!$FC$9</f>
        <v>4</v>
      </c>
      <c r="JM15" s="165">
        <f t="shared" si="109"/>
        <v>100</v>
      </c>
      <c r="JN15" s="165">
        <f>B1_DE!FC17</f>
        <v>4</v>
      </c>
      <c r="JO15" s="165">
        <f>B1_DE!$FC$9</f>
        <v>4</v>
      </c>
      <c r="JP15" s="165">
        <f t="shared" si="110"/>
        <v>100</v>
      </c>
      <c r="JQ15" s="165">
        <f>B1_CI!FC17</f>
        <v>1</v>
      </c>
      <c r="JR15" s="165">
        <f>B1_CI!$FC$9</f>
        <v>1</v>
      </c>
      <c r="JS15" s="164">
        <f t="shared" si="111"/>
        <v>100</v>
      </c>
      <c r="JT15" s="165">
        <f>'B1_FSD-1'!FC17</f>
        <v>3</v>
      </c>
      <c r="JU15" s="165">
        <f>'B1_FSD-1'!$FC$9</f>
        <v>6</v>
      </c>
      <c r="JV15" s="166">
        <f t="shared" si="112"/>
        <v>50</v>
      </c>
      <c r="JW15" s="166">
        <f>B1_ETC!FC17</f>
        <v>1</v>
      </c>
      <c r="JX15" s="166">
        <f>B1_ETC!$FC$9</f>
        <v>1</v>
      </c>
      <c r="JY15" s="166">
        <f t="shared" si="113"/>
        <v>100</v>
      </c>
      <c r="JZ15" s="167">
        <f t="shared" ref="JZ15:KA15" si="309">SUM(JH15,JK15,JN15,JQ15,JT15,JW15)</f>
        <v>18</v>
      </c>
      <c r="KA15" s="167">
        <f t="shared" si="309"/>
        <v>21</v>
      </c>
      <c r="KB15" s="142">
        <f t="shared" si="115"/>
        <v>85.714285714285708</v>
      </c>
      <c r="KC15" s="167">
        <f t="shared" ref="KC15:KD15" si="310">SUM(JH15,JK15,JN15,JQ15,JT15,JE15,JW15)</f>
        <v>208</v>
      </c>
      <c r="KD15" s="167">
        <f t="shared" si="310"/>
        <v>230</v>
      </c>
      <c r="KE15" s="168">
        <f t="shared" si="117"/>
        <v>90.434782608695656</v>
      </c>
      <c r="KF15" s="157">
        <f>B1_PS!FD17</f>
        <v>5</v>
      </c>
      <c r="KG15" s="157">
        <f>B1_PS!$FD$9</f>
        <v>5</v>
      </c>
      <c r="KH15" s="158">
        <f t="shared" si="118"/>
        <v>100</v>
      </c>
      <c r="KI15" s="159">
        <f>'B1_PYTHON-1'!FD17</f>
        <v>6</v>
      </c>
      <c r="KJ15" s="159">
        <f>'B1_PYTHON-1'!$FD$9</f>
        <v>6</v>
      </c>
      <c r="KK15" s="160">
        <f t="shared" si="119"/>
        <v>100</v>
      </c>
      <c r="KL15" s="161">
        <f>B1_DE!FD17</f>
        <v>4</v>
      </c>
      <c r="KM15" s="161">
        <f>B1_DE!$FD$9</f>
        <v>5</v>
      </c>
      <c r="KN15" s="162">
        <f t="shared" si="120"/>
        <v>80</v>
      </c>
      <c r="KO15" s="163">
        <f>B1_CI!FD17</f>
        <v>1</v>
      </c>
      <c r="KP15" s="163">
        <f>B1_CI!$FD$9</f>
        <v>1</v>
      </c>
      <c r="KQ15" s="164">
        <f t="shared" si="121"/>
        <v>100</v>
      </c>
      <c r="KR15" s="165">
        <f>'B1_FSD-1'!FD17</f>
        <v>6</v>
      </c>
      <c r="KS15" s="165">
        <f>'B1_FSD-1'!$FD$9</f>
        <v>6</v>
      </c>
      <c r="KT15" s="166">
        <f t="shared" si="122"/>
        <v>100</v>
      </c>
      <c r="KU15" s="166">
        <f>B1_ETC!FD17</f>
        <v>1</v>
      </c>
      <c r="KV15" s="166">
        <f>B1_ETC!$FD$9</f>
        <v>2</v>
      </c>
      <c r="KW15" s="166">
        <f t="shared" si="123"/>
        <v>50</v>
      </c>
      <c r="KX15" s="167">
        <f t="shared" ref="KX15:KY15" si="311">SUM(KF15,KI15,KL15,KO15,KR15,KU15)</f>
        <v>23</v>
      </c>
      <c r="KY15" s="167">
        <f t="shared" si="311"/>
        <v>25</v>
      </c>
      <c r="KZ15" s="142">
        <f t="shared" si="125"/>
        <v>92</v>
      </c>
      <c r="LA15" s="167">
        <f t="shared" ref="LA15:LB15" si="312">SUM(KF15,KI15,KL15,KO15,KR15,KC15,KU15)</f>
        <v>231</v>
      </c>
      <c r="LB15" s="167">
        <f t="shared" si="312"/>
        <v>255</v>
      </c>
      <c r="LC15" s="173">
        <f t="shared" si="127"/>
        <v>90.588235294117652</v>
      </c>
      <c r="LD15" s="157">
        <f>B1_PS!FE17</f>
        <v>2</v>
      </c>
      <c r="LE15" s="157">
        <f>B1_PS!$FE$9</f>
        <v>2</v>
      </c>
      <c r="LF15" s="158">
        <f t="shared" si="128"/>
        <v>100</v>
      </c>
      <c r="LG15" s="159">
        <f>'B1_PYTHON-1'!FE17</f>
        <v>0</v>
      </c>
      <c r="LH15" s="159">
        <f>'B1_PYTHON-1'!$FE$9</f>
        <v>2</v>
      </c>
      <c r="LI15" s="160">
        <f t="shared" si="129"/>
        <v>0</v>
      </c>
      <c r="LJ15" s="161">
        <f>B1_DE!FE17</f>
        <v>3</v>
      </c>
      <c r="LK15" s="161">
        <f>B1_DE!$FE$9</f>
        <v>3</v>
      </c>
      <c r="LL15" s="162">
        <f t="shared" si="130"/>
        <v>100</v>
      </c>
      <c r="LM15" s="163">
        <f>B1_CI!FE17</f>
        <v>0</v>
      </c>
      <c r="LN15" s="163">
        <f>B1_CI!$FE$9</f>
        <v>1</v>
      </c>
      <c r="LO15" s="164">
        <f t="shared" si="131"/>
        <v>0</v>
      </c>
      <c r="LP15" s="165">
        <f>'B1_FSD-1'!FE17</f>
        <v>4</v>
      </c>
      <c r="LQ15" s="165">
        <f>'B1_FSD-1'!$FE$9</f>
        <v>4</v>
      </c>
      <c r="LR15" s="166">
        <f t="shared" si="132"/>
        <v>100</v>
      </c>
      <c r="LS15" s="166">
        <f>B1_ETC!FE17</f>
        <v>1</v>
      </c>
      <c r="LT15" s="166">
        <f>B1_ETC!$FE$9</f>
        <v>1</v>
      </c>
      <c r="LU15" s="166">
        <f t="shared" si="133"/>
        <v>100</v>
      </c>
      <c r="LV15" s="167">
        <f t="shared" ref="LV15:LW15" si="313">SUM(LD15,LG15,LJ15,LM15,LP15,LS15)</f>
        <v>10</v>
      </c>
      <c r="LW15" s="167">
        <f t="shared" si="313"/>
        <v>13</v>
      </c>
      <c r="LX15" s="142">
        <f t="shared" si="135"/>
        <v>76.923076923076934</v>
      </c>
      <c r="LY15" s="167">
        <f t="shared" ref="LY15:LZ15" si="314">SUM(LD15,LG15,LJ15,LM15,LP15,LS15,LA15)</f>
        <v>241</v>
      </c>
      <c r="LZ15" s="167">
        <f t="shared" si="314"/>
        <v>268</v>
      </c>
      <c r="MA15" s="173">
        <f t="shared" si="137"/>
        <v>89.925373134328353</v>
      </c>
      <c r="MB15" s="174">
        <f t="shared" ref="MB15:MC15" si="315">SUM(G15,AB15,AZ15,BX15,CV15,DT15,ER15,FP15,GN15,HL15,IJ15,JH15,KF15,LD15)</f>
        <v>56</v>
      </c>
      <c r="MC15" s="175">
        <f t="shared" si="315"/>
        <v>58</v>
      </c>
      <c r="MD15" s="176">
        <f t="shared" si="139"/>
        <v>96.551724137931032</v>
      </c>
      <c r="ME15" s="174">
        <f t="shared" ref="ME15:MF15" si="316">SUM(J15,AE15,BC15,CA15,CY15,DW15,EU15,FS15,GQ15,HO15,IM15,JK15,KI15,LG15)</f>
        <v>59</v>
      </c>
      <c r="MF15" s="175">
        <f t="shared" si="316"/>
        <v>62</v>
      </c>
      <c r="MG15" s="176">
        <f t="shared" si="141"/>
        <v>95.161290322580655</v>
      </c>
      <c r="MH15" s="174">
        <f t="shared" ref="MH15:MI15" si="317">SUM(M15,AH15,BF15,CD15,DB15,DZ15,EX15,FV15,GT15,HR15,IP15,JN15,KL15,LJ15)</f>
        <v>47</v>
      </c>
      <c r="MI15" s="175">
        <f t="shared" si="317"/>
        <v>54</v>
      </c>
      <c r="MJ15" s="176">
        <f t="shared" si="143"/>
        <v>87.037037037037038</v>
      </c>
      <c r="MK15" s="174">
        <f t="shared" ref="MK15:ML15" si="318">SUM(P15,AK15,BI15,CG15,DE15,EC15,FA15,FY15,GW15,HU15,IS15,JQ15,KO15,LM15)</f>
        <v>5</v>
      </c>
      <c r="ML15" s="175">
        <f t="shared" si="318"/>
        <v>8</v>
      </c>
      <c r="MM15" s="176">
        <f t="shared" si="145"/>
        <v>62.5</v>
      </c>
      <c r="MN15" s="174">
        <f t="shared" ref="MN15:MO15" si="319">SUM(S15,AN15,BL15,CJ15,DH15,EF15,FD15,GB15,GZ15,HX15,IV15,JT15,KR15,LP15)</f>
        <v>60</v>
      </c>
      <c r="MO15" s="177">
        <f t="shared" si="319"/>
        <v>68</v>
      </c>
      <c r="MP15" s="176">
        <f t="shared" si="147"/>
        <v>88.235294117647058</v>
      </c>
      <c r="MQ15" s="178">
        <f t="shared" ref="MQ15:MR15" si="320">SUM(V15,AQ15,BO15,CM15,DK15,EI15,FG15,GE15,HC15,IA15,IY15,JW15,KU15,LS15)</f>
        <v>14</v>
      </c>
      <c r="MR15" s="178">
        <f t="shared" si="320"/>
        <v>18</v>
      </c>
      <c r="MS15" s="178">
        <f t="shared" si="149"/>
        <v>77.777777777777786</v>
      </c>
      <c r="MT15" s="179">
        <f t="shared" ref="MT15:MU15" si="321">MB15+ME15+MH15+MK15+MN15+MQ15</f>
        <v>241</v>
      </c>
      <c r="MU15" s="180">
        <f t="shared" si="321"/>
        <v>268</v>
      </c>
      <c r="MV15" s="181">
        <f t="shared" si="151"/>
        <v>89.925373134328353</v>
      </c>
      <c r="MW15" s="182" t="s">
        <v>140</v>
      </c>
      <c r="MX15" s="183">
        <f>B1_PS!A17</f>
        <v>6</v>
      </c>
    </row>
    <row r="16" spans="1:362" ht="15.75" customHeight="1" x14ac:dyDescent="0.35">
      <c r="A16" s="151">
        <f>B1_PS!A18</f>
        <v>7</v>
      </c>
      <c r="B16" s="152" t="str">
        <f>B1_PS!B18</f>
        <v>B1</v>
      </c>
      <c r="C16" s="152" t="str">
        <f>B1_PS!C18</f>
        <v>CSE</v>
      </c>
      <c r="D16" s="153">
        <f>B1_PS!D18</f>
        <v>21002171210143</v>
      </c>
      <c r="E16" s="154" t="str">
        <f>B1_PS!E18</f>
        <v>SACHANIYA TARANG DIPAKBHAI</v>
      </c>
      <c r="F16" s="155">
        <f>B1_PS!F18</f>
        <v>44866</v>
      </c>
      <c r="G16" s="156">
        <f>B1_PS!ER18</f>
        <v>5</v>
      </c>
      <c r="H16" s="157">
        <f>B1_PS!$ER$9</f>
        <v>5</v>
      </c>
      <c r="I16" s="158">
        <f t="shared" si="0"/>
        <v>100</v>
      </c>
      <c r="J16" s="159">
        <f>'B1_PYTHON-1'!ER18</f>
        <v>6</v>
      </c>
      <c r="K16" s="159">
        <f>'B1_PYTHON-1'!$ER$9</f>
        <v>6</v>
      </c>
      <c r="L16" s="160">
        <f t="shared" si="1"/>
        <v>100</v>
      </c>
      <c r="M16" s="161">
        <f>B1_DE!ER18</f>
        <v>3</v>
      </c>
      <c r="N16" s="161">
        <f>B1_DE!$ER$9</f>
        <v>4</v>
      </c>
      <c r="O16" s="162">
        <f t="shared" si="2"/>
        <v>75</v>
      </c>
      <c r="P16" s="163">
        <f>B1_CI!ER18</f>
        <v>0</v>
      </c>
      <c r="Q16" s="163">
        <f>B1_CI!$ER$9</f>
        <v>0</v>
      </c>
      <c r="R16" s="164">
        <f t="shared" si="3"/>
        <v>0</v>
      </c>
      <c r="S16" s="165">
        <f>'B1_FSD-1'!ER18</f>
        <v>4</v>
      </c>
      <c r="T16" s="165">
        <f>'B1_FSD-1'!$ER$9</f>
        <v>4</v>
      </c>
      <c r="U16" s="166">
        <f t="shared" si="4"/>
        <v>100</v>
      </c>
      <c r="V16" s="162">
        <f>B1_ETC!ER18</f>
        <v>1</v>
      </c>
      <c r="W16" s="162">
        <f>B1_ETC!$ER$9</f>
        <v>1</v>
      </c>
      <c r="X16" s="162">
        <f t="shared" si="5"/>
        <v>100</v>
      </c>
      <c r="Y16" s="167">
        <f t="shared" ref="Y16:Z16" si="322">SUM(G16,J16,M16,P16,S16,V16)</f>
        <v>19</v>
      </c>
      <c r="Z16" s="167">
        <f t="shared" si="322"/>
        <v>20</v>
      </c>
      <c r="AA16" s="168">
        <f t="shared" si="7"/>
        <v>95</v>
      </c>
      <c r="AB16" s="156">
        <f>B1_PS!ES18</f>
        <v>5</v>
      </c>
      <c r="AC16" s="157">
        <f>B1_PS!$ES$9</f>
        <v>5</v>
      </c>
      <c r="AD16" s="158">
        <f t="shared" si="8"/>
        <v>100</v>
      </c>
      <c r="AE16" s="159">
        <f>'B1_PYTHON-1'!ES18</f>
        <v>6</v>
      </c>
      <c r="AF16" s="159">
        <f>'B1_PYTHON-1'!$ES$9</f>
        <v>6</v>
      </c>
      <c r="AG16" s="160">
        <f t="shared" si="9"/>
        <v>100</v>
      </c>
      <c r="AH16" s="161">
        <f>B1_DE!ES18</f>
        <v>5</v>
      </c>
      <c r="AI16" s="161">
        <f>B1_DE!$ES$9</f>
        <v>5</v>
      </c>
      <c r="AJ16" s="162">
        <f t="shared" si="10"/>
        <v>100</v>
      </c>
      <c r="AK16" s="163">
        <f>B1_CI!ES18</f>
        <v>0</v>
      </c>
      <c r="AL16" s="163">
        <f>B1_CI!$ES$9</f>
        <v>0</v>
      </c>
      <c r="AM16" s="164">
        <f t="shared" si="11"/>
        <v>0</v>
      </c>
      <c r="AN16" s="165">
        <f>'B1_FSD-1'!ES18</f>
        <v>6</v>
      </c>
      <c r="AO16" s="165">
        <f>'B1_FSD-1'!$ES$9</f>
        <v>6</v>
      </c>
      <c r="AP16" s="166">
        <f t="shared" si="12"/>
        <v>100</v>
      </c>
      <c r="AQ16" s="169">
        <f>B1_ETC!ES18</f>
        <v>2</v>
      </c>
      <c r="AR16" s="169">
        <f>B1_ETC!$ES$9</f>
        <v>2</v>
      </c>
      <c r="AS16" s="169">
        <f t="shared" si="13"/>
        <v>100</v>
      </c>
      <c r="AT16" s="167">
        <f t="shared" ref="AT16:AU16" si="323">SUM(AB16,AE16,AH16,AK16,AN16,AQ16)</f>
        <v>24</v>
      </c>
      <c r="AU16" s="167">
        <f t="shared" si="323"/>
        <v>24</v>
      </c>
      <c r="AV16" s="142">
        <f t="shared" si="15"/>
        <v>100</v>
      </c>
      <c r="AW16" s="167">
        <f t="shared" ref="AW16:AX16" si="324">SUM(AB16,AE16,AH16,AK16,AN16,AQ16,Y16)</f>
        <v>43</v>
      </c>
      <c r="AX16" s="167">
        <f t="shared" si="324"/>
        <v>44</v>
      </c>
      <c r="AY16" s="168">
        <f t="shared" si="17"/>
        <v>97.727272727272734</v>
      </c>
      <c r="AZ16" s="156">
        <f>B1_PS!ET18</f>
        <v>5</v>
      </c>
      <c r="BA16" s="157">
        <f>B1_PS!$ET$9</f>
        <v>5</v>
      </c>
      <c r="BB16" s="158">
        <f t="shared" si="18"/>
        <v>100</v>
      </c>
      <c r="BC16" s="159">
        <f>'B1_PYTHON-1'!ET18</f>
        <v>6</v>
      </c>
      <c r="BD16" s="159">
        <f>'B1_PYTHON-1'!$ET$9</f>
        <v>6</v>
      </c>
      <c r="BE16" s="160">
        <f t="shared" si="19"/>
        <v>100</v>
      </c>
      <c r="BF16" s="161">
        <f>B1_DE!ET18</f>
        <v>3</v>
      </c>
      <c r="BG16" s="161">
        <f>B1_DE!$ET$9</f>
        <v>5</v>
      </c>
      <c r="BH16" s="162">
        <f t="shared" si="20"/>
        <v>60</v>
      </c>
      <c r="BI16" s="163">
        <f>B1_CI!ET18</f>
        <v>0</v>
      </c>
      <c r="BJ16" s="163">
        <f>B1_CI!$ET$9</f>
        <v>0</v>
      </c>
      <c r="BK16" s="164">
        <f t="shared" si="21"/>
        <v>0</v>
      </c>
      <c r="BL16" s="165">
        <f>'B1_FSD-1'!ET18</f>
        <v>4</v>
      </c>
      <c r="BM16" s="165">
        <f>'B1_FSD-1'!$ET$9</f>
        <v>6</v>
      </c>
      <c r="BN16" s="166">
        <f t="shared" si="22"/>
        <v>66.666666666666657</v>
      </c>
      <c r="BO16" s="169">
        <f>B1_ETC!ET18</f>
        <v>0</v>
      </c>
      <c r="BP16" s="169">
        <f>B1_ETC!$ET$9</f>
        <v>2</v>
      </c>
      <c r="BQ16" s="169">
        <f t="shared" si="23"/>
        <v>0</v>
      </c>
      <c r="BR16" s="167">
        <f t="shared" ref="BR16:BS16" si="325">SUM(AZ16,BC16,BF16,BI16,BL16,BO16)</f>
        <v>18</v>
      </c>
      <c r="BS16" s="167">
        <f t="shared" si="325"/>
        <v>24</v>
      </c>
      <c r="BT16" s="142">
        <f t="shared" si="25"/>
        <v>75</v>
      </c>
      <c r="BU16" s="167">
        <f t="shared" ref="BU16:BV16" si="326">SUM(AZ16,BC16,BF16,BI16,BL16,BO16,AW16)</f>
        <v>61</v>
      </c>
      <c r="BV16" s="167">
        <f t="shared" si="326"/>
        <v>68</v>
      </c>
      <c r="BW16" s="168">
        <f t="shared" si="27"/>
        <v>89.705882352941174</v>
      </c>
      <c r="BX16" s="156">
        <f>B1_PS!EU18</f>
        <v>2</v>
      </c>
      <c r="BY16" s="157">
        <f>B1_PS!$EU$9</f>
        <v>2</v>
      </c>
      <c r="BZ16" s="158">
        <f t="shared" si="28"/>
        <v>100</v>
      </c>
      <c r="CA16" s="159">
        <f>'B1_PYTHON-1'!EU18</f>
        <v>2</v>
      </c>
      <c r="CB16" s="159">
        <f>'B1_PYTHON-1'!$EU$9</f>
        <v>2</v>
      </c>
      <c r="CC16" s="160">
        <f t="shared" si="29"/>
        <v>100</v>
      </c>
      <c r="CD16" s="161">
        <f>B1_DE!EU18</f>
        <v>2</v>
      </c>
      <c r="CE16" s="161">
        <f>B1_DE!$EU$9</f>
        <v>2</v>
      </c>
      <c r="CF16" s="162">
        <f t="shared" si="30"/>
        <v>100</v>
      </c>
      <c r="CG16" s="163">
        <f>B1_CI!EU18</f>
        <v>0</v>
      </c>
      <c r="CH16" s="163">
        <f>B1_CI!$EU$9</f>
        <v>0</v>
      </c>
      <c r="CI16" s="164">
        <f t="shared" si="31"/>
        <v>0</v>
      </c>
      <c r="CJ16" s="165">
        <f>'B1_FSD-1'!EU18</f>
        <v>2</v>
      </c>
      <c r="CK16" s="165">
        <f>'B1_FSD-1'!$EU$9</f>
        <v>2</v>
      </c>
      <c r="CL16" s="166">
        <f t="shared" si="32"/>
        <v>100</v>
      </c>
      <c r="CM16" s="169">
        <f>B1_ETC!EU18</f>
        <v>0</v>
      </c>
      <c r="CN16" s="169">
        <f>B1_ETC!$EU$9</f>
        <v>0</v>
      </c>
      <c r="CO16" s="169">
        <f t="shared" si="33"/>
        <v>0</v>
      </c>
      <c r="CP16" s="167">
        <f t="shared" ref="CP16:CQ16" si="327">SUM(BX16,CA16,CD16,CG16,CJ16,CM16)</f>
        <v>8</v>
      </c>
      <c r="CQ16" s="167">
        <f t="shared" si="327"/>
        <v>8</v>
      </c>
      <c r="CR16" s="170">
        <f t="shared" si="35"/>
        <v>100</v>
      </c>
      <c r="CS16" s="167">
        <f t="shared" ref="CS16:CT16" si="328">SUM(BX16,CA16,CD16,CG16,CJ16,CM16,BU16)</f>
        <v>69</v>
      </c>
      <c r="CT16" s="167">
        <f t="shared" si="328"/>
        <v>76</v>
      </c>
      <c r="CU16" s="168">
        <f t="shared" si="37"/>
        <v>90.789473684210535</v>
      </c>
      <c r="CV16" s="156">
        <f>B1_PS!EV18</f>
        <v>5</v>
      </c>
      <c r="CW16" s="157">
        <f>B1_PS!$EV$9</f>
        <v>5</v>
      </c>
      <c r="CX16" s="158">
        <f t="shared" si="38"/>
        <v>100</v>
      </c>
      <c r="CY16" s="159">
        <f>'B1_PYTHON-1'!EV18</f>
        <v>6</v>
      </c>
      <c r="CZ16" s="159">
        <f>'B1_PYTHON-1'!$EV$9</f>
        <v>6</v>
      </c>
      <c r="DA16" s="160">
        <f t="shared" si="39"/>
        <v>100</v>
      </c>
      <c r="DB16" s="161">
        <f>B1_DE!EV18</f>
        <v>4</v>
      </c>
      <c r="DC16" s="161">
        <f>B1_DE!$EV$9</f>
        <v>4</v>
      </c>
      <c r="DD16" s="162">
        <f t="shared" si="40"/>
        <v>100</v>
      </c>
      <c r="DE16" s="163">
        <f>B1_CI!EV18</f>
        <v>1</v>
      </c>
      <c r="DF16" s="163">
        <f>B1_CI!$EV$9</f>
        <v>1</v>
      </c>
      <c r="DG16" s="164">
        <f t="shared" si="41"/>
        <v>100</v>
      </c>
      <c r="DH16" s="165">
        <f>'B1_FSD-1'!EV18</f>
        <v>4</v>
      </c>
      <c r="DI16" s="165">
        <f>'B1_FSD-1'!$EV$9</f>
        <v>4</v>
      </c>
      <c r="DJ16" s="166">
        <f t="shared" si="42"/>
        <v>100</v>
      </c>
      <c r="DK16" s="166">
        <f>B1_ETC!EV18</f>
        <v>1</v>
      </c>
      <c r="DL16" s="166">
        <f>B1_ETC!$EV$9</f>
        <v>1</v>
      </c>
      <c r="DM16" s="166">
        <f t="shared" si="43"/>
        <v>100</v>
      </c>
      <c r="DN16" s="167">
        <f t="shared" ref="DN16:DO16" si="329">SUM(CV16,CY16,DB16,DE16,DH16,DK16)</f>
        <v>21</v>
      </c>
      <c r="DO16" s="167">
        <f t="shared" si="329"/>
        <v>21</v>
      </c>
      <c r="DP16" s="142">
        <f t="shared" si="45"/>
        <v>100</v>
      </c>
      <c r="DQ16" s="167">
        <f t="shared" ref="DQ16:DR16" si="330">SUM(CV16,CY16,DB16,DE16,DH16,DK16,CS16)</f>
        <v>90</v>
      </c>
      <c r="DR16" s="167">
        <f t="shared" si="330"/>
        <v>97</v>
      </c>
      <c r="DS16" s="168">
        <f t="shared" si="47"/>
        <v>92.783505154639172</v>
      </c>
      <c r="DT16" s="156">
        <f>B1_PS!EW18</f>
        <v>5</v>
      </c>
      <c r="DU16" s="157">
        <f>B1_PS!$EW$9</f>
        <v>6</v>
      </c>
      <c r="DV16" s="158">
        <f t="shared" si="48"/>
        <v>83.333333333333343</v>
      </c>
      <c r="DW16" s="159">
        <f>'B1_PYTHON-1'!EW18</f>
        <v>4</v>
      </c>
      <c r="DX16" s="159">
        <f>'B1_PYTHON-1'!$EW$9</f>
        <v>6</v>
      </c>
      <c r="DY16" s="160">
        <f t="shared" si="49"/>
        <v>66.666666666666657</v>
      </c>
      <c r="DZ16" s="161">
        <f>B1_DE!EW18</f>
        <v>4</v>
      </c>
      <c r="EA16" s="161">
        <f>B1_DE!$EW$9</f>
        <v>4</v>
      </c>
      <c r="EB16" s="162">
        <f t="shared" si="50"/>
        <v>100</v>
      </c>
      <c r="EC16" s="163">
        <f>B1_CI!EW18</f>
        <v>0</v>
      </c>
      <c r="ED16" s="163">
        <f>B1_CI!$EW$9</f>
        <v>1</v>
      </c>
      <c r="EE16" s="164">
        <f t="shared" si="51"/>
        <v>0</v>
      </c>
      <c r="EF16" s="165">
        <f>'B1_FSD-1'!EW18</f>
        <v>6</v>
      </c>
      <c r="EG16" s="165">
        <f>'B1_FSD-1'!$EW$9</f>
        <v>6</v>
      </c>
      <c r="EH16" s="166">
        <f t="shared" si="52"/>
        <v>100</v>
      </c>
      <c r="EI16" s="166">
        <f>B1_ETC!EW18</f>
        <v>1</v>
      </c>
      <c r="EJ16" s="166">
        <f>B1_ETC!$EW$9</f>
        <v>2</v>
      </c>
      <c r="EK16" s="166">
        <f t="shared" si="53"/>
        <v>50</v>
      </c>
      <c r="EL16" s="167">
        <f t="shared" ref="EL16:EM16" si="331">SUM(DT16,DW16,DZ16,EC16,EF16,EI16)</f>
        <v>20</v>
      </c>
      <c r="EM16" s="167">
        <f t="shared" si="331"/>
        <v>25</v>
      </c>
      <c r="EN16" s="142">
        <f t="shared" si="55"/>
        <v>80</v>
      </c>
      <c r="EO16" s="167">
        <f t="shared" ref="EO16:EP16" si="332">SUM(DT16,DW16,DZ16,EC16,EF16,EI16,DQ16)</f>
        <v>110</v>
      </c>
      <c r="EP16" s="167">
        <f t="shared" si="332"/>
        <v>122</v>
      </c>
      <c r="EQ16" s="168">
        <f t="shared" si="57"/>
        <v>90.163934426229503</v>
      </c>
      <c r="ER16" s="156">
        <f>B1_PS!EX18</f>
        <v>2</v>
      </c>
      <c r="ES16" s="157">
        <f>B1_PS!$EX$9</f>
        <v>2</v>
      </c>
      <c r="ET16" s="158">
        <f t="shared" si="58"/>
        <v>100</v>
      </c>
      <c r="EU16" s="159">
        <f>'B1_PYTHON-1'!EX18</f>
        <v>0</v>
      </c>
      <c r="EV16" s="159">
        <f>'B1_PYTHON-1'!$EX$9</f>
        <v>2</v>
      </c>
      <c r="EW16" s="160">
        <f t="shared" si="59"/>
        <v>0</v>
      </c>
      <c r="EX16" s="161">
        <f>B1_DE!EX18</f>
        <v>3</v>
      </c>
      <c r="EY16" s="161">
        <f>B1_DE!$EX$9</f>
        <v>3</v>
      </c>
      <c r="EZ16" s="162">
        <f t="shared" si="60"/>
        <v>100</v>
      </c>
      <c r="FA16" s="163">
        <f>B1_CI!EX18</f>
        <v>0</v>
      </c>
      <c r="FB16" s="163">
        <f>B1_CI!$EX$9</f>
        <v>1</v>
      </c>
      <c r="FC16" s="164">
        <f t="shared" si="61"/>
        <v>0</v>
      </c>
      <c r="FD16" s="165">
        <f>'B1_FSD-1'!EX18</f>
        <v>4</v>
      </c>
      <c r="FE16" s="165">
        <f>'B1_FSD-1'!$EX$9</f>
        <v>4</v>
      </c>
      <c r="FF16" s="166">
        <f t="shared" si="62"/>
        <v>100</v>
      </c>
      <c r="FG16" s="166">
        <f>B1_ETC!EX18</f>
        <v>1</v>
      </c>
      <c r="FH16" s="166">
        <f>B1_ETC!$EX$9</f>
        <v>1</v>
      </c>
      <c r="FI16" s="166">
        <f t="shared" si="63"/>
        <v>100</v>
      </c>
      <c r="FJ16" s="167">
        <f t="shared" ref="FJ16:FK16" si="333">SUM(ER16,EU16,EX16,FA16,FD16,FG16)</f>
        <v>10</v>
      </c>
      <c r="FK16" s="167">
        <f t="shared" si="333"/>
        <v>13</v>
      </c>
      <c r="FL16" s="142">
        <f t="shared" si="65"/>
        <v>76.923076923076934</v>
      </c>
      <c r="FM16" s="167">
        <f t="shared" ref="FM16:FN16" si="334">SUM(ER16,EU16,EX16,FA16,FD16,FG16,EO16)</f>
        <v>120</v>
      </c>
      <c r="FN16" s="167">
        <f t="shared" si="334"/>
        <v>135</v>
      </c>
      <c r="FO16" s="168">
        <f t="shared" si="67"/>
        <v>88.888888888888886</v>
      </c>
      <c r="FP16" s="156">
        <f>B1_PS!EY18</f>
        <v>2</v>
      </c>
      <c r="FQ16" s="157">
        <f>B1_PS!$EY$9</f>
        <v>4</v>
      </c>
      <c r="FR16" s="158">
        <f t="shared" si="68"/>
        <v>50</v>
      </c>
      <c r="FS16" s="159">
        <f>'B1_PYTHON-1'!EY18</f>
        <v>4</v>
      </c>
      <c r="FT16" s="159">
        <f>'B1_PYTHON-1'!$EY$9</f>
        <v>4</v>
      </c>
      <c r="FU16" s="160">
        <f t="shared" si="69"/>
        <v>0</v>
      </c>
      <c r="FV16" s="161">
        <f>B1_DE!EY18</f>
        <v>4</v>
      </c>
      <c r="FW16" s="161">
        <f>B1_DE!$EY$9</f>
        <v>4</v>
      </c>
      <c r="FX16" s="162">
        <f t="shared" si="70"/>
        <v>100</v>
      </c>
      <c r="FY16" s="163">
        <f>B1_CI!EY18</f>
        <v>1</v>
      </c>
      <c r="FZ16" s="163">
        <f>B1_CI!$EY$9</f>
        <v>1</v>
      </c>
      <c r="GA16" s="164">
        <f t="shared" si="71"/>
        <v>100</v>
      </c>
      <c r="GB16" s="165">
        <f>'B1_FSD-1'!EY18</f>
        <v>6</v>
      </c>
      <c r="GC16" s="165">
        <f>'B1_FSD-1'!$EY$9</f>
        <v>6</v>
      </c>
      <c r="GD16" s="166">
        <f t="shared" si="72"/>
        <v>100</v>
      </c>
      <c r="GE16" s="166">
        <f>B1_ETC!EY18</f>
        <v>2</v>
      </c>
      <c r="GF16" s="166">
        <f>B1_ETC!$EY$9</f>
        <v>2</v>
      </c>
      <c r="GG16" s="166">
        <f t="shared" si="73"/>
        <v>100</v>
      </c>
      <c r="GH16" s="167">
        <f t="shared" ref="GH16:GI16" si="335">SUM(FP16,FS16,FV16,FY16,GB16,GE16)</f>
        <v>19</v>
      </c>
      <c r="GI16" s="167">
        <f t="shared" si="335"/>
        <v>21</v>
      </c>
      <c r="GJ16" s="171">
        <f t="shared" si="75"/>
        <v>90.476190476190482</v>
      </c>
      <c r="GK16" s="167">
        <f t="shared" ref="GK16:GL16" si="336">SUM(FP16,FS16,FV16,FY16,GB16,GE16,FM16)</f>
        <v>139</v>
      </c>
      <c r="GL16" s="167">
        <f t="shared" si="336"/>
        <v>156</v>
      </c>
      <c r="GM16" s="168">
        <f t="shared" si="77"/>
        <v>89.102564102564102</v>
      </c>
      <c r="GN16" s="156">
        <f>B1_PS!EZ18</f>
        <v>5</v>
      </c>
      <c r="GO16" s="157">
        <f>B1_PS!$EZ$9</f>
        <v>6</v>
      </c>
      <c r="GP16" s="158">
        <f t="shared" si="78"/>
        <v>83.333333333333343</v>
      </c>
      <c r="GQ16" s="159">
        <f>'B1_PYTHON-1'!EZ18</f>
        <v>6</v>
      </c>
      <c r="GR16" s="159">
        <f>'B1_PYTHON-1'!$EZ$9</f>
        <v>6</v>
      </c>
      <c r="GS16" s="160">
        <f t="shared" si="79"/>
        <v>100</v>
      </c>
      <c r="GT16" s="161">
        <f>B1_DE!EZ18</f>
        <v>2</v>
      </c>
      <c r="GU16" s="161">
        <f>B1_DE!$EZ$9</f>
        <v>4</v>
      </c>
      <c r="GV16" s="162">
        <f t="shared" si="80"/>
        <v>50</v>
      </c>
      <c r="GW16" s="163">
        <f>B1_CI!EZ18</f>
        <v>0</v>
      </c>
      <c r="GX16" s="163">
        <f>B1_CI!$EZ$9</f>
        <v>0</v>
      </c>
      <c r="GY16" s="164">
        <f t="shared" si="81"/>
        <v>0</v>
      </c>
      <c r="GZ16" s="165">
        <f>'B1_FSD-1'!EZ18</f>
        <v>4</v>
      </c>
      <c r="HA16" s="165">
        <f>'B1_FSD-1'!$EZ$9</f>
        <v>6</v>
      </c>
      <c r="HB16" s="165">
        <f t="shared" si="82"/>
        <v>66.666666666666657</v>
      </c>
      <c r="HC16" s="165">
        <f>B1_ETC!EZ18</f>
        <v>1</v>
      </c>
      <c r="HD16" s="165">
        <f>B1_ETC!$EZ$9</f>
        <v>2</v>
      </c>
      <c r="HE16" s="165">
        <f t="shared" si="83"/>
        <v>50</v>
      </c>
      <c r="HF16" s="172">
        <f t="shared" ref="HF16:HG16" si="337">SUM(GN16,GQ16,GT16,GW16,GZ16,HC16)</f>
        <v>18</v>
      </c>
      <c r="HG16" s="172">
        <f t="shared" si="337"/>
        <v>24</v>
      </c>
      <c r="HH16" s="165">
        <f t="shared" si="85"/>
        <v>75</v>
      </c>
      <c r="HI16" s="172">
        <f t="shared" ref="HI16:HJ16" si="338">SUM(GN16,GQ16,GT16,GW16,GZ16,HC16,GK16)</f>
        <v>157</v>
      </c>
      <c r="HJ16" s="172">
        <f t="shared" si="338"/>
        <v>180</v>
      </c>
      <c r="HK16" s="165">
        <f t="shared" si="87"/>
        <v>87.222222222222229</v>
      </c>
      <c r="HL16" s="157">
        <f>B1_PS!FA18</f>
        <v>3</v>
      </c>
      <c r="HM16" s="157">
        <f>B1_PS!$FA$9</f>
        <v>4</v>
      </c>
      <c r="HN16" s="158">
        <f t="shared" si="88"/>
        <v>75</v>
      </c>
      <c r="HO16" s="159">
        <f>'B1_PYTHON-1'!FA18</f>
        <v>2</v>
      </c>
      <c r="HP16" s="159">
        <f>'B1_PYTHON-1'!$FA$9</f>
        <v>4</v>
      </c>
      <c r="HQ16" s="159">
        <f t="shared" si="89"/>
        <v>50</v>
      </c>
      <c r="HR16" s="165">
        <f>B1_DE!FA18</f>
        <v>3</v>
      </c>
      <c r="HS16" s="165">
        <f>B1_DE!$FA$9</f>
        <v>5</v>
      </c>
      <c r="HT16" s="165">
        <f t="shared" si="90"/>
        <v>60</v>
      </c>
      <c r="HU16" s="165">
        <f>B1_CI!FA18</f>
        <v>1</v>
      </c>
      <c r="HV16" s="165">
        <f>B1_CI!$FA$9</f>
        <v>1</v>
      </c>
      <c r="HW16" s="165">
        <f t="shared" si="91"/>
        <v>100</v>
      </c>
      <c r="HX16" s="165">
        <f>'B1_FSD-1'!FA18</f>
        <v>6</v>
      </c>
      <c r="HY16" s="165">
        <f>'B1_FSD-1'!$FA$9</f>
        <v>6</v>
      </c>
      <c r="HZ16" s="165">
        <f t="shared" si="92"/>
        <v>100</v>
      </c>
      <c r="IA16" s="165">
        <f>B1_ETC!FA18</f>
        <v>1</v>
      </c>
      <c r="IB16" s="165">
        <f>B1_ETC!$FA$9</f>
        <v>1</v>
      </c>
      <c r="IC16" s="165">
        <f t="shared" si="93"/>
        <v>100</v>
      </c>
      <c r="ID16" s="165">
        <f t="shared" ref="ID16:IE16" si="339">SUM(HL16,HO16,HR16,HU16,HX16,IA16)</f>
        <v>16</v>
      </c>
      <c r="IE16" s="165">
        <f t="shared" si="339"/>
        <v>21</v>
      </c>
      <c r="IF16" s="165">
        <f t="shared" si="95"/>
        <v>76.19047619047619</v>
      </c>
      <c r="IG16" s="165">
        <f t="shared" ref="IG16:IH16" si="340">SUM(HL16,HO16,HR16,HU16,HX16,HI16,IA16)</f>
        <v>173</v>
      </c>
      <c r="IH16" s="165">
        <f t="shared" si="340"/>
        <v>201</v>
      </c>
      <c r="II16" s="165">
        <f t="shared" si="97"/>
        <v>86.069651741293526</v>
      </c>
      <c r="IJ16" s="165">
        <f>B1_PS!FB18</f>
        <v>2</v>
      </c>
      <c r="IK16" s="165">
        <f>B1_PS!$FB$9</f>
        <v>2</v>
      </c>
      <c r="IL16" s="165">
        <f t="shared" si="98"/>
        <v>100</v>
      </c>
      <c r="IM16" s="165">
        <f>'B1_PYTHON-1'!FB18</f>
        <v>2</v>
      </c>
      <c r="IN16" s="165">
        <f>'B1_PYTHON-1'!$FB$9</f>
        <v>2</v>
      </c>
      <c r="IO16" s="165">
        <f t="shared" si="99"/>
        <v>100</v>
      </c>
      <c r="IP16" s="165">
        <f>B1_DE!FB18</f>
        <v>1</v>
      </c>
      <c r="IQ16" s="165">
        <f>B1_DE!$FB$9</f>
        <v>2</v>
      </c>
      <c r="IR16" s="165">
        <f t="shared" si="100"/>
        <v>50</v>
      </c>
      <c r="IS16" s="165">
        <f>B1_CI!FB18</f>
        <v>0</v>
      </c>
      <c r="IT16" s="165">
        <f>B1_CI!$FB$9</f>
        <v>0</v>
      </c>
      <c r="IU16" s="165">
        <f t="shared" si="101"/>
        <v>0</v>
      </c>
      <c r="IV16" s="165">
        <f>'B1_FSD-1'!FB18</f>
        <v>2</v>
      </c>
      <c r="IW16" s="165">
        <f>'B1_FSD-1'!$FB$9</f>
        <v>2</v>
      </c>
      <c r="IX16" s="165">
        <f t="shared" si="102"/>
        <v>100</v>
      </c>
      <c r="IY16" s="165">
        <f>B1_ETC!FB18</f>
        <v>0</v>
      </c>
      <c r="IZ16" s="165">
        <f>B1_ETC!$FB$9</f>
        <v>0</v>
      </c>
      <c r="JA16" s="165">
        <f t="shared" si="103"/>
        <v>0</v>
      </c>
      <c r="JB16" s="165">
        <f t="shared" ref="JB16:JC16" si="341">SUM(IJ16,IM16,IP16,IS16,IV16,IY16)</f>
        <v>7</v>
      </c>
      <c r="JC16" s="165">
        <f t="shared" si="341"/>
        <v>8</v>
      </c>
      <c r="JD16" s="165">
        <f t="shared" si="105"/>
        <v>87.5</v>
      </c>
      <c r="JE16" s="165">
        <f t="shared" ref="JE16:JF16" si="342">SUM(IJ16,IM16,IP16,IS16,IV16,IG16,IY16)</f>
        <v>180</v>
      </c>
      <c r="JF16" s="165">
        <f t="shared" si="342"/>
        <v>209</v>
      </c>
      <c r="JG16" s="165">
        <f t="shared" si="107"/>
        <v>86.124401913875602</v>
      </c>
      <c r="JH16" s="165">
        <f>B1_PS!FC18</f>
        <v>5</v>
      </c>
      <c r="JI16" s="165">
        <f>B1_PS!$FC$9</f>
        <v>5</v>
      </c>
      <c r="JJ16" s="165">
        <f t="shared" si="108"/>
        <v>100</v>
      </c>
      <c r="JK16" s="165">
        <f>'B1_PYTHON-1'!FC18</f>
        <v>4</v>
      </c>
      <c r="JL16" s="165">
        <f>'B1_PYTHON-1'!$FC$9</f>
        <v>4</v>
      </c>
      <c r="JM16" s="165">
        <f t="shared" si="109"/>
        <v>100</v>
      </c>
      <c r="JN16" s="165">
        <f>B1_DE!FC18</f>
        <v>4</v>
      </c>
      <c r="JO16" s="165">
        <f>B1_DE!$FC$9</f>
        <v>4</v>
      </c>
      <c r="JP16" s="165">
        <f t="shared" si="110"/>
        <v>100</v>
      </c>
      <c r="JQ16" s="165">
        <f>B1_CI!FC18</f>
        <v>1</v>
      </c>
      <c r="JR16" s="165">
        <f>B1_CI!$FC$9</f>
        <v>1</v>
      </c>
      <c r="JS16" s="164">
        <f t="shared" si="111"/>
        <v>100</v>
      </c>
      <c r="JT16" s="165">
        <f>'B1_FSD-1'!FC18</f>
        <v>4</v>
      </c>
      <c r="JU16" s="165">
        <f>'B1_FSD-1'!$FC$9</f>
        <v>6</v>
      </c>
      <c r="JV16" s="166">
        <f t="shared" si="112"/>
        <v>66.666666666666657</v>
      </c>
      <c r="JW16" s="166">
        <f>B1_ETC!FC18</f>
        <v>1</v>
      </c>
      <c r="JX16" s="166">
        <f>B1_ETC!$FC$9</f>
        <v>1</v>
      </c>
      <c r="JY16" s="166">
        <f t="shared" si="113"/>
        <v>100</v>
      </c>
      <c r="JZ16" s="167">
        <f t="shared" ref="JZ16:KA16" si="343">SUM(JH16,JK16,JN16,JQ16,JT16,JW16)</f>
        <v>19</v>
      </c>
      <c r="KA16" s="167">
        <f t="shared" si="343"/>
        <v>21</v>
      </c>
      <c r="KB16" s="142">
        <f t="shared" si="115"/>
        <v>90.476190476190482</v>
      </c>
      <c r="KC16" s="167">
        <f t="shared" ref="KC16:KD16" si="344">SUM(JH16,JK16,JN16,JQ16,JT16,JE16,JW16)</f>
        <v>199</v>
      </c>
      <c r="KD16" s="167">
        <f t="shared" si="344"/>
        <v>230</v>
      </c>
      <c r="KE16" s="168">
        <f t="shared" si="117"/>
        <v>86.521739130434781</v>
      </c>
      <c r="KF16" s="157">
        <f>B1_PS!FD18</f>
        <v>3</v>
      </c>
      <c r="KG16" s="157">
        <f>B1_PS!$FD$9</f>
        <v>5</v>
      </c>
      <c r="KH16" s="158">
        <f t="shared" si="118"/>
        <v>60</v>
      </c>
      <c r="KI16" s="159">
        <f>'B1_PYTHON-1'!FD18</f>
        <v>6</v>
      </c>
      <c r="KJ16" s="159">
        <f>'B1_PYTHON-1'!$FD$9</f>
        <v>6</v>
      </c>
      <c r="KK16" s="160">
        <f t="shared" si="119"/>
        <v>100</v>
      </c>
      <c r="KL16" s="161">
        <f>B1_DE!FD18</f>
        <v>4</v>
      </c>
      <c r="KM16" s="161">
        <f>B1_DE!$FD$9</f>
        <v>5</v>
      </c>
      <c r="KN16" s="162">
        <f t="shared" si="120"/>
        <v>80</v>
      </c>
      <c r="KO16" s="163">
        <f>B1_CI!FD18</f>
        <v>1</v>
      </c>
      <c r="KP16" s="163">
        <f>B1_CI!$FD$9</f>
        <v>1</v>
      </c>
      <c r="KQ16" s="164">
        <f t="shared" si="121"/>
        <v>100</v>
      </c>
      <c r="KR16" s="165">
        <f>'B1_FSD-1'!FD18</f>
        <v>2</v>
      </c>
      <c r="KS16" s="165">
        <f>'B1_FSD-1'!$FD$9</f>
        <v>6</v>
      </c>
      <c r="KT16" s="166">
        <f t="shared" si="122"/>
        <v>33.333333333333329</v>
      </c>
      <c r="KU16" s="166">
        <f>B1_ETC!FD18</f>
        <v>2</v>
      </c>
      <c r="KV16" s="166">
        <f>B1_ETC!$FD$9</f>
        <v>2</v>
      </c>
      <c r="KW16" s="166">
        <f t="shared" si="123"/>
        <v>100</v>
      </c>
      <c r="KX16" s="167">
        <f t="shared" ref="KX16:KY16" si="345">SUM(KF16,KI16,KL16,KO16,KR16,KU16)</f>
        <v>18</v>
      </c>
      <c r="KY16" s="167">
        <f t="shared" si="345"/>
        <v>25</v>
      </c>
      <c r="KZ16" s="142">
        <f t="shared" si="125"/>
        <v>72</v>
      </c>
      <c r="LA16" s="167">
        <f t="shared" ref="LA16:LB16" si="346">SUM(KF16,KI16,KL16,KO16,KR16,KC16,KU16)</f>
        <v>217</v>
      </c>
      <c r="LB16" s="167">
        <f t="shared" si="346"/>
        <v>255</v>
      </c>
      <c r="LC16" s="173">
        <f t="shared" si="127"/>
        <v>85.098039215686271</v>
      </c>
      <c r="LD16" s="157">
        <f>B1_PS!FE18</f>
        <v>2</v>
      </c>
      <c r="LE16" s="157">
        <f>B1_PS!$FE$9</f>
        <v>2</v>
      </c>
      <c r="LF16" s="158">
        <f t="shared" si="128"/>
        <v>100</v>
      </c>
      <c r="LG16" s="159">
        <f>'B1_PYTHON-1'!FE18</f>
        <v>0</v>
      </c>
      <c r="LH16" s="159">
        <f>'B1_PYTHON-1'!$FE$9</f>
        <v>2</v>
      </c>
      <c r="LI16" s="160">
        <f t="shared" si="129"/>
        <v>0</v>
      </c>
      <c r="LJ16" s="161">
        <f>B1_DE!FE18</f>
        <v>3</v>
      </c>
      <c r="LK16" s="161">
        <f>B1_DE!$FE$9</f>
        <v>3</v>
      </c>
      <c r="LL16" s="162">
        <f t="shared" si="130"/>
        <v>100</v>
      </c>
      <c r="LM16" s="163">
        <f>B1_CI!FE18</f>
        <v>0</v>
      </c>
      <c r="LN16" s="163">
        <f>B1_CI!$FE$9</f>
        <v>1</v>
      </c>
      <c r="LO16" s="164">
        <f t="shared" si="131"/>
        <v>0</v>
      </c>
      <c r="LP16" s="165">
        <f>'B1_FSD-1'!FE18</f>
        <v>4</v>
      </c>
      <c r="LQ16" s="165">
        <f>'B1_FSD-1'!$FE$9</f>
        <v>4</v>
      </c>
      <c r="LR16" s="166">
        <f t="shared" si="132"/>
        <v>100</v>
      </c>
      <c r="LS16" s="166">
        <f>B1_ETC!FE18</f>
        <v>0</v>
      </c>
      <c r="LT16" s="166">
        <f>B1_ETC!$FE$9</f>
        <v>1</v>
      </c>
      <c r="LU16" s="166">
        <f t="shared" si="133"/>
        <v>0</v>
      </c>
      <c r="LV16" s="167">
        <f t="shared" ref="LV16:LW16" si="347">SUM(LD16,LG16,LJ16,LM16,LP16,LS16)</f>
        <v>9</v>
      </c>
      <c r="LW16" s="167">
        <f t="shared" si="347"/>
        <v>13</v>
      </c>
      <c r="LX16" s="142">
        <f t="shared" si="135"/>
        <v>69.230769230769226</v>
      </c>
      <c r="LY16" s="167">
        <f t="shared" ref="LY16:LZ16" si="348">SUM(LD16,LG16,LJ16,LM16,LP16,LS16,LA16)</f>
        <v>226</v>
      </c>
      <c r="LZ16" s="167">
        <f t="shared" si="348"/>
        <v>268</v>
      </c>
      <c r="MA16" s="173">
        <f t="shared" si="137"/>
        <v>84.328358208955223</v>
      </c>
      <c r="MB16" s="174">
        <f t="shared" ref="MB16:MC16" si="349">SUM(G16,AB16,AZ16,BX16,CV16,DT16,ER16,FP16,GN16,HL16,IJ16,JH16,KF16,LD16)</f>
        <v>51</v>
      </c>
      <c r="MC16" s="175">
        <f t="shared" si="349"/>
        <v>58</v>
      </c>
      <c r="MD16" s="176">
        <f t="shared" si="139"/>
        <v>87.931034482758619</v>
      </c>
      <c r="ME16" s="174">
        <f t="shared" ref="ME16:MF16" si="350">SUM(J16,AE16,BC16,CA16,CY16,DW16,EU16,FS16,GQ16,HO16,IM16,JK16,KI16,LG16)</f>
        <v>54</v>
      </c>
      <c r="MF16" s="175">
        <f t="shared" si="350"/>
        <v>62</v>
      </c>
      <c r="MG16" s="176">
        <f t="shared" si="141"/>
        <v>87.096774193548384</v>
      </c>
      <c r="MH16" s="174">
        <f t="shared" ref="MH16:MI16" si="351">SUM(M16,AH16,BF16,CD16,DB16,DZ16,EX16,FV16,GT16,HR16,IP16,JN16,KL16,LJ16)</f>
        <v>45</v>
      </c>
      <c r="MI16" s="175">
        <f t="shared" si="351"/>
        <v>54</v>
      </c>
      <c r="MJ16" s="176">
        <f t="shared" si="143"/>
        <v>83.333333333333343</v>
      </c>
      <c r="MK16" s="174">
        <f t="shared" ref="MK16:ML16" si="352">SUM(P16,AK16,BI16,CG16,DE16,EC16,FA16,FY16,GW16,HU16,IS16,JQ16,KO16,LM16)</f>
        <v>5</v>
      </c>
      <c r="ML16" s="175">
        <f t="shared" si="352"/>
        <v>8</v>
      </c>
      <c r="MM16" s="176">
        <f t="shared" si="145"/>
        <v>62.5</v>
      </c>
      <c r="MN16" s="174">
        <f t="shared" ref="MN16:MO16" si="353">SUM(S16,AN16,BL16,CJ16,DH16,EF16,FD16,GB16,GZ16,HX16,IV16,JT16,KR16,LP16)</f>
        <v>58</v>
      </c>
      <c r="MO16" s="177">
        <f t="shared" si="353"/>
        <v>68</v>
      </c>
      <c r="MP16" s="176">
        <f t="shared" si="147"/>
        <v>85.294117647058826</v>
      </c>
      <c r="MQ16" s="178">
        <f t="shared" ref="MQ16:MR16" si="354">SUM(V16,AQ16,BO16,CM16,DK16,EI16,FG16,GE16,HC16,IA16,IY16,JW16,KU16,LS16)</f>
        <v>13</v>
      </c>
      <c r="MR16" s="178">
        <f t="shared" si="354"/>
        <v>18</v>
      </c>
      <c r="MS16" s="178">
        <f t="shared" si="149"/>
        <v>72.222222222222214</v>
      </c>
      <c r="MT16" s="179">
        <f t="shared" ref="MT16:MU16" si="355">MB16+ME16+MH16+MK16+MN16+MQ16</f>
        <v>226</v>
      </c>
      <c r="MU16" s="180">
        <f t="shared" si="355"/>
        <v>268</v>
      </c>
      <c r="MV16" s="181">
        <f t="shared" si="151"/>
        <v>84.328358208955223</v>
      </c>
      <c r="MW16" s="182" t="s">
        <v>141</v>
      </c>
      <c r="MX16" s="183">
        <f>B1_PS!A18</f>
        <v>7</v>
      </c>
    </row>
    <row r="17" spans="1:362" ht="15.75" customHeight="1" x14ac:dyDescent="0.35">
      <c r="A17" s="151">
        <f>B1_PS!A19</f>
        <v>8</v>
      </c>
      <c r="B17" s="152" t="str">
        <f>B1_PS!B19</f>
        <v>B1</v>
      </c>
      <c r="C17" s="152" t="str">
        <f>B1_PS!C19</f>
        <v>CSE</v>
      </c>
      <c r="D17" s="153">
        <f>B1_PS!D19</f>
        <v>21002171210016</v>
      </c>
      <c r="E17" s="154" t="str">
        <f>B1_PS!E19</f>
        <v>CHANDRA ANISH RAJESHKUMAR</v>
      </c>
      <c r="F17" s="155">
        <f>B1_PS!F19</f>
        <v>44866</v>
      </c>
      <c r="G17" s="156">
        <f>B1_PS!ER19</f>
        <v>5</v>
      </c>
      <c r="H17" s="157">
        <f>B1_PS!$ER$9</f>
        <v>5</v>
      </c>
      <c r="I17" s="158">
        <f t="shared" si="0"/>
        <v>100</v>
      </c>
      <c r="J17" s="159">
        <f>'B1_PYTHON-1'!ER19</f>
        <v>6</v>
      </c>
      <c r="K17" s="159">
        <f>'B1_PYTHON-1'!$ER$9</f>
        <v>6</v>
      </c>
      <c r="L17" s="160">
        <f t="shared" si="1"/>
        <v>100</v>
      </c>
      <c r="M17" s="161">
        <f>B1_DE!ER19</f>
        <v>4</v>
      </c>
      <c r="N17" s="161">
        <f>B1_DE!$ER$9</f>
        <v>4</v>
      </c>
      <c r="O17" s="162">
        <f t="shared" si="2"/>
        <v>100</v>
      </c>
      <c r="P17" s="163">
        <f>B1_CI!ER19</f>
        <v>0</v>
      </c>
      <c r="Q17" s="163">
        <f>B1_CI!$ER$9</f>
        <v>0</v>
      </c>
      <c r="R17" s="164">
        <f t="shared" si="3"/>
        <v>0</v>
      </c>
      <c r="S17" s="165">
        <f>'B1_FSD-1'!ER19</f>
        <v>4</v>
      </c>
      <c r="T17" s="165">
        <f>'B1_FSD-1'!$ER$9</f>
        <v>4</v>
      </c>
      <c r="U17" s="166">
        <f t="shared" si="4"/>
        <v>100</v>
      </c>
      <c r="V17" s="162">
        <f>B1_ETC!ER19</f>
        <v>1</v>
      </c>
      <c r="W17" s="162">
        <f>B1_ETC!$ER$9</f>
        <v>1</v>
      </c>
      <c r="X17" s="162">
        <f t="shared" si="5"/>
        <v>100</v>
      </c>
      <c r="Y17" s="167">
        <f t="shared" ref="Y17:Z17" si="356">SUM(G17,J17,M17,P17,S17,V17)</f>
        <v>20</v>
      </c>
      <c r="Z17" s="167">
        <f t="shared" si="356"/>
        <v>20</v>
      </c>
      <c r="AA17" s="168">
        <f t="shared" si="7"/>
        <v>100</v>
      </c>
      <c r="AB17" s="156">
        <f>B1_PS!ES19</f>
        <v>4</v>
      </c>
      <c r="AC17" s="157">
        <f>B1_PS!$ES$9</f>
        <v>5</v>
      </c>
      <c r="AD17" s="158">
        <f t="shared" si="8"/>
        <v>80</v>
      </c>
      <c r="AE17" s="159">
        <f>'B1_PYTHON-1'!ES19</f>
        <v>6</v>
      </c>
      <c r="AF17" s="159">
        <f>'B1_PYTHON-1'!$ES$9</f>
        <v>6</v>
      </c>
      <c r="AG17" s="160">
        <f t="shared" si="9"/>
        <v>100</v>
      </c>
      <c r="AH17" s="161">
        <f>B1_DE!ES19</f>
        <v>5</v>
      </c>
      <c r="AI17" s="161">
        <f>B1_DE!$ES$9</f>
        <v>5</v>
      </c>
      <c r="AJ17" s="162">
        <f t="shared" si="10"/>
        <v>100</v>
      </c>
      <c r="AK17" s="163">
        <f>B1_CI!ES19</f>
        <v>0</v>
      </c>
      <c r="AL17" s="163">
        <f>B1_CI!$ES$9</f>
        <v>0</v>
      </c>
      <c r="AM17" s="164">
        <f t="shared" si="11"/>
        <v>0</v>
      </c>
      <c r="AN17" s="165">
        <f>'B1_FSD-1'!ES19</f>
        <v>6</v>
      </c>
      <c r="AO17" s="165">
        <f>'B1_FSD-1'!$ES$9</f>
        <v>6</v>
      </c>
      <c r="AP17" s="166">
        <f t="shared" si="12"/>
        <v>100</v>
      </c>
      <c r="AQ17" s="169">
        <f>B1_ETC!ES19</f>
        <v>2</v>
      </c>
      <c r="AR17" s="169">
        <f>B1_ETC!$ES$9</f>
        <v>2</v>
      </c>
      <c r="AS17" s="169">
        <f t="shared" si="13"/>
        <v>100</v>
      </c>
      <c r="AT17" s="167">
        <f t="shared" ref="AT17:AU17" si="357">SUM(AB17,AE17,AH17,AK17,AN17,AQ17)</f>
        <v>23</v>
      </c>
      <c r="AU17" s="167">
        <f t="shared" si="357"/>
        <v>24</v>
      </c>
      <c r="AV17" s="142">
        <f t="shared" si="15"/>
        <v>95.833333333333343</v>
      </c>
      <c r="AW17" s="167">
        <f t="shared" ref="AW17:AX17" si="358">SUM(AB17,AE17,AH17,AK17,AN17,AQ17,Y17)</f>
        <v>43</v>
      </c>
      <c r="AX17" s="167">
        <f t="shared" si="358"/>
        <v>44</v>
      </c>
      <c r="AY17" s="168">
        <f t="shared" si="17"/>
        <v>97.727272727272734</v>
      </c>
      <c r="AZ17" s="156">
        <f>B1_PS!ET19</f>
        <v>4</v>
      </c>
      <c r="BA17" s="157">
        <f>B1_PS!$ET$9</f>
        <v>5</v>
      </c>
      <c r="BB17" s="158">
        <f t="shared" si="18"/>
        <v>80</v>
      </c>
      <c r="BC17" s="159">
        <f>'B1_PYTHON-1'!ET19</f>
        <v>4</v>
      </c>
      <c r="BD17" s="159">
        <f>'B1_PYTHON-1'!$ET$9</f>
        <v>6</v>
      </c>
      <c r="BE17" s="160">
        <f t="shared" si="19"/>
        <v>66.666666666666657</v>
      </c>
      <c r="BF17" s="161">
        <f>B1_DE!ET19</f>
        <v>4</v>
      </c>
      <c r="BG17" s="161">
        <f>B1_DE!$ET$9</f>
        <v>5</v>
      </c>
      <c r="BH17" s="162">
        <f t="shared" si="20"/>
        <v>80</v>
      </c>
      <c r="BI17" s="163">
        <f>B1_CI!ET19</f>
        <v>0</v>
      </c>
      <c r="BJ17" s="163">
        <f>B1_CI!$ET$9</f>
        <v>0</v>
      </c>
      <c r="BK17" s="164">
        <f t="shared" si="21"/>
        <v>0</v>
      </c>
      <c r="BL17" s="165">
        <f>'B1_FSD-1'!ET19</f>
        <v>6</v>
      </c>
      <c r="BM17" s="165">
        <f>'B1_FSD-1'!$ET$9</f>
        <v>6</v>
      </c>
      <c r="BN17" s="166">
        <f t="shared" si="22"/>
        <v>100</v>
      </c>
      <c r="BO17" s="169">
        <f>B1_ETC!ET19</f>
        <v>0</v>
      </c>
      <c r="BP17" s="169">
        <f>B1_ETC!$ET$9</f>
        <v>2</v>
      </c>
      <c r="BQ17" s="169">
        <f t="shared" si="23"/>
        <v>0</v>
      </c>
      <c r="BR17" s="167">
        <f t="shared" ref="BR17:BS17" si="359">SUM(AZ17,BC17,BF17,BI17,BL17,BO17)</f>
        <v>18</v>
      </c>
      <c r="BS17" s="167">
        <f t="shared" si="359"/>
        <v>24</v>
      </c>
      <c r="BT17" s="142">
        <f t="shared" si="25"/>
        <v>75</v>
      </c>
      <c r="BU17" s="167">
        <f t="shared" ref="BU17:BV17" si="360">SUM(AZ17,BC17,BF17,BI17,BL17,BO17,AW17)</f>
        <v>61</v>
      </c>
      <c r="BV17" s="167">
        <f t="shared" si="360"/>
        <v>68</v>
      </c>
      <c r="BW17" s="168">
        <f t="shared" si="27"/>
        <v>89.705882352941174</v>
      </c>
      <c r="BX17" s="156">
        <f>B1_PS!EU19</f>
        <v>2</v>
      </c>
      <c r="BY17" s="157">
        <f>B1_PS!$EU$9</f>
        <v>2</v>
      </c>
      <c r="BZ17" s="158">
        <f t="shared" si="28"/>
        <v>100</v>
      </c>
      <c r="CA17" s="159">
        <f>'B1_PYTHON-1'!EU19</f>
        <v>2</v>
      </c>
      <c r="CB17" s="159">
        <f>'B1_PYTHON-1'!$EU$9</f>
        <v>2</v>
      </c>
      <c r="CC17" s="160">
        <f t="shared" si="29"/>
        <v>100</v>
      </c>
      <c r="CD17" s="161">
        <f>B1_DE!EU19</f>
        <v>2</v>
      </c>
      <c r="CE17" s="161">
        <f>B1_DE!$EU$9</f>
        <v>2</v>
      </c>
      <c r="CF17" s="162">
        <f t="shared" si="30"/>
        <v>100</v>
      </c>
      <c r="CG17" s="163">
        <f>B1_CI!EU19</f>
        <v>0</v>
      </c>
      <c r="CH17" s="163">
        <f>B1_CI!$EU$9</f>
        <v>0</v>
      </c>
      <c r="CI17" s="164">
        <f t="shared" si="31"/>
        <v>0</v>
      </c>
      <c r="CJ17" s="165">
        <f>'B1_FSD-1'!EU19</f>
        <v>2</v>
      </c>
      <c r="CK17" s="165">
        <f>'B1_FSD-1'!$EU$9</f>
        <v>2</v>
      </c>
      <c r="CL17" s="166">
        <f t="shared" si="32"/>
        <v>100</v>
      </c>
      <c r="CM17" s="169">
        <f>B1_ETC!EU19</f>
        <v>0</v>
      </c>
      <c r="CN17" s="169">
        <f>B1_ETC!$EU$9</f>
        <v>0</v>
      </c>
      <c r="CO17" s="169">
        <f t="shared" si="33"/>
        <v>0</v>
      </c>
      <c r="CP17" s="167">
        <f t="shared" ref="CP17:CQ17" si="361">SUM(BX17,CA17,CD17,CG17,CJ17,CM17)</f>
        <v>8</v>
      </c>
      <c r="CQ17" s="167">
        <f t="shared" si="361"/>
        <v>8</v>
      </c>
      <c r="CR17" s="170">
        <f t="shared" si="35"/>
        <v>100</v>
      </c>
      <c r="CS17" s="167">
        <f t="shared" ref="CS17:CT17" si="362">SUM(BX17,CA17,CD17,CG17,CJ17,CM17,BU17)</f>
        <v>69</v>
      </c>
      <c r="CT17" s="167">
        <f t="shared" si="362"/>
        <v>76</v>
      </c>
      <c r="CU17" s="168">
        <f t="shared" si="37"/>
        <v>90.789473684210535</v>
      </c>
      <c r="CV17" s="156">
        <f>B1_PS!EV19</f>
        <v>5</v>
      </c>
      <c r="CW17" s="157">
        <f>B1_PS!$EV$9</f>
        <v>5</v>
      </c>
      <c r="CX17" s="158">
        <f t="shared" si="38"/>
        <v>100</v>
      </c>
      <c r="CY17" s="159">
        <f>'B1_PYTHON-1'!EV19</f>
        <v>6</v>
      </c>
      <c r="CZ17" s="159">
        <f>'B1_PYTHON-1'!$EV$9</f>
        <v>6</v>
      </c>
      <c r="DA17" s="160">
        <f t="shared" si="39"/>
        <v>100</v>
      </c>
      <c r="DB17" s="161">
        <f>B1_DE!EV19</f>
        <v>4</v>
      </c>
      <c r="DC17" s="161">
        <f>B1_DE!$EV$9</f>
        <v>4</v>
      </c>
      <c r="DD17" s="162">
        <f t="shared" si="40"/>
        <v>100</v>
      </c>
      <c r="DE17" s="163">
        <f>B1_CI!EV19</f>
        <v>1</v>
      </c>
      <c r="DF17" s="163">
        <f>B1_CI!$EV$9</f>
        <v>1</v>
      </c>
      <c r="DG17" s="164">
        <f t="shared" si="41"/>
        <v>100</v>
      </c>
      <c r="DH17" s="165">
        <f>'B1_FSD-1'!EV19</f>
        <v>4</v>
      </c>
      <c r="DI17" s="165">
        <f>'B1_FSD-1'!$EV$9</f>
        <v>4</v>
      </c>
      <c r="DJ17" s="166">
        <f t="shared" si="42"/>
        <v>100</v>
      </c>
      <c r="DK17" s="166">
        <f>B1_ETC!EV19</f>
        <v>1</v>
      </c>
      <c r="DL17" s="166">
        <f>B1_ETC!$EV$9</f>
        <v>1</v>
      </c>
      <c r="DM17" s="166">
        <f t="shared" si="43"/>
        <v>100</v>
      </c>
      <c r="DN17" s="167">
        <f t="shared" ref="DN17:DO17" si="363">SUM(CV17,CY17,DB17,DE17,DH17,DK17)</f>
        <v>21</v>
      </c>
      <c r="DO17" s="167">
        <f t="shared" si="363"/>
        <v>21</v>
      </c>
      <c r="DP17" s="142">
        <f t="shared" si="45"/>
        <v>100</v>
      </c>
      <c r="DQ17" s="167">
        <f t="shared" ref="DQ17:DR17" si="364">SUM(CV17,CY17,DB17,DE17,DH17,DK17,CS17)</f>
        <v>90</v>
      </c>
      <c r="DR17" s="167">
        <f t="shared" si="364"/>
        <v>97</v>
      </c>
      <c r="DS17" s="168">
        <f t="shared" si="47"/>
        <v>92.783505154639172</v>
      </c>
      <c r="DT17" s="156">
        <f>B1_PS!EW19</f>
        <v>5</v>
      </c>
      <c r="DU17" s="157">
        <f>B1_PS!$EW$9</f>
        <v>6</v>
      </c>
      <c r="DV17" s="158">
        <f t="shared" si="48"/>
        <v>83.333333333333343</v>
      </c>
      <c r="DW17" s="159">
        <f>'B1_PYTHON-1'!EW19</f>
        <v>4</v>
      </c>
      <c r="DX17" s="159">
        <f>'B1_PYTHON-1'!$EW$9</f>
        <v>6</v>
      </c>
      <c r="DY17" s="160">
        <f t="shared" si="49"/>
        <v>66.666666666666657</v>
      </c>
      <c r="DZ17" s="161">
        <f>B1_DE!EW19</f>
        <v>4</v>
      </c>
      <c r="EA17" s="161">
        <f>B1_DE!$EW$9</f>
        <v>4</v>
      </c>
      <c r="EB17" s="162">
        <f t="shared" si="50"/>
        <v>100</v>
      </c>
      <c r="EC17" s="163">
        <f>B1_CI!EW19</f>
        <v>0</v>
      </c>
      <c r="ED17" s="163">
        <f>B1_CI!$EW$9</f>
        <v>1</v>
      </c>
      <c r="EE17" s="164">
        <f t="shared" si="51"/>
        <v>0</v>
      </c>
      <c r="EF17" s="165">
        <f>'B1_FSD-1'!EW19</f>
        <v>6</v>
      </c>
      <c r="EG17" s="165">
        <f>'B1_FSD-1'!$EW$9</f>
        <v>6</v>
      </c>
      <c r="EH17" s="166">
        <f t="shared" si="52"/>
        <v>100</v>
      </c>
      <c r="EI17" s="166">
        <f>B1_ETC!EW19</f>
        <v>1</v>
      </c>
      <c r="EJ17" s="166">
        <f>B1_ETC!$EW$9</f>
        <v>2</v>
      </c>
      <c r="EK17" s="166">
        <f t="shared" si="53"/>
        <v>50</v>
      </c>
      <c r="EL17" s="167">
        <f t="shared" ref="EL17:EM17" si="365">SUM(DT17,DW17,DZ17,EC17,EF17,EI17)</f>
        <v>20</v>
      </c>
      <c r="EM17" s="167">
        <f t="shared" si="365"/>
        <v>25</v>
      </c>
      <c r="EN17" s="142">
        <f t="shared" si="55"/>
        <v>80</v>
      </c>
      <c r="EO17" s="167">
        <f t="shared" ref="EO17:EP17" si="366">SUM(DT17,DW17,DZ17,EC17,EF17,EI17,DQ17)</f>
        <v>110</v>
      </c>
      <c r="EP17" s="167">
        <f t="shared" si="366"/>
        <v>122</v>
      </c>
      <c r="EQ17" s="168">
        <f t="shared" si="57"/>
        <v>90.163934426229503</v>
      </c>
      <c r="ER17" s="156">
        <f>B1_PS!EX19</f>
        <v>2</v>
      </c>
      <c r="ES17" s="157">
        <f>B1_PS!$EX$9</f>
        <v>2</v>
      </c>
      <c r="ET17" s="158">
        <f t="shared" si="58"/>
        <v>100</v>
      </c>
      <c r="EU17" s="159">
        <f>'B1_PYTHON-1'!EX19</f>
        <v>2</v>
      </c>
      <c r="EV17" s="159">
        <f>'B1_PYTHON-1'!$EX$9</f>
        <v>2</v>
      </c>
      <c r="EW17" s="160">
        <f t="shared" si="59"/>
        <v>100</v>
      </c>
      <c r="EX17" s="161">
        <f>B1_DE!EX19</f>
        <v>3</v>
      </c>
      <c r="EY17" s="161">
        <f>B1_DE!$EX$9</f>
        <v>3</v>
      </c>
      <c r="EZ17" s="162">
        <f t="shared" si="60"/>
        <v>100</v>
      </c>
      <c r="FA17" s="163">
        <f>B1_CI!EX19</f>
        <v>0</v>
      </c>
      <c r="FB17" s="163">
        <f>B1_CI!$EX$9</f>
        <v>1</v>
      </c>
      <c r="FC17" s="164">
        <f t="shared" si="61"/>
        <v>0</v>
      </c>
      <c r="FD17" s="165">
        <f>'B1_FSD-1'!EX19</f>
        <v>4</v>
      </c>
      <c r="FE17" s="165">
        <f>'B1_FSD-1'!$EX$9</f>
        <v>4</v>
      </c>
      <c r="FF17" s="166">
        <f t="shared" si="62"/>
        <v>100</v>
      </c>
      <c r="FG17" s="166">
        <f>B1_ETC!EX19</f>
        <v>1</v>
      </c>
      <c r="FH17" s="166">
        <f>B1_ETC!$EX$9</f>
        <v>1</v>
      </c>
      <c r="FI17" s="166">
        <f t="shared" si="63"/>
        <v>100</v>
      </c>
      <c r="FJ17" s="167">
        <f t="shared" ref="FJ17:FK17" si="367">SUM(ER17,EU17,EX17,FA17,FD17,FG17)</f>
        <v>12</v>
      </c>
      <c r="FK17" s="167">
        <f t="shared" si="367"/>
        <v>13</v>
      </c>
      <c r="FL17" s="142">
        <f t="shared" si="65"/>
        <v>92.307692307692307</v>
      </c>
      <c r="FM17" s="167">
        <f t="shared" ref="FM17:FN17" si="368">SUM(ER17,EU17,EX17,FA17,FD17,FG17,EO17)</f>
        <v>122</v>
      </c>
      <c r="FN17" s="167">
        <f t="shared" si="368"/>
        <v>135</v>
      </c>
      <c r="FO17" s="168">
        <f t="shared" si="67"/>
        <v>90.370370370370367</v>
      </c>
      <c r="FP17" s="156">
        <f>B1_PS!EY19</f>
        <v>4</v>
      </c>
      <c r="FQ17" s="157">
        <f>B1_PS!$EY$9</f>
        <v>4</v>
      </c>
      <c r="FR17" s="158">
        <f t="shared" si="68"/>
        <v>100</v>
      </c>
      <c r="FS17" s="159">
        <f>'B1_PYTHON-1'!EY19</f>
        <v>4</v>
      </c>
      <c r="FT17" s="159">
        <f>'B1_PYTHON-1'!$EY$9</f>
        <v>4</v>
      </c>
      <c r="FU17" s="160">
        <f t="shared" si="69"/>
        <v>100</v>
      </c>
      <c r="FV17" s="161">
        <f>B1_DE!EY19</f>
        <v>4</v>
      </c>
      <c r="FW17" s="161">
        <f>B1_DE!$EY$9</f>
        <v>4</v>
      </c>
      <c r="FX17" s="162">
        <f t="shared" si="70"/>
        <v>100</v>
      </c>
      <c r="FY17" s="163">
        <f>B1_CI!EY19</f>
        <v>0</v>
      </c>
      <c r="FZ17" s="163">
        <f>B1_CI!$EY$9</f>
        <v>1</v>
      </c>
      <c r="GA17" s="164">
        <f t="shared" si="71"/>
        <v>0</v>
      </c>
      <c r="GB17" s="165">
        <f>'B1_FSD-1'!EY19</f>
        <v>6</v>
      </c>
      <c r="GC17" s="165">
        <f>'B1_FSD-1'!$EY$9</f>
        <v>6</v>
      </c>
      <c r="GD17" s="166">
        <f t="shared" si="72"/>
        <v>100</v>
      </c>
      <c r="GE17" s="166">
        <f>B1_ETC!EY19</f>
        <v>2</v>
      </c>
      <c r="GF17" s="166">
        <f>B1_ETC!$EY$9</f>
        <v>2</v>
      </c>
      <c r="GG17" s="166">
        <f t="shared" si="73"/>
        <v>100</v>
      </c>
      <c r="GH17" s="167">
        <f t="shared" ref="GH17:GI17" si="369">SUM(FP17,FS17,FV17,FY17,GB17,GE17)</f>
        <v>20</v>
      </c>
      <c r="GI17" s="167">
        <f t="shared" si="369"/>
        <v>21</v>
      </c>
      <c r="GJ17" s="171">
        <f t="shared" si="75"/>
        <v>95.238095238095227</v>
      </c>
      <c r="GK17" s="167">
        <f t="shared" ref="GK17:GL17" si="370">SUM(FP17,FS17,FV17,FY17,GB17,GE17,FM17)</f>
        <v>142</v>
      </c>
      <c r="GL17" s="167">
        <f t="shared" si="370"/>
        <v>156</v>
      </c>
      <c r="GM17" s="168">
        <f t="shared" si="77"/>
        <v>91.025641025641022</v>
      </c>
      <c r="GN17" s="156">
        <f>B1_PS!EZ19</f>
        <v>5</v>
      </c>
      <c r="GO17" s="157">
        <f>B1_PS!$EZ$9</f>
        <v>6</v>
      </c>
      <c r="GP17" s="158">
        <f t="shared" si="78"/>
        <v>83.333333333333343</v>
      </c>
      <c r="GQ17" s="159">
        <f>'B1_PYTHON-1'!EZ19</f>
        <v>6</v>
      </c>
      <c r="GR17" s="159">
        <f>'B1_PYTHON-1'!$EZ$9</f>
        <v>6</v>
      </c>
      <c r="GS17" s="160">
        <f t="shared" si="79"/>
        <v>100</v>
      </c>
      <c r="GT17" s="161">
        <f>B1_DE!EZ19</f>
        <v>3</v>
      </c>
      <c r="GU17" s="161">
        <f>B1_DE!$EZ$9</f>
        <v>4</v>
      </c>
      <c r="GV17" s="162">
        <f t="shared" si="80"/>
        <v>75</v>
      </c>
      <c r="GW17" s="163">
        <f>B1_CI!EZ19</f>
        <v>0</v>
      </c>
      <c r="GX17" s="163">
        <f>B1_CI!$EZ$9</f>
        <v>0</v>
      </c>
      <c r="GY17" s="164">
        <f t="shared" si="81"/>
        <v>0</v>
      </c>
      <c r="GZ17" s="165">
        <f>'B1_FSD-1'!EZ19</f>
        <v>4</v>
      </c>
      <c r="HA17" s="165">
        <f>'B1_FSD-1'!$EZ$9</f>
        <v>6</v>
      </c>
      <c r="HB17" s="165">
        <f t="shared" si="82"/>
        <v>66.666666666666657</v>
      </c>
      <c r="HC17" s="165">
        <f>B1_ETC!EZ19</f>
        <v>2</v>
      </c>
      <c r="HD17" s="165">
        <f>B1_ETC!$EZ$9</f>
        <v>2</v>
      </c>
      <c r="HE17" s="165">
        <f t="shared" si="83"/>
        <v>100</v>
      </c>
      <c r="HF17" s="172">
        <f t="shared" ref="HF17:HG17" si="371">SUM(GN17,GQ17,GT17,GW17,GZ17,HC17)</f>
        <v>20</v>
      </c>
      <c r="HG17" s="172">
        <f t="shared" si="371"/>
        <v>24</v>
      </c>
      <c r="HH17" s="165">
        <f t="shared" si="85"/>
        <v>83.333333333333343</v>
      </c>
      <c r="HI17" s="172">
        <f t="shared" ref="HI17:HJ17" si="372">SUM(GN17,GQ17,GT17,GW17,GZ17,HC17,GK17)</f>
        <v>162</v>
      </c>
      <c r="HJ17" s="172">
        <f t="shared" si="372"/>
        <v>180</v>
      </c>
      <c r="HK17" s="165">
        <f t="shared" si="87"/>
        <v>90</v>
      </c>
      <c r="HL17" s="157">
        <f>B1_PS!FA19</f>
        <v>3</v>
      </c>
      <c r="HM17" s="157">
        <f>B1_PS!$FA$9</f>
        <v>4</v>
      </c>
      <c r="HN17" s="158">
        <f t="shared" si="88"/>
        <v>75</v>
      </c>
      <c r="HO17" s="159">
        <f>'B1_PYTHON-1'!FA19</f>
        <v>2</v>
      </c>
      <c r="HP17" s="159">
        <f>'B1_PYTHON-1'!$FA$9</f>
        <v>4</v>
      </c>
      <c r="HQ17" s="159">
        <f t="shared" si="89"/>
        <v>50</v>
      </c>
      <c r="HR17" s="165">
        <f>B1_DE!FA19</f>
        <v>4</v>
      </c>
      <c r="HS17" s="165">
        <f>B1_DE!$FA$9</f>
        <v>5</v>
      </c>
      <c r="HT17" s="165">
        <f t="shared" si="90"/>
        <v>80</v>
      </c>
      <c r="HU17" s="165">
        <f>B1_CI!FA19</f>
        <v>1</v>
      </c>
      <c r="HV17" s="165">
        <f>B1_CI!$FA$9</f>
        <v>1</v>
      </c>
      <c r="HW17" s="165">
        <f t="shared" si="91"/>
        <v>100</v>
      </c>
      <c r="HX17" s="165">
        <f>'B1_FSD-1'!FA19</f>
        <v>6</v>
      </c>
      <c r="HY17" s="165">
        <f>'B1_FSD-1'!$FA$9</f>
        <v>6</v>
      </c>
      <c r="HZ17" s="165">
        <f t="shared" si="92"/>
        <v>100</v>
      </c>
      <c r="IA17" s="165">
        <f>B1_ETC!FA19</f>
        <v>1</v>
      </c>
      <c r="IB17" s="165">
        <f>B1_ETC!$FA$9</f>
        <v>1</v>
      </c>
      <c r="IC17" s="165">
        <f t="shared" si="93"/>
        <v>100</v>
      </c>
      <c r="ID17" s="165">
        <f t="shared" ref="ID17:IE17" si="373">SUM(HL17,HO17,HR17,HU17,HX17,IA17)</f>
        <v>17</v>
      </c>
      <c r="IE17" s="165">
        <f t="shared" si="373"/>
        <v>21</v>
      </c>
      <c r="IF17" s="165">
        <f t="shared" si="95"/>
        <v>80.952380952380949</v>
      </c>
      <c r="IG17" s="165">
        <f t="shared" ref="IG17:IH17" si="374">SUM(HL17,HO17,HR17,HU17,HX17,HI17,IA17)</f>
        <v>179</v>
      </c>
      <c r="IH17" s="165">
        <f t="shared" si="374"/>
        <v>201</v>
      </c>
      <c r="II17" s="165">
        <f t="shared" si="97"/>
        <v>89.054726368159209</v>
      </c>
      <c r="IJ17" s="165">
        <f>B1_PS!FB19</f>
        <v>2</v>
      </c>
      <c r="IK17" s="165">
        <f>B1_PS!$FB$9</f>
        <v>2</v>
      </c>
      <c r="IL17" s="165">
        <f t="shared" si="98"/>
        <v>100</v>
      </c>
      <c r="IM17" s="165">
        <f>'B1_PYTHON-1'!FB19</f>
        <v>2</v>
      </c>
      <c r="IN17" s="165">
        <f>'B1_PYTHON-1'!$FB$9</f>
        <v>2</v>
      </c>
      <c r="IO17" s="165">
        <f t="shared" si="99"/>
        <v>100</v>
      </c>
      <c r="IP17" s="165">
        <f>B1_DE!FB19</f>
        <v>2</v>
      </c>
      <c r="IQ17" s="165">
        <f>B1_DE!$FB$9</f>
        <v>2</v>
      </c>
      <c r="IR17" s="165">
        <f t="shared" si="100"/>
        <v>100</v>
      </c>
      <c r="IS17" s="165">
        <f>B1_CI!FB19</f>
        <v>0</v>
      </c>
      <c r="IT17" s="165">
        <f>B1_CI!$FB$9</f>
        <v>0</v>
      </c>
      <c r="IU17" s="165">
        <f t="shared" si="101"/>
        <v>0</v>
      </c>
      <c r="IV17" s="165">
        <f>'B1_FSD-1'!FB19</f>
        <v>2</v>
      </c>
      <c r="IW17" s="165">
        <f>'B1_FSD-1'!$FB$9</f>
        <v>2</v>
      </c>
      <c r="IX17" s="165">
        <f t="shared" si="102"/>
        <v>100</v>
      </c>
      <c r="IY17" s="165">
        <f>B1_ETC!FB19</f>
        <v>0</v>
      </c>
      <c r="IZ17" s="165">
        <f>B1_ETC!$FB$9</f>
        <v>0</v>
      </c>
      <c r="JA17" s="165">
        <f t="shared" si="103"/>
        <v>0</v>
      </c>
      <c r="JB17" s="165">
        <f t="shared" ref="JB17:JC17" si="375">SUM(IJ17,IM17,IP17,IS17,IV17,IY17)</f>
        <v>8</v>
      </c>
      <c r="JC17" s="165">
        <f t="shared" si="375"/>
        <v>8</v>
      </c>
      <c r="JD17" s="165">
        <f t="shared" si="105"/>
        <v>100</v>
      </c>
      <c r="JE17" s="165">
        <f t="shared" ref="JE17:JF17" si="376">SUM(IJ17,IM17,IP17,IS17,IV17,IG17,IY17)</f>
        <v>187</v>
      </c>
      <c r="JF17" s="165">
        <f t="shared" si="376"/>
        <v>209</v>
      </c>
      <c r="JG17" s="165">
        <f t="shared" si="107"/>
        <v>89.473684210526315</v>
      </c>
      <c r="JH17" s="165">
        <f>B1_PS!FC19</f>
        <v>4</v>
      </c>
      <c r="JI17" s="165">
        <f>B1_PS!$FC$9</f>
        <v>5</v>
      </c>
      <c r="JJ17" s="165">
        <f t="shared" si="108"/>
        <v>80</v>
      </c>
      <c r="JK17" s="165">
        <f>'B1_PYTHON-1'!FC19</f>
        <v>4</v>
      </c>
      <c r="JL17" s="165">
        <f>'B1_PYTHON-1'!$FC$9</f>
        <v>4</v>
      </c>
      <c r="JM17" s="165">
        <f t="shared" si="109"/>
        <v>100</v>
      </c>
      <c r="JN17" s="165">
        <f>B1_DE!FC19</f>
        <v>3</v>
      </c>
      <c r="JO17" s="165">
        <f>B1_DE!$FC$9</f>
        <v>4</v>
      </c>
      <c r="JP17" s="165">
        <f t="shared" si="110"/>
        <v>75</v>
      </c>
      <c r="JQ17" s="165">
        <f>B1_CI!FC19</f>
        <v>0</v>
      </c>
      <c r="JR17" s="165">
        <f>B1_CI!$FC$9</f>
        <v>1</v>
      </c>
      <c r="JS17" s="164">
        <f t="shared" si="111"/>
        <v>0</v>
      </c>
      <c r="JT17" s="165">
        <f>'B1_FSD-1'!FC19</f>
        <v>4</v>
      </c>
      <c r="JU17" s="165">
        <f>'B1_FSD-1'!$FC$9</f>
        <v>6</v>
      </c>
      <c r="JV17" s="166">
        <f t="shared" si="112"/>
        <v>66.666666666666657</v>
      </c>
      <c r="JW17" s="166">
        <f>B1_ETC!FC19</f>
        <v>1</v>
      </c>
      <c r="JX17" s="166">
        <f>B1_ETC!$FC$9</f>
        <v>1</v>
      </c>
      <c r="JY17" s="166">
        <f t="shared" si="113"/>
        <v>100</v>
      </c>
      <c r="JZ17" s="167">
        <f t="shared" ref="JZ17:KA17" si="377">SUM(JH17,JK17,JN17,JQ17,JT17,JW17)</f>
        <v>16</v>
      </c>
      <c r="KA17" s="167">
        <f t="shared" si="377"/>
        <v>21</v>
      </c>
      <c r="KB17" s="142">
        <f t="shared" si="115"/>
        <v>76.19047619047619</v>
      </c>
      <c r="KC17" s="167">
        <f t="shared" ref="KC17:KD17" si="378">SUM(JH17,JK17,JN17,JQ17,JT17,JE17,JW17)</f>
        <v>203</v>
      </c>
      <c r="KD17" s="167">
        <f t="shared" si="378"/>
        <v>230</v>
      </c>
      <c r="KE17" s="168">
        <f t="shared" si="117"/>
        <v>88.260869565217391</v>
      </c>
      <c r="KF17" s="157">
        <f>B1_PS!FD19</f>
        <v>5</v>
      </c>
      <c r="KG17" s="157">
        <f>B1_PS!$FD$9</f>
        <v>5</v>
      </c>
      <c r="KH17" s="158">
        <f t="shared" si="118"/>
        <v>100</v>
      </c>
      <c r="KI17" s="159">
        <f>'B1_PYTHON-1'!FD19</f>
        <v>6</v>
      </c>
      <c r="KJ17" s="159">
        <f>'B1_PYTHON-1'!$FD$9</f>
        <v>6</v>
      </c>
      <c r="KK17" s="160">
        <f t="shared" si="119"/>
        <v>100</v>
      </c>
      <c r="KL17" s="161">
        <f>B1_DE!FD19</f>
        <v>5</v>
      </c>
      <c r="KM17" s="161">
        <f>B1_DE!$FD$9</f>
        <v>5</v>
      </c>
      <c r="KN17" s="162">
        <f t="shared" si="120"/>
        <v>100</v>
      </c>
      <c r="KO17" s="163">
        <f>B1_CI!FD19</f>
        <v>0</v>
      </c>
      <c r="KP17" s="163">
        <f>B1_CI!$FD$9</f>
        <v>1</v>
      </c>
      <c r="KQ17" s="164">
        <f t="shared" si="121"/>
        <v>0</v>
      </c>
      <c r="KR17" s="165">
        <f>'B1_FSD-1'!FD19</f>
        <v>6</v>
      </c>
      <c r="KS17" s="165">
        <f>'B1_FSD-1'!$FD$9</f>
        <v>6</v>
      </c>
      <c r="KT17" s="166">
        <f t="shared" si="122"/>
        <v>100</v>
      </c>
      <c r="KU17" s="166">
        <f>B1_ETC!FD19</f>
        <v>2</v>
      </c>
      <c r="KV17" s="166">
        <f>B1_ETC!$FD$9</f>
        <v>2</v>
      </c>
      <c r="KW17" s="166">
        <f t="shared" si="123"/>
        <v>100</v>
      </c>
      <c r="KX17" s="167">
        <f t="shared" ref="KX17:KY17" si="379">SUM(KF17,KI17,KL17,KO17,KR17,KU17)</f>
        <v>24</v>
      </c>
      <c r="KY17" s="167">
        <f t="shared" si="379"/>
        <v>25</v>
      </c>
      <c r="KZ17" s="142">
        <f t="shared" si="125"/>
        <v>96</v>
      </c>
      <c r="LA17" s="167">
        <f t="shared" ref="LA17:LB17" si="380">SUM(KF17,KI17,KL17,KO17,KR17,KC17,KU17)</f>
        <v>227</v>
      </c>
      <c r="LB17" s="167">
        <f t="shared" si="380"/>
        <v>255</v>
      </c>
      <c r="LC17" s="173">
        <f t="shared" si="127"/>
        <v>89.019607843137251</v>
      </c>
      <c r="LD17" s="157">
        <f>B1_PS!FE19</f>
        <v>0</v>
      </c>
      <c r="LE17" s="157">
        <f>B1_PS!$FE$9</f>
        <v>2</v>
      </c>
      <c r="LF17" s="158">
        <f t="shared" si="128"/>
        <v>0</v>
      </c>
      <c r="LG17" s="159">
        <f>'B1_PYTHON-1'!FE19</f>
        <v>0</v>
      </c>
      <c r="LH17" s="159">
        <f>'B1_PYTHON-1'!$FE$9</f>
        <v>2</v>
      </c>
      <c r="LI17" s="160">
        <f t="shared" si="129"/>
        <v>0</v>
      </c>
      <c r="LJ17" s="161">
        <f>B1_DE!FE19</f>
        <v>2</v>
      </c>
      <c r="LK17" s="161">
        <f>B1_DE!$FE$9</f>
        <v>3</v>
      </c>
      <c r="LL17" s="162">
        <f t="shared" si="130"/>
        <v>66.666666666666657</v>
      </c>
      <c r="LM17" s="163">
        <f>B1_CI!FE19</f>
        <v>0</v>
      </c>
      <c r="LN17" s="163">
        <f>B1_CI!$FE$9</f>
        <v>1</v>
      </c>
      <c r="LO17" s="164">
        <f t="shared" si="131"/>
        <v>0</v>
      </c>
      <c r="LP17" s="165">
        <f>'B1_FSD-1'!FE19</f>
        <v>4</v>
      </c>
      <c r="LQ17" s="165">
        <f>'B1_FSD-1'!$FE$9</f>
        <v>4</v>
      </c>
      <c r="LR17" s="166">
        <f t="shared" si="132"/>
        <v>100</v>
      </c>
      <c r="LS17" s="166">
        <f>B1_ETC!FE19</f>
        <v>1</v>
      </c>
      <c r="LT17" s="166">
        <f>B1_ETC!$FE$9</f>
        <v>1</v>
      </c>
      <c r="LU17" s="166">
        <f t="shared" si="133"/>
        <v>100</v>
      </c>
      <c r="LV17" s="167">
        <f t="shared" ref="LV17:LW17" si="381">SUM(LD17,LG17,LJ17,LM17,LP17,LS17)</f>
        <v>7</v>
      </c>
      <c r="LW17" s="167">
        <f t="shared" si="381"/>
        <v>13</v>
      </c>
      <c r="LX17" s="142">
        <f t="shared" si="135"/>
        <v>53.846153846153847</v>
      </c>
      <c r="LY17" s="167">
        <f t="shared" ref="LY17:LZ17" si="382">SUM(LD17,LG17,LJ17,LM17,LP17,LS17,LA17)</f>
        <v>234</v>
      </c>
      <c r="LZ17" s="167">
        <f t="shared" si="382"/>
        <v>268</v>
      </c>
      <c r="MA17" s="173">
        <f t="shared" si="137"/>
        <v>87.31343283582089</v>
      </c>
      <c r="MB17" s="174">
        <f t="shared" ref="MB17:MC17" si="383">SUM(G17,AB17,AZ17,BX17,CV17,DT17,ER17,FP17,GN17,HL17,IJ17,JH17,KF17,LD17)</f>
        <v>50</v>
      </c>
      <c r="MC17" s="175">
        <f t="shared" si="383"/>
        <v>58</v>
      </c>
      <c r="MD17" s="176">
        <f t="shared" si="139"/>
        <v>86.206896551724128</v>
      </c>
      <c r="ME17" s="174">
        <f t="shared" ref="ME17:MF17" si="384">SUM(J17,AE17,BC17,CA17,CY17,DW17,EU17,FS17,GQ17,HO17,IM17,JK17,KI17,LG17)</f>
        <v>54</v>
      </c>
      <c r="MF17" s="175">
        <f t="shared" si="384"/>
        <v>62</v>
      </c>
      <c r="MG17" s="176">
        <f t="shared" si="141"/>
        <v>87.096774193548384</v>
      </c>
      <c r="MH17" s="174">
        <f t="shared" ref="MH17:MI17" si="385">SUM(M17,AH17,BF17,CD17,DB17,DZ17,EX17,FV17,GT17,HR17,IP17,JN17,KL17,LJ17)</f>
        <v>49</v>
      </c>
      <c r="MI17" s="175">
        <f t="shared" si="385"/>
        <v>54</v>
      </c>
      <c r="MJ17" s="176">
        <f t="shared" si="143"/>
        <v>90.740740740740748</v>
      </c>
      <c r="MK17" s="174">
        <f t="shared" ref="MK17:ML17" si="386">SUM(P17,AK17,BI17,CG17,DE17,EC17,FA17,FY17,GW17,HU17,IS17,JQ17,KO17,LM17)</f>
        <v>2</v>
      </c>
      <c r="ML17" s="175">
        <f t="shared" si="386"/>
        <v>8</v>
      </c>
      <c r="MM17" s="176">
        <f t="shared" si="145"/>
        <v>25</v>
      </c>
      <c r="MN17" s="174">
        <f t="shared" ref="MN17:MO17" si="387">SUM(S17,AN17,BL17,CJ17,DH17,EF17,FD17,GB17,GZ17,HX17,IV17,JT17,KR17,LP17)</f>
        <v>64</v>
      </c>
      <c r="MO17" s="177">
        <f t="shared" si="387"/>
        <v>68</v>
      </c>
      <c r="MP17" s="176">
        <f t="shared" si="147"/>
        <v>94.117647058823522</v>
      </c>
      <c r="MQ17" s="178">
        <f t="shared" ref="MQ17:MR17" si="388">SUM(V17,AQ17,BO17,CM17,DK17,EI17,FG17,GE17,HC17,IA17,IY17,JW17,KU17,LS17)</f>
        <v>15</v>
      </c>
      <c r="MR17" s="178">
        <f t="shared" si="388"/>
        <v>18</v>
      </c>
      <c r="MS17" s="178">
        <f t="shared" si="149"/>
        <v>83.333333333333343</v>
      </c>
      <c r="MT17" s="179">
        <f t="shared" ref="MT17:MU17" si="389">MB17+ME17+MH17+MK17+MN17+MQ17</f>
        <v>234</v>
      </c>
      <c r="MU17" s="180">
        <f t="shared" si="389"/>
        <v>268</v>
      </c>
      <c r="MV17" s="181">
        <f t="shared" si="151"/>
        <v>87.31343283582089</v>
      </c>
      <c r="MW17" s="182" t="s">
        <v>142</v>
      </c>
      <c r="MX17" s="183">
        <f>B1_PS!A19</f>
        <v>8</v>
      </c>
    </row>
    <row r="18" spans="1:362" ht="15.75" customHeight="1" x14ac:dyDescent="0.35">
      <c r="A18" s="151">
        <f>B1_PS!A20</f>
        <v>9</v>
      </c>
      <c r="B18" s="152" t="str">
        <f>B1_PS!B20</f>
        <v>B1</v>
      </c>
      <c r="C18" s="152" t="str">
        <f>B1_PS!C20</f>
        <v>CSE</v>
      </c>
      <c r="D18" s="153">
        <f>B1_PS!D20</f>
        <v>21002171210105</v>
      </c>
      <c r="E18" s="154" t="str">
        <f>B1_PS!E20</f>
        <v>PATEL DIV MAHESHBHAI</v>
      </c>
      <c r="F18" s="155">
        <f>B1_PS!F20</f>
        <v>44866</v>
      </c>
      <c r="G18" s="156">
        <f>B1_PS!ER20</f>
        <v>5</v>
      </c>
      <c r="H18" s="157">
        <f>B1_PS!$ER$9</f>
        <v>5</v>
      </c>
      <c r="I18" s="158">
        <f t="shared" si="0"/>
        <v>100</v>
      </c>
      <c r="J18" s="159">
        <f>'B1_PYTHON-1'!ER20</f>
        <v>6</v>
      </c>
      <c r="K18" s="159">
        <f>'B1_PYTHON-1'!$ER$9</f>
        <v>6</v>
      </c>
      <c r="L18" s="160">
        <f t="shared" si="1"/>
        <v>100</v>
      </c>
      <c r="M18" s="161">
        <f>B1_DE!ER20</f>
        <v>4</v>
      </c>
      <c r="N18" s="161">
        <f>B1_DE!$ER$9</f>
        <v>4</v>
      </c>
      <c r="O18" s="162">
        <f t="shared" si="2"/>
        <v>100</v>
      </c>
      <c r="P18" s="163">
        <f>B1_CI!ER20</f>
        <v>0</v>
      </c>
      <c r="Q18" s="163">
        <f>B1_CI!$ER$9</f>
        <v>0</v>
      </c>
      <c r="R18" s="164">
        <f t="shared" si="3"/>
        <v>0</v>
      </c>
      <c r="S18" s="165">
        <f>'B1_FSD-1'!ER20</f>
        <v>4</v>
      </c>
      <c r="T18" s="165">
        <f>'B1_FSD-1'!$ER$9</f>
        <v>4</v>
      </c>
      <c r="U18" s="166">
        <f t="shared" si="4"/>
        <v>100</v>
      </c>
      <c r="V18" s="162">
        <f>B1_ETC!ER20</f>
        <v>1</v>
      </c>
      <c r="W18" s="162">
        <f>B1_ETC!$ER$9</f>
        <v>1</v>
      </c>
      <c r="X18" s="162">
        <f t="shared" si="5"/>
        <v>100</v>
      </c>
      <c r="Y18" s="167">
        <f t="shared" ref="Y18:Z18" si="390">SUM(G18,J18,M18,P18,S18,V18)</f>
        <v>20</v>
      </c>
      <c r="Z18" s="167">
        <f t="shared" si="390"/>
        <v>20</v>
      </c>
      <c r="AA18" s="168">
        <f t="shared" si="7"/>
        <v>100</v>
      </c>
      <c r="AB18" s="156">
        <f>B1_PS!ES20</f>
        <v>5</v>
      </c>
      <c r="AC18" s="157">
        <f>B1_PS!$ES$9</f>
        <v>5</v>
      </c>
      <c r="AD18" s="158">
        <f t="shared" si="8"/>
        <v>100</v>
      </c>
      <c r="AE18" s="159">
        <f>'B1_PYTHON-1'!ES20</f>
        <v>6</v>
      </c>
      <c r="AF18" s="159">
        <f>'B1_PYTHON-1'!$ES$9</f>
        <v>6</v>
      </c>
      <c r="AG18" s="160">
        <f t="shared" si="9"/>
        <v>100</v>
      </c>
      <c r="AH18" s="161">
        <f>B1_DE!ES20</f>
        <v>5</v>
      </c>
      <c r="AI18" s="161">
        <f>B1_DE!$ES$9</f>
        <v>5</v>
      </c>
      <c r="AJ18" s="162">
        <f t="shared" si="10"/>
        <v>100</v>
      </c>
      <c r="AK18" s="163">
        <f>B1_CI!ES20</f>
        <v>0</v>
      </c>
      <c r="AL18" s="163">
        <f>B1_CI!$ES$9</f>
        <v>0</v>
      </c>
      <c r="AM18" s="164">
        <f t="shared" si="11"/>
        <v>0</v>
      </c>
      <c r="AN18" s="165">
        <f>'B1_FSD-1'!ES20</f>
        <v>6</v>
      </c>
      <c r="AO18" s="165">
        <f>'B1_FSD-1'!$ES$9</f>
        <v>6</v>
      </c>
      <c r="AP18" s="166">
        <f t="shared" si="12"/>
        <v>100</v>
      </c>
      <c r="AQ18" s="169">
        <f>B1_ETC!ES20</f>
        <v>2</v>
      </c>
      <c r="AR18" s="169">
        <f>B1_ETC!$ES$9</f>
        <v>2</v>
      </c>
      <c r="AS18" s="169">
        <f t="shared" si="13"/>
        <v>100</v>
      </c>
      <c r="AT18" s="167">
        <f t="shared" ref="AT18:AU18" si="391">SUM(AB18,AE18,AH18,AK18,AN18,AQ18)</f>
        <v>24</v>
      </c>
      <c r="AU18" s="167">
        <f t="shared" si="391"/>
        <v>24</v>
      </c>
      <c r="AV18" s="142">
        <f t="shared" si="15"/>
        <v>100</v>
      </c>
      <c r="AW18" s="167">
        <f t="shared" ref="AW18:AX18" si="392">SUM(AB18,AE18,AH18,AK18,AN18,AQ18,Y18)</f>
        <v>44</v>
      </c>
      <c r="AX18" s="167">
        <f t="shared" si="392"/>
        <v>44</v>
      </c>
      <c r="AY18" s="168">
        <f t="shared" si="17"/>
        <v>100</v>
      </c>
      <c r="AZ18" s="156">
        <f>B1_PS!ET20</f>
        <v>3</v>
      </c>
      <c r="BA18" s="157">
        <f>B1_PS!$ET$9</f>
        <v>5</v>
      </c>
      <c r="BB18" s="158">
        <f t="shared" si="18"/>
        <v>60</v>
      </c>
      <c r="BC18" s="159">
        <f>'B1_PYTHON-1'!ET20</f>
        <v>4</v>
      </c>
      <c r="BD18" s="159">
        <f>'B1_PYTHON-1'!$ET$9</f>
        <v>6</v>
      </c>
      <c r="BE18" s="160">
        <f t="shared" si="19"/>
        <v>66.666666666666657</v>
      </c>
      <c r="BF18" s="161">
        <f>B1_DE!ET20</f>
        <v>3</v>
      </c>
      <c r="BG18" s="161">
        <f>B1_DE!$ET$9</f>
        <v>5</v>
      </c>
      <c r="BH18" s="162">
        <f t="shared" si="20"/>
        <v>60</v>
      </c>
      <c r="BI18" s="163">
        <f>B1_CI!ET20</f>
        <v>0</v>
      </c>
      <c r="BJ18" s="163">
        <f>B1_CI!$ET$9</f>
        <v>0</v>
      </c>
      <c r="BK18" s="164">
        <f t="shared" si="21"/>
        <v>0</v>
      </c>
      <c r="BL18" s="165">
        <f>'B1_FSD-1'!ET20</f>
        <v>4</v>
      </c>
      <c r="BM18" s="165">
        <f>'B1_FSD-1'!$ET$9</f>
        <v>6</v>
      </c>
      <c r="BN18" s="166">
        <f t="shared" si="22"/>
        <v>66.666666666666657</v>
      </c>
      <c r="BO18" s="169">
        <f>B1_ETC!ET20</f>
        <v>1</v>
      </c>
      <c r="BP18" s="169">
        <f>B1_ETC!$ET$9</f>
        <v>2</v>
      </c>
      <c r="BQ18" s="169">
        <f t="shared" si="23"/>
        <v>50</v>
      </c>
      <c r="BR18" s="167">
        <f t="shared" ref="BR18:BS18" si="393">SUM(AZ18,BC18,BF18,BI18,BL18,BO18)</f>
        <v>15</v>
      </c>
      <c r="BS18" s="167">
        <f t="shared" si="393"/>
        <v>24</v>
      </c>
      <c r="BT18" s="142">
        <f t="shared" si="25"/>
        <v>62.5</v>
      </c>
      <c r="BU18" s="167">
        <f t="shared" ref="BU18:BV18" si="394">SUM(AZ18,BC18,BF18,BI18,BL18,BO18,AW18)</f>
        <v>59</v>
      </c>
      <c r="BV18" s="167">
        <f t="shared" si="394"/>
        <v>68</v>
      </c>
      <c r="BW18" s="168">
        <f t="shared" si="27"/>
        <v>86.764705882352942</v>
      </c>
      <c r="BX18" s="156">
        <f>B1_PS!EU20</f>
        <v>2</v>
      </c>
      <c r="BY18" s="157">
        <f>B1_PS!$EU$9</f>
        <v>2</v>
      </c>
      <c r="BZ18" s="158">
        <f t="shared" si="28"/>
        <v>100</v>
      </c>
      <c r="CA18" s="159">
        <f>'B1_PYTHON-1'!EU20</f>
        <v>2</v>
      </c>
      <c r="CB18" s="159">
        <f>'B1_PYTHON-1'!$EU$9</f>
        <v>2</v>
      </c>
      <c r="CC18" s="160">
        <f t="shared" si="29"/>
        <v>100</v>
      </c>
      <c r="CD18" s="161">
        <f>B1_DE!EU20</f>
        <v>2</v>
      </c>
      <c r="CE18" s="161">
        <f>B1_DE!$EU$9</f>
        <v>2</v>
      </c>
      <c r="CF18" s="162">
        <f t="shared" si="30"/>
        <v>100</v>
      </c>
      <c r="CG18" s="163">
        <f>B1_CI!EU20</f>
        <v>0</v>
      </c>
      <c r="CH18" s="163">
        <f>B1_CI!$EU$9</f>
        <v>0</v>
      </c>
      <c r="CI18" s="164">
        <f t="shared" si="31"/>
        <v>0</v>
      </c>
      <c r="CJ18" s="165">
        <f>'B1_FSD-1'!EU20</f>
        <v>2</v>
      </c>
      <c r="CK18" s="165">
        <f>'B1_FSD-1'!$EU$9</f>
        <v>2</v>
      </c>
      <c r="CL18" s="166">
        <f t="shared" si="32"/>
        <v>100</v>
      </c>
      <c r="CM18" s="169">
        <f>B1_ETC!EU20</f>
        <v>0</v>
      </c>
      <c r="CN18" s="169">
        <f>B1_ETC!$EU$9</f>
        <v>0</v>
      </c>
      <c r="CO18" s="169">
        <f t="shared" si="33"/>
        <v>0</v>
      </c>
      <c r="CP18" s="167">
        <f t="shared" ref="CP18:CQ18" si="395">SUM(BX18,CA18,CD18,CG18,CJ18,CM18)</f>
        <v>8</v>
      </c>
      <c r="CQ18" s="167">
        <f t="shared" si="395"/>
        <v>8</v>
      </c>
      <c r="CR18" s="170">
        <f t="shared" si="35"/>
        <v>100</v>
      </c>
      <c r="CS18" s="167">
        <f t="shared" ref="CS18:CT18" si="396">SUM(BX18,CA18,CD18,CG18,CJ18,CM18,BU18)</f>
        <v>67</v>
      </c>
      <c r="CT18" s="167">
        <f t="shared" si="396"/>
        <v>76</v>
      </c>
      <c r="CU18" s="168">
        <f t="shared" si="37"/>
        <v>88.157894736842096</v>
      </c>
      <c r="CV18" s="156">
        <f>B1_PS!EV20</f>
        <v>5</v>
      </c>
      <c r="CW18" s="157">
        <f>B1_PS!$EV$9</f>
        <v>5</v>
      </c>
      <c r="CX18" s="158">
        <f t="shared" si="38"/>
        <v>100</v>
      </c>
      <c r="CY18" s="159">
        <f>'B1_PYTHON-1'!EV20</f>
        <v>6</v>
      </c>
      <c r="CZ18" s="159">
        <f>'B1_PYTHON-1'!$EV$9</f>
        <v>6</v>
      </c>
      <c r="DA18" s="160">
        <f t="shared" si="39"/>
        <v>100</v>
      </c>
      <c r="DB18" s="161">
        <f>B1_DE!EV20</f>
        <v>4</v>
      </c>
      <c r="DC18" s="161">
        <f>B1_DE!$EV$9</f>
        <v>4</v>
      </c>
      <c r="DD18" s="162">
        <f t="shared" si="40"/>
        <v>100</v>
      </c>
      <c r="DE18" s="163">
        <f>B1_CI!EV20</f>
        <v>1</v>
      </c>
      <c r="DF18" s="163">
        <f>B1_CI!$EV$9</f>
        <v>1</v>
      </c>
      <c r="DG18" s="164">
        <f t="shared" si="41"/>
        <v>100</v>
      </c>
      <c r="DH18" s="165">
        <f>'B1_FSD-1'!EV20</f>
        <v>4</v>
      </c>
      <c r="DI18" s="165">
        <f>'B1_FSD-1'!$EV$9</f>
        <v>4</v>
      </c>
      <c r="DJ18" s="166">
        <f t="shared" si="42"/>
        <v>100</v>
      </c>
      <c r="DK18" s="166">
        <f>B1_ETC!EV20</f>
        <v>1</v>
      </c>
      <c r="DL18" s="166">
        <f>B1_ETC!$EV$9</f>
        <v>1</v>
      </c>
      <c r="DM18" s="166">
        <f t="shared" si="43"/>
        <v>100</v>
      </c>
      <c r="DN18" s="167">
        <f t="shared" ref="DN18:DO18" si="397">SUM(CV18,CY18,DB18,DE18,DH18,DK18)</f>
        <v>21</v>
      </c>
      <c r="DO18" s="167">
        <f t="shared" si="397"/>
        <v>21</v>
      </c>
      <c r="DP18" s="142">
        <f t="shared" si="45"/>
        <v>100</v>
      </c>
      <c r="DQ18" s="167">
        <f t="shared" ref="DQ18:DR18" si="398">SUM(CV18,CY18,DB18,DE18,DH18,DK18,CS18)</f>
        <v>88</v>
      </c>
      <c r="DR18" s="167">
        <f t="shared" si="398"/>
        <v>97</v>
      </c>
      <c r="DS18" s="168">
        <f t="shared" si="47"/>
        <v>90.721649484536087</v>
      </c>
      <c r="DT18" s="156">
        <f>B1_PS!EW20</f>
        <v>5</v>
      </c>
      <c r="DU18" s="157">
        <f>B1_PS!$EW$9</f>
        <v>6</v>
      </c>
      <c r="DV18" s="158">
        <f t="shared" si="48"/>
        <v>83.333333333333343</v>
      </c>
      <c r="DW18" s="159">
        <f>'B1_PYTHON-1'!EW20</f>
        <v>6</v>
      </c>
      <c r="DX18" s="159">
        <f>'B1_PYTHON-1'!$EW$9</f>
        <v>6</v>
      </c>
      <c r="DY18" s="160">
        <f t="shared" si="49"/>
        <v>100</v>
      </c>
      <c r="DZ18" s="161">
        <f>B1_DE!EW20</f>
        <v>4</v>
      </c>
      <c r="EA18" s="161">
        <f>B1_DE!$EW$9</f>
        <v>4</v>
      </c>
      <c r="EB18" s="162">
        <f t="shared" si="50"/>
        <v>100</v>
      </c>
      <c r="EC18" s="163">
        <f>B1_CI!EW20</f>
        <v>0</v>
      </c>
      <c r="ED18" s="163">
        <f>B1_CI!$EW$9</f>
        <v>1</v>
      </c>
      <c r="EE18" s="164">
        <f t="shared" si="51"/>
        <v>0</v>
      </c>
      <c r="EF18" s="165">
        <f>'B1_FSD-1'!EW20</f>
        <v>6</v>
      </c>
      <c r="EG18" s="165">
        <f>'B1_FSD-1'!$EW$9</f>
        <v>6</v>
      </c>
      <c r="EH18" s="166">
        <f t="shared" si="52"/>
        <v>100</v>
      </c>
      <c r="EI18" s="166">
        <f>B1_ETC!EW20</f>
        <v>1</v>
      </c>
      <c r="EJ18" s="166">
        <f>B1_ETC!$EW$9</f>
        <v>2</v>
      </c>
      <c r="EK18" s="166">
        <f t="shared" si="53"/>
        <v>50</v>
      </c>
      <c r="EL18" s="167">
        <f t="shared" ref="EL18:EM18" si="399">SUM(DT18,DW18,DZ18,EC18,EF18,EI18)</f>
        <v>22</v>
      </c>
      <c r="EM18" s="167">
        <f t="shared" si="399"/>
        <v>25</v>
      </c>
      <c r="EN18" s="142">
        <f t="shared" si="55"/>
        <v>88</v>
      </c>
      <c r="EO18" s="167">
        <f t="shared" ref="EO18:EP18" si="400">SUM(DT18,DW18,DZ18,EC18,EF18,EI18,DQ18)</f>
        <v>110</v>
      </c>
      <c r="EP18" s="167">
        <f t="shared" si="400"/>
        <v>122</v>
      </c>
      <c r="EQ18" s="168">
        <f t="shared" si="57"/>
        <v>90.163934426229503</v>
      </c>
      <c r="ER18" s="156">
        <f>B1_PS!EX20</f>
        <v>1</v>
      </c>
      <c r="ES18" s="157">
        <f>B1_PS!$EX$9</f>
        <v>2</v>
      </c>
      <c r="ET18" s="158">
        <f t="shared" si="58"/>
        <v>50</v>
      </c>
      <c r="EU18" s="159">
        <f>'B1_PYTHON-1'!EX20</f>
        <v>2</v>
      </c>
      <c r="EV18" s="159">
        <f>'B1_PYTHON-1'!$EX$9</f>
        <v>2</v>
      </c>
      <c r="EW18" s="160">
        <f t="shared" si="59"/>
        <v>100</v>
      </c>
      <c r="EX18" s="161">
        <f>B1_DE!EX20</f>
        <v>2</v>
      </c>
      <c r="EY18" s="161">
        <f>B1_DE!$EX$9</f>
        <v>3</v>
      </c>
      <c r="EZ18" s="162">
        <f t="shared" si="60"/>
        <v>66.666666666666657</v>
      </c>
      <c r="FA18" s="163">
        <f>B1_CI!EX20</f>
        <v>1</v>
      </c>
      <c r="FB18" s="163">
        <f>B1_CI!$EX$9</f>
        <v>1</v>
      </c>
      <c r="FC18" s="164">
        <f t="shared" si="61"/>
        <v>100</v>
      </c>
      <c r="FD18" s="165">
        <f>'B1_FSD-1'!EX20</f>
        <v>2</v>
      </c>
      <c r="FE18" s="165">
        <f>'B1_FSD-1'!$EX$9</f>
        <v>4</v>
      </c>
      <c r="FF18" s="166">
        <f t="shared" si="62"/>
        <v>50</v>
      </c>
      <c r="FG18" s="166">
        <f>B1_ETC!EX20</f>
        <v>1</v>
      </c>
      <c r="FH18" s="166">
        <f>B1_ETC!$EX$9</f>
        <v>1</v>
      </c>
      <c r="FI18" s="166">
        <f t="shared" si="63"/>
        <v>100</v>
      </c>
      <c r="FJ18" s="167">
        <f t="shared" ref="FJ18:FK18" si="401">SUM(ER18,EU18,EX18,FA18,FD18,FG18)</f>
        <v>9</v>
      </c>
      <c r="FK18" s="167">
        <f t="shared" si="401"/>
        <v>13</v>
      </c>
      <c r="FL18" s="142">
        <f t="shared" si="65"/>
        <v>69.230769230769226</v>
      </c>
      <c r="FM18" s="167">
        <f t="shared" ref="FM18:FN18" si="402">SUM(ER18,EU18,EX18,FA18,FD18,FG18,EO18)</f>
        <v>119</v>
      </c>
      <c r="FN18" s="167">
        <f t="shared" si="402"/>
        <v>135</v>
      </c>
      <c r="FO18" s="168">
        <f t="shared" si="67"/>
        <v>88.148148148148152</v>
      </c>
      <c r="FP18" s="156">
        <f>B1_PS!EY20</f>
        <v>4</v>
      </c>
      <c r="FQ18" s="157">
        <f>B1_PS!$EY$9</f>
        <v>4</v>
      </c>
      <c r="FR18" s="158">
        <f t="shared" si="68"/>
        <v>100</v>
      </c>
      <c r="FS18" s="159">
        <f>'B1_PYTHON-1'!EY20</f>
        <v>4</v>
      </c>
      <c r="FT18" s="159">
        <f>'B1_PYTHON-1'!$EY$9</f>
        <v>4</v>
      </c>
      <c r="FU18" s="160">
        <f t="shared" si="69"/>
        <v>100</v>
      </c>
      <c r="FV18" s="161">
        <f>B1_DE!EY20</f>
        <v>4</v>
      </c>
      <c r="FW18" s="161">
        <f>B1_DE!$EY$9</f>
        <v>4</v>
      </c>
      <c r="FX18" s="162">
        <f t="shared" si="70"/>
        <v>100</v>
      </c>
      <c r="FY18" s="163">
        <f>B1_CI!EY20</f>
        <v>1</v>
      </c>
      <c r="FZ18" s="163">
        <f>B1_CI!$EY$9</f>
        <v>1</v>
      </c>
      <c r="GA18" s="164">
        <f t="shared" si="71"/>
        <v>100</v>
      </c>
      <c r="GB18" s="165">
        <f>'B1_FSD-1'!EY20</f>
        <v>6</v>
      </c>
      <c r="GC18" s="165">
        <f>'B1_FSD-1'!$EY$9</f>
        <v>6</v>
      </c>
      <c r="GD18" s="166">
        <f t="shared" si="72"/>
        <v>100</v>
      </c>
      <c r="GE18" s="166">
        <f>B1_ETC!EY20</f>
        <v>2</v>
      </c>
      <c r="GF18" s="166">
        <f>B1_ETC!$EY$9</f>
        <v>2</v>
      </c>
      <c r="GG18" s="166">
        <f t="shared" si="73"/>
        <v>100</v>
      </c>
      <c r="GH18" s="167">
        <f t="shared" ref="GH18:GI18" si="403">SUM(FP18,FS18,FV18,FY18,GB18,GE18)</f>
        <v>21</v>
      </c>
      <c r="GI18" s="167">
        <f t="shared" si="403"/>
        <v>21</v>
      </c>
      <c r="GJ18" s="171">
        <f t="shared" si="75"/>
        <v>100</v>
      </c>
      <c r="GK18" s="167">
        <f t="shared" ref="GK18:GL18" si="404">SUM(FP18,FS18,FV18,FY18,GB18,GE18,FM18)</f>
        <v>140</v>
      </c>
      <c r="GL18" s="167">
        <f t="shared" si="404"/>
        <v>156</v>
      </c>
      <c r="GM18" s="168">
        <f t="shared" si="77"/>
        <v>89.743589743589752</v>
      </c>
      <c r="GN18" s="156">
        <f>B1_PS!EZ20</f>
        <v>5</v>
      </c>
      <c r="GO18" s="157">
        <f>B1_PS!$EZ$9</f>
        <v>6</v>
      </c>
      <c r="GP18" s="158">
        <f t="shared" si="78"/>
        <v>83.333333333333343</v>
      </c>
      <c r="GQ18" s="159">
        <f>'B1_PYTHON-1'!EZ20</f>
        <v>6</v>
      </c>
      <c r="GR18" s="159">
        <f>'B1_PYTHON-1'!$EZ$9</f>
        <v>6</v>
      </c>
      <c r="GS18" s="160">
        <f t="shared" si="79"/>
        <v>100</v>
      </c>
      <c r="GT18" s="161">
        <f>B1_DE!EZ20</f>
        <v>2</v>
      </c>
      <c r="GU18" s="161">
        <f>B1_DE!$EZ$9</f>
        <v>4</v>
      </c>
      <c r="GV18" s="162">
        <f t="shared" si="80"/>
        <v>50</v>
      </c>
      <c r="GW18" s="163">
        <f>B1_CI!EZ20</f>
        <v>0</v>
      </c>
      <c r="GX18" s="163">
        <f>B1_CI!$EZ$9</f>
        <v>0</v>
      </c>
      <c r="GY18" s="164">
        <f t="shared" si="81"/>
        <v>0</v>
      </c>
      <c r="GZ18" s="165">
        <f>'B1_FSD-1'!EZ20</f>
        <v>4</v>
      </c>
      <c r="HA18" s="165">
        <f>'B1_FSD-1'!$EZ$9</f>
        <v>6</v>
      </c>
      <c r="HB18" s="165">
        <f t="shared" si="82"/>
        <v>66.666666666666657</v>
      </c>
      <c r="HC18" s="165">
        <f>B1_ETC!EZ20</f>
        <v>1</v>
      </c>
      <c r="HD18" s="165">
        <f>B1_ETC!$EZ$9</f>
        <v>2</v>
      </c>
      <c r="HE18" s="165">
        <f t="shared" si="83"/>
        <v>50</v>
      </c>
      <c r="HF18" s="172">
        <f t="shared" ref="HF18:HG18" si="405">SUM(GN18,GQ18,GT18,GW18,GZ18,HC18)</f>
        <v>18</v>
      </c>
      <c r="HG18" s="172">
        <f t="shared" si="405"/>
        <v>24</v>
      </c>
      <c r="HH18" s="165">
        <f t="shared" si="85"/>
        <v>75</v>
      </c>
      <c r="HI18" s="172">
        <f t="shared" ref="HI18:HJ18" si="406">SUM(GN18,GQ18,GT18,GW18,GZ18,HC18,GK18)</f>
        <v>158</v>
      </c>
      <c r="HJ18" s="172">
        <f t="shared" si="406"/>
        <v>180</v>
      </c>
      <c r="HK18" s="165">
        <f t="shared" si="87"/>
        <v>87.777777777777771</v>
      </c>
      <c r="HL18" s="157">
        <f>B1_PS!FA20</f>
        <v>2</v>
      </c>
      <c r="HM18" s="157">
        <f>B1_PS!$FA$9</f>
        <v>4</v>
      </c>
      <c r="HN18" s="158">
        <f t="shared" si="88"/>
        <v>50</v>
      </c>
      <c r="HO18" s="159">
        <f>'B1_PYTHON-1'!FA20</f>
        <v>4</v>
      </c>
      <c r="HP18" s="159">
        <f>'B1_PYTHON-1'!$FA$9</f>
        <v>4</v>
      </c>
      <c r="HQ18" s="159">
        <f t="shared" si="89"/>
        <v>100</v>
      </c>
      <c r="HR18" s="165">
        <f>B1_DE!FA20</f>
        <v>3</v>
      </c>
      <c r="HS18" s="165">
        <f>B1_DE!$FA$9</f>
        <v>5</v>
      </c>
      <c r="HT18" s="165">
        <f t="shared" si="90"/>
        <v>60</v>
      </c>
      <c r="HU18" s="165">
        <f>B1_CI!FA20</f>
        <v>1</v>
      </c>
      <c r="HV18" s="165">
        <f>B1_CI!$FA$9</f>
        <v>1</v>
      </c>
      <c r="HW18" s="165">
        <f t="shared" si="91"/>
        <v>100</v>
      </c>
      <c r="HX18" s="165">
        <f>'B1_FSD-1'!FA20</f>
        <v>4</v>
      </c>
      <c r="HY18" s="165">
        <f>'B1_FSD-1'!$FA$9</f>
        <v>6</v>
      </c>
      <c r="HZ18" s="165">
        <f t="shared" si="92"/>
        <v>66.666666666666657</v>
      </c>
      <c r="IA18" s="165">
        <f>B1_ETC!FA20</f>
        <v>1</v>
      </c>
      <c r="IB18" s="165">
        <f>B1_ETC!$FA$9</f>
        <v>1</v>
      </c>
      <c r="IC18" s="165">
        <f t="shared" si="93"/>
        <v>100</v>
      </c>
      <c r="ID18" s="165">
        <f t="shared" ref="ID18:IE18" si="407">SUM(HL18,HO18,HR18,HU18,HX18,IA18)</f>
        <v>15</v>
      </c>
      <c r="IE18" s="165">
        <f t="shared" si="407"/>
        <v>21</v>
      </c>
      <c r="IF18" s="165">
        <f t="shared" si="95"/>
        <v>71.428571428571431</v>
      </c>
      <c r="IG18" s="165">
        <f t="shared" ref="IG18:IH18" si="408">SUM(HL18,HO18,HR18,HU18,HX18,HI18,IA18)</f>
        <v>173</v>
      </c>
      <c r="IH18" s="165">
        <f t="shared" si="408"/>
        <v>201</v>
      </c>
      <c r="II18" s="165">
        <f t="shared" si="97"/>
        <v>86.069651741293526</v>
      </c>
      <c r="IJ18" s="165">
        <f>B1_PS!FB20</f>
        <v>2</v>
      </c>
      <c r="IK18" s="165">
        <f>B1_PS!$FB$9</f>
        <v>2</v>
      </c>
      <c r="IL18" s="165">
        <f t="shared" si="98"/>
        <v>100</v>
      </c>
      <c r="IM18" s="165">
        <f>'B1_PYTHON-1'!FB20</f>
        <v>2</v>
      </c>
      <c r="IN18" s="165">
        <f>'B1_PYTHON-1'!$FB$9</f>
        <v>2</v>
      </c>
      <c r="IO18" s="165">
        <f t="shared" si="99"/>
        <v>100</v>
      </c>
      <c r="IP18" s="165">
        <f>B1_DE!FB20</f>
        <v>1</v>
      </c>
      <c r="IQ18" s="165">
        <f>B1_DE!$FB$9</f>
        <v>2</v>
      </c>
      <c r="IR18" s="165">
        <f t="shared" si="100"/>
        <v>50</v>
      </c>
      <c r="IS18" s="165">
        <f>B1_CI!FB20</f>
        <v>0</v>
      </c>
      <c r="IT18" s="165">
        <f>B1_CI!$FB$9</f>
        <v>0</v>
      </c>
      <c r="IU18" s="165">
        <f t="shared" si="101"/>
        <v>0</v>
      </c>
      <c r="IV18" s="165">
        <f>'B1_FSD-1'!FB20</f>
        <v>2</v>
      </c>
      <c r="IW18" s="165">
        <f>'B1_FSD-1'!$FB$9</f>
        <v>2</v>
      </c>
      <c r="IX18" s="165">
        <f t="shared" si="102"/>
        <v>100</v>
      </c>
      <c r="IY18" s="165">
        <f>B1_ETC!FB20</f>
        <v>0</v>
      </c>
      <c r="IZ18" s="165">
        <f>B1_ETC!$FB$9</f>
        <v>0</v>
      </c>
      <c r="JA18" s="165">
        <f t="shared" si="103"/>
        <v>0</v>
      </c>
      <c r="JB18" s="165">
        <f t="shared" ref="JB18:JC18" si="409">SUM(IJ18,IM18,IP18,IS18,IV18,IY18)</f>
        <v>7</v>
      </c>
      <c r="JC18" s="165">
        <f t="shared" si="409"/>
        <v>8</v>
      </c>
      <c r="JD18" s="165">
        <f t="shared" si="105"/>
        <v>87.5</v>
      </c>
      <c r="JE18" s="165">
        <f t="shared" ref="JE18:JF18" si="410">SUM(IJ18,IM18,IP18,IS18,IV18,IG18,IY18)</f>
        <v>180</v>
      </c>
      <c r="JF18" s="165">
        <f t="shared" si="410"/>
        <v>209</v>
      </c>
      <c r="JG18" s="165">
        <f t="shared" si="107"/>
        <v>86.124401913875602</v>
      </c>
      <c r="JH18" s="165">
        <f>B1_PS!FC20</f>
        <v>5</v>
      </c>
      <c r="JI18" s="165">
        <f>B1_PS!$FC$9</f>
        <v>5</v>
      </c>
      <c r="JJ18" s="165">
        <f t="shared" si="108"/>
        <v>100</v>
      </c>
      <c r="JK18" s="165">
        <f>'B1_PYTHON-1'!FC20</f>
        <v>4</v>
      </c>
      <c r="JL18" s="165">
        <f>'B1_PYTHON-1'!$FC$9</f>
        <v>4</v>
      </c>
      <c r="JM18" s="165">
        <f t="shared" si="109"/>
        <v>100</v>
      </c>
      <c r="JN18" s="165">
        <f>B1_DE!FC20</f>
        <v>4</v>
      </c>
      <c r="JO18" s="165">
        <f>B1_DE!$FC$9</f>
        <v>4</v>
      </c>
      <c r="JP18" s="165">
        <f t="shared" si="110"/>
        <v>100</v>
      </c>
      <c r="JQ18" s="165">
        <f>B1_CI!FC20</f>
        <v>1</v>
      </c>
      <c r="JR18" s="165">
        <f>B1_CI!$FC$9</f>
        <v>1</v>
      </c>
      <c r="JS18" s="164">
        <f t="shared" si="111"/>
        <v>100</v>
      </c>
      <c r="JT18" s="165">
        <f>'B1_FSD-1'!FC20</f>
        <v>4</v>
      </c>
      <c r="JU18" s="165">
        <f>'B1_FSD-1'!$FC$9</f>
        <v>6</v>
      </c>
      <c r="JV18" s="166">
        <f t="shared" si="112"/>
        <v>66.666666666666657</v>
      </c>
      <c r="JW18" s="166">
        <f>B1_ETC!FC20</f>
        <v>1</v>
      </c>
      <c r="JX18" s="166">
        <f>B1_ETC!$FC$9</f>
        <v>1</v>
      </c>
      <c r="JY18" s="166">
        <f t="shared" si="113"/>
        <v>100</v>
      </c>
      <c r="JZ18" s="167">
        <f t="shared" ref="JZ18:KA18" si="411">SUM(JH18,JK18,JN18,JQ18,JT18,JW18)</f>
        <v>19</v>
      </c>
      <c r="KA18" s="167">
        <f t="shared" si="411"/>
        <v>21</v>
      </c>
      <c r="KB18" s="142">
        <f t="shared" si="115"/>
        <v>90.476190476190482</v>
      </c>
      <c r="KC18" s="167">
        <f t="shared" ref="KC18:KD18" si="412">SUM(JH18,JK18,JN18,JQ18,JT18,JE18,JW18)</f>
        <v>199</v>
      </c>
      <c r="KD18" s="167">
        <f t="shared" si="412"/>
        <v>230</v>
      </c>
      <c r="KE18" s="168">
        <f t="shared" si="117"/>
        <v>86.521739130434781</v>
      </c>
      <c r="KF18" s="157">
        <f>B1_PS!FD20</f>
        <v>5</v>
      </c>
      <c r="KG18" s="157">
        <f>B1_PS!$FD$9</f>
        <v>5</v>
      </c>
      <c r="KH18" s="158">
        <f t="shared" si="118"/>
        <v>100</v>
      </c>
      <c r="KI18" s="159">
        <f>'B1_PYTHON-1'!FD20</f>
        <v>6</v>
      </c>
      <c r="KJ18" s="159">
        <f>'B1_PYTHON-1'!$FD$9</f>
        <v>6</v>
      </c>
      <c r="KK18" s="160">
        <f t="shared" si="119"/>
        <v>100</v>
      </c>
      <c r="KL18" s="161">
        <f>B1_DE!FD20</f>
        <v>4</v>
      </c>
      <c r="KM18" s="161">
        <f>B1_DE!$FD$9</f>
        <v>5</v>
      </c>
      <c r="KN18" s="162">
        <f t="shared" si="120"/>
        <v>80</v>
      </c>
      <c r="KO18" s="163">
        <f>B1_CI!FD20</f>
        <v>1</v>
      </c>
      <c r="KP18" s="163">
        <f>B1_CI!$FD$9</f>
        <v>1</v>
      </c>
      <c r="KQ18" s="164">
        <f t="shared" si="121"/>
        <v>100</v>
      </c>
      <c r="KR18" s="165">
        <f>'B1_FSD-1'!FD20</f>
        <v>4</v>
      </c>
      <c r="KS18" s="165">
        <f>'B1_FSD-1'!$FD$9</f>
        <v>6</v>
      </c>
      <c r="KT18" s="166">
        <f t="shared" si="122"/>
        <v>66.666666666666657</v>
      </c>
      <c r="KU18" s="166">
        <f>B1_ETC!FD20</f>
        <v>1</v>
      </c>
      <c r="KV18" s="166">
        <f>B1_ETC!$FD$9</f>
        <v>2</v>
      </c>
      <c r="KW18" s="166">
        <f t="shared" si="123"/>
        <v>50</v>
      </c>
      <c r="KX18" s="167">
        <f t="shared" ref="KX18:KY18" si="413">SUM(KF18,KI18,KL18,KO18,KR18,KU18)</f>
        <v>21</v>
      </c>
      <c r="KY18" s="167">
        <f t="shared" si="413"/>
        <v>25</v>
      </c>
      <c r="KZ18" s="142">
        <f t="shared" si="125"/>
        <v>84</v>
      </c>
      <c r="LA18" s="167">
        <f t="shared" ref="LA18:LB18" si="414">SUM(KF18,KI18,KL18,KO18,KR18,KC18,KU18)</f>
        <v>220</v>
      </c>
      <c r="LB18" s="167">
        <f t="shared" si="414"/>
        <v>255</v>
      </c>
      <c r="LC18" s="173">
        <f t="shared" si="127"/>
        <v>86.274509803921575</v>
      </c>
      <c r="LD18" s="157">
        <f>B1_PS!FE20</f>
        <v>2</v>
      </c>
      <c r="LE18" s="157">
        <f>B1_PS!$FE$9</f>
        <v>2</v>
      </c>
      <c r="LF18" s="158">
        <f t="shared" si="128"/>
        <v>100</v>
      </c>
      <c r="LG18" s="159">
        <f>'B1_PYTHON-1'!FE20</f>
        <v>2</v>
      </c>
      <c r="LH18" s="159">
        <f>'B1_PYTHON-1'!$FE$9</f>
        <v>2</v>
      </c>
      <c r="LI18" s="160">
        <f t="shared" si="129"/>
        <v>100</v>
      </c>
      <c r="LJ18" s="161">
        <f>B1_DE!FE20</f>
        <v>2</v>
      </c>
      <c r="LK18" s="161">
        <f>B1_DE!$FE$9</f>
        <v>3</v>
      </c>
      <c r="LL18" s="162">
        <f t="shared" si="130"/>
        <v>66.666666666666657</v>
      </c>
      <c r="LM18" s="163">
        <f>B1_CI!FE20</f>
        <v>0</v>
      </c>
      <c r="LN18" s="163">
        <f>B1_CI!$FE$9</f>
        <v>1</v>
      </c>
      <c r="LO18" s="164">
        <f t="shared" si="131"/>
        <v>0</v>
      </c>
      <c r="LP18" s="165">
        <f>'B1_FSD-1'!FE20</f>
        <v>2</v>
      </c>
      <c r="LQ18" s="165">
        <f>'B1_FSD-1'!$FE$9</f>
        <v>4</v>
      </c>
      <c r="LR18" s="166">
        <f t="shared" si="132"/>
        <v>50</v>
      </c>
      <c r="LS18" s="166">
        <f>B1_ETC!FE20</f>
        <v>0</v>
      </c>
      <c r="LT18" s="166">
        <f>B1_ETC!$FE$9</f>
        <v>1</v>
      </c>
      <c r="LU18" s="166">
        <f t="shared" si="133"/>
        <v>0</v>
      </c>
      <c r="LV18" s="167">
        <f t="shared" ref="LV18:LW18" si="415">SUM(LD18,LG18,LJ18,LM18,LP18,LS18)</f>
        <v>8</v>
      </c>
      <c r="LW18" s="167">
        <f t="shared" si="415"/>
        <v>13</v>
      </c>
      <c r="LX18" s="142">
        <f t="shared" si="135"/>
        <v>61.53846153846154</v>
      </c>
      <c r="LY18" s="167">
        <f t="shared" ref="LY18:LZ18" si="416">SUM(LD18,LG18,LJ18,LM18,LP18,LS18,LA18)</f>
        <v>228</v>
      </c>
      <c r="LZ18" s="167">
        <f t="shared" si="416"/>
        <v>268</v>
      </c>
      <c r="MA18" s="173">
        <f t="shared" si="137"/>
        <v>85.074626865671647</v>
      </c>
      <c r="MB18" s="174">
        <f t="shared" ref="MB18:MC18" si="417">SUM(G18,AB18,AZ18,BX18,CV18,DT18,ER18,FP18,GN18,HL18,IJ18,JH18,KF18,LD18)</f>
        <v>51</v>
      </c>
      <c r="MC18" s="175">
        <f t="shared" si="417"/>
        <v>58</v>
      </c>
      <c r="MD18" s="176">
        <f t="shared" si="139"/>
        <v>87.931034482758619</v>
      </c>
      <c r="ME18" s="174">
        <f t="shared" ref="ME18:MF18" si="418">SUM(J18,AE18,BC18,CA18,CY18,DW18,EU18,FS18,GQ18,HO18,IM18,JK18,KI18,LG18)</f>
        <v>60</v>
      </c>
      <c r="MF18" s="175">
        <f t="shared" si="418"/>
        <v>62</v>
      </c>
      <c r="MG18" s="176">
        <f t="shared" si="141"/>
        <v>96.774193548387103</v>
      </c>
      <c r="MH18" s="174">
        <f t="shared" ref="MH18:MI18" si="419">SUM(M18,AH18,BF18,CD18,DB18,DZ18,EX18,FV18,GT18,HR18,IP18,JN18,KL18,LJ18)</f>
        <v>44</v>
      </c>
      <c r="MI18" s="175">
        <f t="shared" si="419"/>
        <v>54</v>
      </c>
      <c r="MJ18" s="176">
        <f t="shared" si="143"/>
        <v>81.481481481481481</v>
      </c>
      <c r="MK18" s="174">
        <f t="shared" ref="MK18:ML18" si="420">SUM(P18,AK18,BI18,CG18,DE18,EC18,FA18,FY18,GW18,HU18,IS18,JQ18,KO18,LM18)</f>
        <v>6</v>
      </c>
      <c r="ML18" s="175">
        <f t="shared" si="420"/>
        <v>8</v>
      </c>
      <c r="MM18" s="176">
        <f t="shared" si="145"/>
        <v>75</v>
      </c>
      <c r="MN18" s="174">
        <f t="shared" ref="MN18:MO18" si="421">SUM(S18,AN18,BL18,CJ18,DH18,EF18,FD18,GB18,GZ18,HX18,IV18,JT18,KR18,LP18)</f>
        <v>54</v>
      </c>
      <c r="MO18" s="177">
        <f t="shared" si="421"/>
        <v>68</v>
      </c>
      <c r="MP18" s="176">
        <f t="shared" si="147"/>
        <v>79.411764705882348</v>
      </c>
      <c r="MQ18" s="178">
        <f t="shared" ref="MQ18:MR18" si="422">SUM(V18,AQ18,BO18,CM18,DK18,EI18,FG18,GE18,HC18,IA18,IY18,JW18,KU18,LS18)</f>
        <v>13</v>
      </c>
      <c r="MR18" s="178">
        <f t="shared" si="422"/>
        <v>18</v>
      </c>
      <c r="MS18" s="178">
        <f t="shared" si="149"/>
        <v>72.222222222222214</v>
      </c>
      <c r="MT18" s="179">
        <f t="shared" ref="MT18:MU18" si="423">MB18+ME18+MH18+MK18+MN18+MQ18</f>
        <v>228</v>
      </c>
      <c r="MU18" s="180">
        <f t="shared" si="423"/>
        <v>268</v>
      </c>
      <c r="MV18" s="181">
        <f t="shared" si="151"/>
        <v>85.074626865671647</v>
      </c>
      <c r="MW18" s="182" t="s">
        <v>143</v>
      </c>
      <c r="MX18" s="183">
        <f>B1_PS!A20</f>
        <v>9</v>
      </c>
    </row>
    <row r="19" spans="1:362" ht="15.75" customHeight="1" x14ac:dyDescent="0.35">
      <c r="A19" s="151">
        <f>B1_PS!A21</f>
        <v>10</v>
      </c>
      <c r="B19" s="152" t="str">
        <f>B1_PS!B21</f>
        <v>B1</v>
      </c>
      <c r="C19" s="152" t="str">
        <f>B1_PS!C21</f>
        <v>CSE</v>
      </c>
      <c r="D19" s="153">
        <f>B1_PS!D21</f>
        <v>21002171210083</v>
      </c>
      <c r="E19" s="154" t="str">
        <f>B1_PS!E21</f>
        <v>MODI PERIN TEJASKUMAR</v>
      </c>
      <c r="F19" s="155">
        <f>B1_PS!F21</f>
        <v>44866</v>
      </c>
      <c r="G19" s="156">
        <f>B1_PS!ER21</f>
        <v>4</v>
      </c>
      <c r="H19" s="157">
        <f>B1_PS!$ER$9</f>
        <v>5</v>
      </c>
      <c r="I19" s="158">
        <f t="shared" si="0"/>
        <v>80</v>
      </c>
      <c r="J19" s="159">
        <f>'B1_PYTHON-1'!ER21</f>
        <v>6</v>
      </c>
      <c r="K19" s="159">
        <f>'B1_PYTHON-1'!$ER$9</f>
        <v>6</v>
      </c>
      <c r="L19" s="160">
        <f t="shared" si="1"/>
        <v>100</v>
      </c>
      <c r="M19" s="161">
        <f>B1_DE!ER21</f>
        <v>2</v>
      </c>
      <c r="N19" s="161">
        <f>B1_DE!$ER$9</f>
        <v>4</v>
      </c>
      <c r="O19" s="162">
        <f t="shared" si="2"/>
        <v>50</v>
      </c>
      <c r="P19" s="163">
        <f>B1_CI!ER21</f>
        <v>0</v>
      </c>
      <c r="Q19" s="163">
        <f>B1_CI!$ER$9</f>
        <v>0</v>
      </c>
      <c r="R19" s="164">
        <f t="shared" si="3"/>
        <v>0</v>
      </c>
      <c r="S19" s="165">
        <f>'B1_FSD-1'!ER21</f>
        <v>2</v>
      </c>
      <c r="T19" s="165">
        <f>'B1_FSD-1'!$ER$9</f>
        <v>4</v>
      </c>
      <c r="U19" s="166">
        <f t="shared" si="4"/>
        <v>50</v>
      </c>
      <c r="V19" s="162">
        <f>B1_ETC!ER21</f>
        <v>1</v>
      </c>
      <c r="W19" s="162">
        <f>B1_ETC!$ER$9</f>
        <v>1</v>
      </c>
      <c r="X19" s="162">
        <f t="shared" si="5"/>
        <v>100</v>
      </c>
      <c r="Y19" s="167">
        <f t="shared" ref="Y19:Z19" si="424">SUM(G19,J19,M19,P19,S19,V19)</f>
        <v>15</v>
      </c>
      <c r="Z19" s="167">
        <f t="shared" si="424"/>
        <v>20</v>
      </c>
      <c r="AA19" s="168">
        <f t="shared" si="7"/>
        <v>75</v>
      </c>
      <c r="AB19" s="156">
        <f>B1_PS!ES21</f>
        <v>5</v>
      </c>
      <c r="AC19" s="157">
        <f>B1_PS!$ES$9</f>
        <v>5</v>
      </c>
      <c r="AD19" s="158">
        <f t="shared" si="8"/>
        <v>100</v>
      </c>
      <c r="AE19" s="159">
        <f>'B1_PYTHON-1'!ES21</f>
        <v>6</v>
      </c>
      <c r="AF19" s="159">
        <f>'B1_PYTHON-1'!$ES$9</f>
        <v>6</v>
      </c>
      <c r="AG19" s="160">
        <f t="shared" si="9"/>
        <v>100</v>
      </c>
      <c r="AH19" s="161">
        <f>B1_DE!ES21</f>
        <v>5</v>
      </c>
      <c r="AI19" s="161">
        <f>B1_DE!$ES$9</f>
        <v>5</v>
      </c>
      <c r="AJ19" s="162">
        <f t="shared" si="10"/>
        <v>100</v>
      </c>
      <c r="AK19" s="163">
        <f>B1_CI!ES21</f>
        <v>0</v>
      </c>
      <c r="AL19" s="163">
        <f>B1_CI!$ES$9</f>
        <v>0</v>
      </c>
      <c r="AM19" s="164">
        <f t="shared" si="11"/>
        <v>0</v>
      </c>
      <c r="AN19" s="165">
        <f>'B1_FSD-1'!ES21</f>
        <v>6</v>
      </c>
      <c r="AO19" s="165">
        <f>'B1_FSD-1'!$ES$9</f>
        <v>6</v>
      </c>
      <c r="AP19" s="166">
        <f t="shared" si="12"/>
        <v>100</v>
      </c>
      <c r="AQ19" s="169">
        <f>B1_ETC!ES21</f>
        <v>2</v>
      </c>
      <c r="AR19" s="169">
        <f>B1_ETC!$ES$9</f>
        <v>2</v>
      </c>
      <c r="AS19" s="169">
        <f t="shared" si="13"/>
        <v>100</v>
      </c>
      <c r="AT19" s="167">
        <f t="shared" ref="AT19:AU19" si="425">SUM(AB19,AE19,AH19,AK19,AN19,AQ19)</f>
        <v>24</v>
      </c>
      <c r="AU19" s="167">
        <f t="shared" si="425"/>
        <v>24</v>
      </c>
      <c r="AV19" s="142">
        <f t="shared" si="15"/>
        <v>100</v>
      </c>
      <c r="AW19" s="167">
        <f t="shared" ref="AW19:AX19" si="426">SUM(AB19,AE19,AH19,AK19,AN19,AQ19,Y19)</f>
        <v>39</v>
      </c>
      <c r="AX19" s="167">
        <f t="shared" si="426"/>
        <v>44</v>
      </c>
      <c r="AY19" s="168">
        <f t="shared" si="17"/>
        <v>88.63636363636364</v>
      </c>
      <c r="AZ19" s="156">
        <f>B1_PS!ET21</f>
        <v>5</v>
      </c>
      <c r="BA19" s="157">
        <f>B1_PS!$ET$9</f>
        <v>5</v>
      </c>
      <c r="BB19" s="158">
        <f t="shared" si="18"/>
        <v>100</v>
      </c>
      <c r="BC19" s="159">
        <f>'B1_PYTHON-1'!ET21</f>
        <v>6</v>
      </c>
      <c r="BD19" s="159">
        <f>'B1_PYTHON-1'!$ET$9</f>
        <v>6</v>
      </c>
      <c r="BE19" s="160">
        <f t="shared" si="19"/>
        <v>100</v>
      </c>
      <c r="BF19" s="161">
        <f>B1_DE!ET21</f>
        <v>4</v>
      </c>
      <c r="BG19" s="161">
        <f>B1_DE!$ET$9</f>
        <v>5</v>
      </c>
      <c r="BH19" s="162">
        <f t="shared" si="20"/>
        <v>80</v>
      </c>
      <c r="BI19" s="163">
        <f>B1_CI!ET21</f>
        <v>0</v>
      </c>
      <c r="BJ19" s="163">
        <f>B1_CI!$ET$9</f>
        <v>0</v>
      </c>
      <c r="BK19" s="164">
        <f t="shared" si="21"/>
        <v>0</v>
      </c>
      <c r="BL19" s="165">
        <f>'B1_FSD-1'!ET21</f>
        <v>6</v>
      </c>
      <c r="BM19" s="165">
        <f>'B1_FSD-1'!$ET$9</f>
        <v>6</v>
      </c>
      <c r="BN19" s="166">
        <f t="shared" si="22"/>
        <v>100</v>
      </c>
      <c r="BO19" s="169">
        <f>B1_ETC!ET21</f>
        <v>1</v>
      </c>
      <c r="BP19" s="169">
        <f>B1_ETC!$ET$9</f>
        <v>2</v>
      </c>
      <c r="BQ19" s="169">
        <f t="shared" si="23"/>
        <v>50</v>
      </c>
      <c r="BR19" s="167">
        <f t="shared" ref="BR19:BS19" si="427">SUM(AZ19,BC19,BF19,BI19,BL19,BO19)</f>
        <v>22</v>
      </c>
      <c r="BS19" s="167">
        <f t="shared" si="427"/>
        <v>24</v>
      </c>
      <c r="BT19" s="142">
        <f t="shared" si="25"/>
        <v>91.666666666666657</v>
      </c>
      <c r="BU19" s="167">
        <f t="shared" ref="BU19:BV19" si="428">SUM(AZ19,BC19,BF19,BI19,BL19,BO19,AW19)</f>
        <v>61</v>
      </c>
      <c r="BV19" s="167">
        <f t="shared" si="428"/>
        <v>68</v>
      </c>
      <c r="BW19" s="168">
        <f t="shared" si="27"/>
        <v>89.705882352941174</v>
      </c>
      <c r="BX19" s="156">
        <f>B1_PS!EU21</f>
        <v>2</v>
      </c>
      <c r="BY19" s="157">
        <f>B1_PS!$EU$9</f>
        <v>2</v>
      </c>
      <c r="BZ19" s="158">
        <f t="shared" si="28"/>
        <v>100</v>
      </c>
      <c r="CA19" s="159">
        <f>'B1_PYTHON-1'!EU21</f>
        <v>2</v>
      </c>
      <c r="CB19" s="159">
        <f>'B1_PYTHON-1'!$EU$9</f>
        <v>2</v>
      </c>
      <c r="CC19" s="160">
        <f t="shared" si="29"/>
        <v>100</v>
      </c>
      <c r="CD19" s="161">
        <f>B1_DE!EU21</f>
        <v>2</v>
      </c>
      <c r="CE19" s="161">
        <f>B1_DE!$EU$9</f>
        <v>2</v>
      </c>
      <c r="CF19" s="162">
        <f t="shared" si="30"/>
        <v>100</v>
      </c>
      <c r="CG19" s="163">
        <f>B1_CI!EU21</f>
        <v>0</v>
      </c>
      <c r="CH19" s="163">
        <f>B1_CI!$EU$9</f>
        <v>0</v>
      </c>
      <c r="CI19" s="164">
        <f t="shared" si="31"/>
        <v>0</v>
      </c>
      <c r="CJ19" s="165">
        <f>'B1_FSD-1'!EU21</f>
        <v>2</v>
      </c>
      <c r="CK19" s="165">
        <f>'B1_FSD-1'!$EU$9</f>
        <v>2</v>
      </c>
      <c r="CL19" s="166">
        <f t="shared" si="32"/>
        <v>100</v>
      </c>
      <c r="CM19" s="169">
        <f>B1_ETC!EU21</f>
        <v>0</v>
      </c>
      <c r="CN19" s="169">
        <f>B1_ETC!$EU$9</f>
        <v>0</v>
      </c>
      <c r="CO19" s="169">
        <f t="shared" si="33"/>
        <v>0</v>
      </c>
      <c r="CP19" s="167">
        <f t="shared" ref="CP19:CQ19" si="429">SUM(BX19,CA19,CD19,CG19,CJ19,CM19)</f>
        <v>8</v>
      </c>
      <c r="CQ19" s="167">
        <f t="shared" si="429"/>
        <v>8</v>
      </c>
      <c r="CR19" s="170">
        <f t="shared" si="35"/>
        <v>100</v>
      </c>
      <c r="CS19" s="167">
        <f t="shared" ref="CS19:CT19" si="430">SUM(BX19,CA19,CD19,CG19,CJ19,CM19,BU19)</f>
        <v>69</v>
      </c>
      <c r="CT19" s="167">
        <f t="shared" si="430"/>
        <v>76</v>
      </c>
      <c r="CU19" s="168">
        <f t="shared" si="37"/>
        <v>90.789473684210535</v>
      </c>
      <c r="CV19" s="156">
        <f>B1_PS!EV21</f>
        <v>5</v>
      </c>
      <c r="CW19" s="157">
        <f>B1_PS!$EV$9</f>
        <v>5</v>
      </c>
      <c r="CX19" s="158">
        <f t="shared" si="38"/>
        <v>100</v>
      </c>
      <c r="CY19" s="159">
        <f>'B1_PYTHON-1'!EV21</f>
        <v>6</v>
      </c>
      <c r="CZ19" s="159">
        <f>'B1_PYTHON-1'!$EV$9</f>
        <v>6</v>
      </c>
      <c r="DA19" s="160">
        <f t="shared" si="39"/>
        <v>100</v>
      </c>
      <c r="DB19" s="161">
        <f>B1_DE!EV21</f>
        <v>4</v>
      </c>
      <c r="DC19" s="161">
        <f>B1_DE!$EV$9</f>
        <v>4</v>
      </c>
      <c r="DD19" s="162">
        <f t="shared" si="40"/>
        <v>100</v>
      </c>
      <c r="DE19" s="163">
        <f>B1_CI!EV21</f>
        <v>1</v>
      </c>
      <c r="DF19" s="163">
        <f>B1_CI!$EV$9</f>
        <v>1</v>
      </c>
      <c r="DG19" s="164">
        <f t="shared" si="41"/>
        <v>100</v>
      </c>
      <c r="DH19" s="165">
        <f>'B1_FSD-1'!EV21</f>
        <v>4</v>
      </c>
      <c r="DI19" s="165">
        <f>'B1_FSD-1'!$EV$9</f>
        <v>4</v>
      </c>
      <c r="DJ19" s="166">
        <f t="shared" si="42"/>
        <v>100</v>
      </c>
      <c r="DK19" s="166">
        <f>B1_ETC!EV21</f>
        <v>1</v>
      </c>
      <c r="DL19" s="166">
        <f>B1_ETC!$EV$9</f>
        <v>1</v>
      </c>
      <c r="DM19" s="166">
        <f t="shared" si="43"/>
        <v>100</v>
      </c>
      <c r="DN19" s="167">
        <f t="shared" ref="DN19:DO19" si="431">SUM(CV19,CY19,DB19,DE19,DH19,DK19)</f>
        <v>21</v>
      </c>
      <c r="DO19" s="167">
        <f t="shared" si="431"/>
        <v>21</v>
      </c>
      <c r="DP19" s="142">
        <f t="shared" si="45"/>
        <v>100</v>
      </c>
      <c r="DQ19" s="167">
        <f t="shared" ref="DQ19:DR19" si="432">SUM(CV19,CY19,DB19,DE19,DH19,DK19,CS19)</f>
        <v>90</v>
      </c>
      <c r="DR19" s="167">
        <f t="shared" si="432"/>
        <v>97</v>
      </c>
      <c r="DS19" s="168">
        <f t="shared" si="47"/>
        <v>92.783505154639172</v>
      </c>
      <c r="DT19" s="156">
        <f>B1_PS!EW21</f>
        <v>6</v>
      </c>
      <c r="DU19" s="157">
        <f>B1_PS!$EW$9</f>
        <v>6</v>
      </c>
      <c r="DV19" s="158">
        <f t="shared" si="48"/>
        <v>100</v>
      </c>
      <c r="DW19" s="159">
        <f>'B1_PYTHON-1'!EW21</f>
        <v>6</v>
      </c>
      <c r="DX19" s="159">
        <f>'B1_PYTHON-1'!$EW$9</f>
        <v>6</v>
      </c>
      <c r="DY19" s="160">
        <f t="shared" si="49"/>
        <v>100</v>
      </c>
      <c r="DZ19" s="161">
        <f>B1_DE!EW21</f>
        <v>4</v>
      </c>
      <c r="EA19" s="161">
        <f>B1_DE!$EW$9</f>
        <v>4</v>
      </c>
      <c r="EB19" s="162">
        <f t="shared" si="50"/>
        <v>100</v>
      </c>
      <c r="EC19" s="163">
        <f>B1_CI!EW21</f>
        <v>0</v>
      </c>
      <c r="ED19" s="163">
        <f>B1_CI!$EW$9</f>
        <v>1</v>
      </c>
      <c r="EE19" s="164">
        <f t="shared" si="51"/>
        <v>0</v>
      </c>
      <c r="EF19" s="165">
        <f>'B1_FSD-1'!EW21</f>
        <v>6</v>
      </c>
      <c r="EG19" s="165">
        <f>'B1_FSD-1'!$EW$9</f>
        <v>6</v>
      </c>
      <c r="EH19" s="166">
        <f t="shared" si="52"/>
        <v>100</v>
      </c>
      <c r="EI19" s="166">
        <f>B1_ETC!EW21</f>
        <v>2</v>
      </c>
      <c r="EJ19" s="166">
        <f>B1_ETC!$EW$9</f>
        <v>2</v>
      </c>
      <c r="EK19" s="166">
        <f t="shared" si="53"/>
        <v>100</v>
      </c>
      <c r="EL19" s="167">
        <f t="shared" ref="EL19:EM19" si="433">SUM(DT19,DW19,DZ19,EC19,EF19,EI19)</f>
        <v>24</v>
      </c>
      <c r="EM19" s="167">
        <f t="shared" si="433"/>
        <v>25</v>
      </c>
      <c r="EN19" s="142">
        <f t="shared" si="55"/>
        <v>96</v>
      </c>
      <c r="EO19" s="167">
        <f t="shared" ref="EO19:EP19" si="434">SUM(DT19,DW19,DZ19,EC19,EF19,EI19,DQ19)</f>
        <v>114</v>
      </c>
      <c r="EP19" s="167">
        <f t="shared" si="434"/>
        <v>122</v>
      </c>
      <c r="EQ19" s="168">
        <f t="shared" si="57"/>
        <v>93.442622950819683</v>
      </c>
      <c r="ER19" s="156">
        <f>B1_PS!EX21</f>
        <v>1</v>
      </c>
      <c r="ES19" s="157">
        <f>B1_PS!$EX$9</f>
        <v>2</v>
      </c>
      <c r="ET19" s="158">
        <f t="shared" si="58"/>
        <v>50</v>
      </c>
      <c r="EU19" s="159">
        <f>'B1_PYTHON-1'!EX21</f>
        <v>2</v>
      </c>
      <c r="EV19" s="159">
        <f>'B1_PYTHON-1'!$EX$9</f>
        <v>2</v>
      </c>
      <c r="EW19" s="160">
        <f t="shared" si="59"/>
        <v>100</v>
      </c>
      <c r="EX19" s="161">
        <f>B1_DE!EX21</f>
        <v>2</v>
      </c>
      <c r="EY19" s="161">
        <f>B1_DE!$EX$9</f>
        <v>3</v>
      </c>
      <c r="EZ19" s="162">
        <f t="shared" si="60"/>
        <v>66.666666666666657</v>
      </c>
      <c r="FA19" s="163">
        <f>B1_CI!EX21</f>
        <v>0</v>
      </c>
      <c r="FB19" s="163">
        <f>B1_CI!$EX$9</f>
        <v>1</v>
      </c>
      <c r="FC19" s="164">
        <f t="shared" si="61"/>
        <v>0</v>
      </c>
      <c r="FD19" s="165">
        <f>'B1_FSD-1'!EX21</f>
        <v>4</v>
      </c>
      <c r="FE19" s="165">
        <f>'B1_FSD-1'!$EX$9</f>
        <v>4</v>
      </c>
      <c r="FF19" s="166">
        <f t="shared" si="62"/>
        <v>100</v>
      </c>
      <c r="FG19" s="166">
        <f>B1_ETC!EX21</f>
        <v>1</v>
      </c>
      <c r="FH19" s="166">
        <f>B1_ETC!$EX$9</f>
        <v>1</v>
      </c>
      <c r="FI19" s="166">
        <f t="shared" si="63"/>
        <v>100</v>
      </c>
      <c r="FJ19" s="167">
        <f t="shared" ref="FJ19:FK19" si="435">SUM(ER19,EU19,EX19,FA19,FD19,FG19)</f>
        <v>10</v>
      </c>
      <c r="FK19" s="167">
        <f t="shared" si="435"/>
        <v>13</v>
      </c>
      <c r="FL19" s="142">
        <f t="shared" si="65"/>
        <v>76.923076923076934</v>
      </c>
      <c r="FM19" s="167">
        <f t="shared" ref="FM19:FN19" si="436">SUM(ER19,EU19,EX19,FA19,FD19,FG19,EO19)</f>
        <v>124</v>
      </c>
      <c r="FN19" s="167">
        <f t="shared" si="436"/>
        <v>135</v>
      </c>
      <c r="FO19" s="168">
        <f t="shared" si="67"/>
        <v>91.851851851851848</v>
      </c>
      <c r="FP19" s="156">
        <f>B1_PS!EY21</f>
        <v>2</v>
      </c>
      <c r="FQ19" s="157">
        <f>B1_PS!$EY$9</f>
        <v>4</v>
      </c>
      <c r="FR19" s="158">
        <f t="shared" si="68"/>
        <v>50</v>
      </c>
      <c r="FS19" s="159">
        <f>'B1_PYTHON-1'!EY21</f>
        <v>2</v>
      </c>
      <c r="FT19" s="159">
        <f>'B1_PYTHON-1'!$EY$9</f>
        <v>4</v>
      </c>
      <c r="FU19" s="160">
        <f t="shared" si="69"/>
        <v>100</v>
      </c>
      <c r="FV19" s="161">
        <f>B1_DE!EY21</f>
        <v>4</v>
      </c>
      <c r="FW19" s="161">
        <f>B1_DE!$EY$9</f>
        <v>4</v>
      </c>
      <c r="FX19" s="162">
        <f t="shared" si="70"/>
        <v>100</v>
      </c>
      <c r="FY19" s="163">
        <f>B1_CI!EY21</f>
        <v>1</v>
      </c>
      <c r="FZ19" s="163">
        <f>B1_CI!$EY$9</f>
        <v>1</v>
      </c>
      <c r="GA19" s="164">
        <f t="shared" si="71"/>
        <v>100</v>
      </c>
      <c r="GB19" s="165">
        <f>'B1_FSD-1'!EY21</f>
        <v>2</v>
      </c>
      <c r="GC19" s="165">
        <f>'B1_FSD-1'!$EY$9</f>
        <v>6</v>
      </c>
      <c r="GD19" s="166">
        <f t="shared" si="72"/>
        <v>33.333333333333329</v>
      </c>
      <c r="GE19" s="166">
        <f>B1_ETC!EY21</f>
        <v>2</v>
      </c>
      <c r="GF19" s="166">
        <f>B1_ETC!$EY$9</f>
        <v>2</v>
      </c>
      <c r="GG19" s="166">
        <f t="shared" si="73"/>
        <v>100</v>
      </c>
      <c r="GH19" s="167">
        <f t="shared" ref="GH19:GI19" si="437">SUM(FP19,FS19,FV19,FY19,GB19,GE19)</f>
        <v>13</v>
      </c>
      <c r="GI19" s="167">
        <f t="shared" si="437"/>
        <v>21</v>
      </c>
      <c r="GJ19" s="171">
        <f t="shared" si="75"/>
        <v>61.904761904761905</v>
      </c>
      <c r="GK19" s="167">
        <f t="shared" ref="GK19:GL19" si="438">SUM(FP19,FS19,FV19,FY19,GB19,GE19,FM19)</f>
        <v>137</v>
      </c>
      <c r="GL19" s="167">
        <f t="shared" si="438"/>
        <v>156</v>
      </c>
      <c r="GM19" s="168">
        <f t="shared" si="77"/>
        <v>87.820512820512818</v>
      </c>
      <c r="GN19" s="156">
        <f>B1_PS!EZ21</f>
        <v>3</v>
      </c>
      <c r="GO19" s="157">
        <f>B1_PS!$EZ$9</f>
        <v>6</v>
      </c>
      <c r="GP19" s="158">
        <f t="shared" si="78"/>
        <v>50</v>
      </c>
      <c r="GQ19" s="159">
        <f>'B1_PYTHON-1'!EZ21</f>
        <v>5</v>
      </c>
      <c r="GR19" s="159">
        <f>'B1_PYTHON-1'!$EZ$9</f>
        <v>6</v>
      </c>
      <c r="GS19" s="160">
        <f t="shared" si="79"/>
        <v>100</v>
      </c>
      <c r="GT19" s="161">
        <f>B1_DE!EZ21</f>
        <v>2</v>
      </c>
      <c r="GU19" s="161">
        <f>B1_DE!$EZ$9</f>
        <v>4</v>
      </c>
      <c r="GV19" s="162">
        <f t="shared" si="80"/>
        <v>50</v>
      </c>
      <c r="GW19" s="163">
        <f>B1_CI!EZ21</f>
        <v>0</v>
      </c>
      <c r="GX19" s="163">
        <f>B1_CI!$EZ$9</f>
        <v>0</v>
      </c>
      <c r="GY19" s="164">
        <f t="shared" si="81"/>
        <v>0</v>
      </c>
      <c r="GZ19" s="165">
        <f>'B1_FSD-1'!EZ21</f>
        <v>4</v>
      </c>
      <c r="HA19" s="165">
        <f>'B1_FSD-1'!$EZ$9</f>
        <v>6</v>
      </c>
      <c r="HB19" s="165">
        <f t="shared" si="82"/>
        <v>66.666666666666657</v>
      </c>
      <c r="HC19" s="165">
        <f>B1_ETC!EZ21</f>
        <v>1</v>
      </c>
      <c r="HD19" s="165">
        <f>B1_ETC!$EZ$9</f>
        <v>2</v>
      </c>
      <c r="HE19" s="165">
        <f t="shared" si="83"/>
        <v>50</v>
      </c>
      <c r="HF19" s="172">
        <f t="shared" ref="HF19:HG19" si="439">SUM(GN19,GQ19,GT19,GW19,GZ19,HC19)</f>
        <v>15</v>
      </c>
      <c r="HG19" s="172">
        <f t="shared" si="439"/>
        <v>24</v>
      </c>
      <c r="HH19" s="165">
        <f t="shared" si="85"/>
        <v>62.5</v>
      </c>
      <c r="HI19" s="172">
        <f t="shared" ref="HI19:HJ19" si="440">SUM(GN19,GQ19,GT19,GW19,GZ19,HC19,GK19)</f>
        <v>152</v>
      </c>
      <c r="HJ19" s="172">
        <f t="shared" si="440"/>
        <v>180</v>
      </c>
      <c r="HK19" s="165">
        <f t="shared" si="87"/>
        <v>84.444444444444443</v>
      </c>
      <c r="HL19" s="157">
        <f>B1_PS!FA21</f>
        <v>3</v>
      </c>
      <c r="HM19" s="157">
        <f>B1_PS!$FA$9</f>
        <v>4</v>
      </c>
      <c r="HN19" s="158">
        <f t="shared" si="88"/>
        <v>75</v>
      </c>
      <c r="HO19" s="159">
        <f>'B1_PYTHON-1'!FA21</f>
        <v>2</v>
      </c>
      <c r="HP19" s="159">
        <f>'B1_PYTHON-1'!$FA$9</f>
        <v>4</v>
      </c>
      <c r="HQ19" s="159">
        <f t="shared" si="89"/>
        <v>50</v>
      </c>
      <c r="HR19" s="165">
        <f>B1_DE!FA21</f>
        <v>3</v>
      </c>
      <c r="HS19" s="165">
        <f>B1_DE!$FA$9</f>
        <v>5</v>
      </c>
      <c r="HT19" s="165">
        <f t="shared" si="90"/>
        <v>60</v>
      </c>
      <c r="HU19" s="165">
        <f>B1_CI!FA21</f>
        <v>1</v>
      </c>
      <c r="HV19" s="165">
        <f>B1_CI!$FA$9</f>
        <v>1</v>
      </c>
      <c r="HW19" s="165">
        <f t="shared" si="91"/>
        <v>100</v>
      </c>
      <c r="HX19" s="165">
        <f>'B1_FSD-1'!FA21</f>
        <v>6</v>
      </c>
      <c r="HY19" s="165">
        <f>'B1_FSD-1'!$FA$9</f>
        <v>6</v>
      </c>
      <c r="HZ19" s="165">
        <f t="shared" si="92"/>
        <v>100</v>
      </c>
      <c r="IA19" s="165">
        <f>B1_ETC!FA21</f>
        <v>1</v>
      </c>
      <c r="IB19" s="165">
        <f>B1_ETC!$FA$9</f>
        <v>1</v>
      </c>
      <c r="IC19" s="165">
        <f t="shared" si="93"/>
        <v>100</v>
      </c>
      <c r="ID19" s="165">
        <f t="shared" ref="ID19:IE19" si="441">SUM(HL19,HO19,HR19,HU19,HX19,IA19)</f>
        <v>16</v>
      </c>
      <c r="IE19" s="165">
        <f t="shared" si="441"/>
        <v>21</v>
      </c>
      <c r="IF19" s="165">
        <f t="shared" si="95"/>
        <v>76.19047619047619</v>
      </c>
      <c r="IG19" s="165">
        <f t="shared" ref="IG19:IH19" si="442">SUM(HL19,HO19,HR19,HU19,HX19,HI19,IA19)</f>
        <v>168</v>
      </c>
      <c r="IH19" s="165">
        <f t="shared" si="442"/>
        <v>201</v>
      </c>
      <c r="II19" s="165">
        <f t="shared" si="97"/>
        <v>83.582089552238799</v>
      </c>
      <c r="IJ19" s="165">
        <f>B1_PS!FB21</f>
        <v>2</v>
      </c>
      <c r="IK19" s="165">
        <f>B1_PS!$FB$9</f>
        <v>2</v>
      </c>
      <c r="IL19" s="165">
        <f t="shared" si="98"/>
        <v>100</v>
      </c>
      <c r="IM19" s="165">
        <f>'B1_PYTHON-1'!FB21</f>
        <v>2</v>
      </c>
      <c r="IN19" s="165">
        <f>'B1_PYTHON-1'!$FB$9</f>
        <v>2</v>
      </c>
      <c r="IO19" s="165">
        <f t="shared" si="99"/>
        <v>100</v>
      </c>
      <c r="IP19" s="165">
        <f>B1_DE!FB21</f>
        <v>1</v>
      </c>
      <c r="IQ19" s="165">
        <f>B1_DE!$FB$9</f>
        <v>2</v>
      </c>
      <c r="IR19" s="165">
        <f t="shared" si="100"/>
        <v>50</v>
      </c>
      <c r="IS19" s="165">
        <f>B1_CI!FB21</f>
        <v>0</v>
      </c>
      <c r="IT19" s="165">
        <f>B1_CI!$FB$9</f>
        <v>0</v>
      </c>
      <c r="IU19" s="165">
        <f t="shared" si="101"/>
        <v>0</v>
      </c>
      <c r="IV19" s="165">
        <f>'B1_FSD-1'!FB21</f>
        <v>2</v>
      </c>
      <c r="IW19" s="165">
        <f>'B1_FSD-1'!$FB$9</f>
        <v>2</v>
      </c>
      <c r="IX19" s="165">
        <f t="shared" si="102"/>
        <v>100</v>
      </c>
      <c r="IY19" s="165">
        <f>B1_ETC!FB21</f>
        <v>0</v>
      </c>
      <c r="IZ19" s="165">
        <f>B1_ETC!$FB$9</f>
        <v>0</v>
      </c>
      <c r="JA19" s="165">
        <f t="shared" si="103"/>
        <v>0</v>
      </c>
      <c r="JB19" s="165">
        <f t="shared" ref="JB19:JC19" si="443">SUM(IJ19,IM19,IP19,IS19,IV19,IY19)</f>
        <v>7</v>
      </c>
      <c r="JC19" s="165">
        <f t="shared" si="443"/>
        <v>8</v>
      </c>
      <c r="JD19" s="165">
        <f t="shared" si="105"/>
        <v>87.5</v>
      </c>
      <c r="JE19" s="165">
        <f t="shared" ref="JE19:JF19" si="444">SUM(IJ19,IM19,IP19,IS19,IV19,IG19,IY19)</f>
        <v>175</v>
      </c>
      <c r="JF19" s="165">
        <f t="shared" si="444"/>
        <v>209</v>
      </c>
      <c r="JG19" s="165">
        <f t="shared" si="107"/>
        <v>83.732057416267949</v>
      </c>
      <c r="JH19" s="165">
        <f>B1_PS!FC21</f>
        <v>4</v>
      </c>
      <c r="JI19" s="165">
        <f>B1_PS!$FC$9</f>
        <v>5</v>
      </c>
      <c r="JJ19" s="165">
        <f t="shared" si="108"/>
        <v>80</v>
      </c>
      <c r="JK19" s="165">
        <f>'B1_PYTHON-1'!FC21</f>
        <v>4</v>
      </c>
      <c r="JL19" s="165">
        <f>'B1_PYTHON-1'!$FC$9</f>
        <v>4</v>
      </c>
      <c r="JM19" s="165">
        <f t="shared" si="109"/>
        <v>100</v>
      </c>
      <c r="JN19" s="165">
        <f>B1_DE!FC21</f>
        <v>3</v>
      </c>
      <c r="JO19" s="165">
        <f>B1_DE!$FC$9</f>
        <v>4</v>
      </c>
      <c r="JP19" s="165">
        <f t="shared" si="110"/>
        <v>75</v>
      </c>
      <c r="JQ19" s="165">
        <f>B1_CI!FC21</f>
        <v>1</v>
      </c>
      <c r="JR19" s="165">
        <f>B1_CI!$FC$9</f>
        <v>1</v>
      </c>
      <c r="JS19" s="164">
        <f t="shared" si="111"/>
        <v>100</v>
      </c>
      <c r="JT19" s="165">
        <f>'B1_FSD-1'!FC21</f>
        <v>4</v>
      </c>
      <c r="JU19" s="165">
        <f>'B1_FSD-1'!$FC$9</f>
        <v>6</v>
      </c>
      <c r="JV19" s="166">
        <f t="shared" si="112"/>
        <v>66.666666666666657</v>
      </c>
      <c r="JW19" s="166">
        <f>B1_ETC!FC21</f>
        <v>1</v>
      </c>
      <c r="JX19" s="166">
        <f>B1_ETC!$FC$9</f>
        <v>1</v>
      </c>
      <c r="JY19" s="166">
        <f t="shared" si="113"/>
        <v>100</v>
      </c>
      <c r="JZ19" s="167">
        <f t="shared" ref="JZ19:KA19" si="445">SUM(JH19,JK19,JN19,JQ19,JT19,JW19)</f>
        <v>17</v>
      </c>
      <c r="KA19" s="167">
        <f t="shared" si="445"/>
        <v>21</v>
      </c>
      <c r="KB19" s="142">
        <f t="shared" si="115"/>
        <v>80.952380952380949</v>
      </c>
      <c r="KC19" s="167">
        <f t="shared" ref="KC19:KD19" si="446">SUM(JH19,JK19,JN19,JQ19,JT19,JE19,JW19)</f>
        <v>192</v>
      </c>
      <c r="KD19" s="167">
        <f t="shared" si="446"/>
        <v>230</v>
      </c>
      <c r="KE19" s="168">
        <f t="shared" si="117"/>
        <v>83.478260869565219</v>
      </c>
      <c r="KF19" s="157">
        <f>B1_PS!FD21</f>
        <v>4</v>
      </c>
      <c r="KG19" s="157">
        <f>B1_PS!$FD$9</f>
        <v>5</v>
      </c>
      <c r="KH19" s="158">
        <f t="shared" si="118"/>
        <v>80</v>
      </c>
      <c r="KI19" s="159">
        <f>'B1_PYTHON-1'!FD21</f>
        <v>4</v>
      </c>
      <c r="KJ19" s="159">
        <f>'B1_PYTHON-1'!$FD$9</f>
        <v>6</v>
      </c>
      <c r="KK19" s="160">
        <f t="shared" si="119"/>
        <v>66.666666666666657</v>
      </c>
      <c r="KL19" s="161">
        <f>B1_DE!FD21</f>
        <v>4</v>
      </c>
      <c r="KM19" s="161">
        <f>B1_DE!$FD$9</f>
        <v>5</v>
      </c>
      <c r="KN19" s="162">
        <f t="shared" si="120"/>
        <v>80</v>
      </c>
      <c r="KO19" s="163">
        <f>B1_CI!FD21</f>
        <v>1</v>
      </c>
      <c r="KP19" s="163">
        <f>B1_CI!$FD$9</f>
        <v>1</v>
      </c>
      <c r="KQ19" s="164">
        <f t="shared" si="121"/>
        <v>100</v>
      </c>
      <c r="KR19" s="165">
        <f>'B1_FSD-1'!FD21</f>
        <v>4</v>
      </c>
      <c r="KS19" s="165">
        <f>'B1_FSD-1'!$FD$9</f>
        <v>6</v>
      </c>
      <c r="KT19" s="166">
        <f t="shared" si="122"/>
        <v>66.666666666666657</v>
      </c>
      <c r="KU19" s="166">
        <f>B1_ETC!FD21</f>
        <v>2</v>
      </c>
      <c r="KV19" s="166">
        <f>B1_ETC!$FD$9</f>
        <v>2</v>
      </c>
      <c r="KW19" s="166">
        <f t="shared" si="123"/>
        <v>100</v>
      </c>
      <c r="KX19" s="167">
        <f t="shared" ref="KX19:KY19" si="447">SUM(KF19,KI19,KL19,KO19,KR19,KU19)</f>
        <v>19</v>
      </c>
      <c r="KY19" s="167">
        <f t="shared" si="447"/>
        <v>25</v>
      </c>
      <c r="KZ19" s="142">
        <f t="shared" si="125"/>
        <v>76</v>
      </c>
      <c r="LA19" s="167">
        <f t="shared" ref="LA19:LB19" si="448">SUM(KF19,KI19,KL19,KO19,KR19,KC19,KU19)</f>
        <v>211</v>
      </c>
      <c r="LB19" s="167">
        <f t="shared" si="448"/>
        <v>255</v>
      </c>
      <c r="LC19" s="173">
        <f t="shared" si="127"/>
        <v>82.745098039215677</v>
      </c>
      <c r="LD19" s="157">
        <f>B1_PS!FE21</f>
        <v>0</v>
      </c>
      <c r="LE19" s="157">
        <f>B1_PS!$FE$9</f>
        <v>2</v>
      </c>
      <c r="LF19" s="158">
        <f t="shared" si="128"/>
        <v>0</v>
      </c>
      <c r="LG19" s="159">
        <f>'B1_PYTHON-1'!FE21</f>
        <v>0</v>
      </c>
      <c r="LH19" s="159">
        <f>'B1_PYTHON-1'!$FE$9</f>
        <v>2</v>
      </c>
      <c r="LI19" s="160">
        <f t="shared" si="129"/>
        <v>0</v>
      </c>
      <c r="LJ19" s="161">
        <f>B1_DE!FE21</f>
        <v>0</v>
      </c>
      <c r="LK19" s="161">
        <f>B1_DE!$FE$9</f>
        <v>3</v>
      </c>
      <c r="LL19" s="162">
        <f t="shared" si="130"/>
        <v>0</v>
      </c>
      <c r="LM19" s="163">
        <f>B1_CI!FE21</f>
        <v>0</v>
      </c>
      <c r="LN19" s="163">
        <f>B1_CI!$FE$9</f>
        <v>1</v>
      </c>
      <c r="LO19" s="164">
        <f t="shared" si="131"/>
        <v>0</v>
      </c>
      <c r="LP19" s="165">
        <f>'B1_FSD-1'!FE21</f>
        <v>2</v>
      </c>
      <c r="LQ19" s="165">
        <f>'B1_FSD-1'!$FE$9</f>
        <v>4</v>
      </c>
      <c r="LR19" s="166">
        <f t="shared" si="132"/>
        <v>50</v>
      </c>
      <c r="LS19" s="166">
        <f>B1_ETC!FE21</f>
        <v>0</v>
      </c>
      <c r="LT19" s="166">
        <f>B1_ETC!$FE$9</f>
        <v>1</v>
      </c>
      <c r="LU19" s="166">
        <f t="shared" si="133"/>
        <v>0</v>
      </c>
      <c r="LV19" s="167">
        <f t="shared" ref="LV19:LW19" si="449">SUM(LD19,LG19,LJ19,LM19,LP19,LS19)</f>
        <v>2</v>
      </c>
      <c r="LW19" s="167">
        <f t="shared" si="449"/>
        <v>13</v>
      </c>
      <c r="LX19" s="142">
        <f t="shared" si="135"/>
        <v>15.384615384615385</v>
      </c>
      <c r="LY19" s="167">
        <f t="shared" ref="LY19:LZ19" si="450">SUM(LD19,LG19,LJ19,LM19,LP19,LS19,LA19)</f>
        <v>213</v>
      </c>
      <c r="LZ19" s="167">
        <f t="shared" si="450"/>
        <v>268</v>
      </c>
      <c r="MA19" s="173">
        <f t="shared" si="137"/>
        <v>79.477611940298516</v>
      </c>
      <c r="MB19" s="174">
        <f t="shared" ref="MB19:MC19" si="451">SUM(G19,AB19,AZ19,BX19,CV19,DT19,ER19,FP19,GN19,HL19,IJ19,JH19,KF19,LD19)</f>
        <v>46</v>
      </c>
      <c r="MC19" s="175">
        <f t="shared" si="451"/>
        <v>58</v>
      </c>
      <c r="MD19" s="176">
        <f t="shared" si="139"/>
        <v>79.310344827586206</v>
      </c>
      <c r="ME19" s="174">
        <f t="shared" ref="ME19:MF19" si="452">SUM(J19,AE19,BC19,CA19,CY19,DW19,EU19,FS19,GQ19,HO19,IM19,JK19,KI19,LG19)</f>
        <v>53</v>
      </c>
      <c r="MF19" s="175">
        <f t="shared" si="452"/>
        <v>62</v>
      </c>
      <c r="MG19" s="176">
        <f t="shared" si="141"/>
        <v>85.483870967741936</v>
      </c>
      <c r="MH19" s="174">
        <f t="shared" ref="MH19:MI19" si="453">SUM(M19,AH19,BF19,CD19,DB19,DZ19,EX19,FV19,GT19,HR19,IP19,JN19,KL19,LJ19)</f>
        <v>40</v>
      </c>
      <c r="MI19" s="175">
        <f t="shared" si="453"/>
        <v>54</v>
      </c>
      <c r="MJ19" s="176">
        <f t="shared" si="143"/>
        <v>74.074074074074076</v>
      </c>
      <c r="MK19" s="174">
        <f t="shared" ref="MK19:ML19" si="454">SUM(P19,AK19,BI19,CG19,DE19,EC19,FA19,FY19,GW19,HU19,IS19,JQ19,KO19,LM19)</f>
        <v>5</v>
      </c>
      <c r="ML19" s="175">
        <f t="shared" si="454"/>
        <v>8</v>
      </c>
      <c r="MM19" s="176">
        <f t="shared" si="145"/>
        <v>62.5</v>
      </c>
      <c r="MN19" s="174">
        <f t="shared" ref="MN19:MO19" si="455">SUM(S19,AN19,BL19,CJ19,DH19,EF19,FD19,GB19,GZ19,HX19,IV19,JT19,KR19,LP19)</f>
        <v>54</v>
      </c>
      <c r="MO19" s="177">
        <f t="shared" si="455"/>
        <v>68</v>
      </c>
      <c r="MP19" s="176">
        <f t="shared" si="147"/>
        <v>79.411764705882348</v>
      </c>
      <c r="MQ19" s="178">
        <f t="shared" ref="MQ19:MR19" si="456">SUM(V19,AQ19,BO19,CM19,DK19,EI19,FG19,GE19,HC19,IA19,IY19,JW19,KU19,LS19)</f>
        <v>15</v>
      </c>
      <c r="MR19" s="178">
        <f t="shared" si="456"/>
        <v>18</v>
      </c>
      <c r="MS19" s="178">
        <f t="shared" si="149"/>
        <v>83.333333333333343</v>
      </c>
      <c r="MT19" s="179">
        <f t="shared" ref="MT19:MU19" si="457">MB19+ME19+MH19+MK19+MN19+MQ19</f>
        <v>213</v>
      </c>
      <c r="MU19" s="180">
        <f t="shared" si="457"/>
        <v>268</v>
      </c>
      <c r="MV19" s="181">
        <f t="shared" si="151"/>
        <v>79.477611940298516</v>
      </c>
      <c r="MW19" s="182" t="s">
        <v>144</v>
      </c>
      <c r="MX19" s="183">
        <f>B1_PS!A21</f>
        <v>10</v>
      </c>
    </row>
    <row r="20" spans="1:362" ht="15.75" customHeight="1" x14ac:dyDescent="0.35">
      <c r="A20" s="151">
        <f>B1_PS!A22</f>
        <v>11</v>
      </c>
      <c r="B20" s="152" t="str">
        <f>B1_PS!B22</f>
        <v>B1</v>
      </c>
      <c r="C20" s="152" t="str">
        <f>B1_PS!C22</f>
        <v>CSE</v>
      </c>
      <c r="D20" s="153">
        <f>B1_PS!D22</f>
        <v>21002171210108</v>
      </c>
      <c r="E20" s="154" t="str">
        <f>B1_PS!E22</f>
        <v>PATEL HARMIT RAJESHBHAI</v>
      </c>
      <c r="F20" s="155">
        <f>B1_PS!F22</f>
        <v>44866</v>
      </c>
      <c r="G20" s="156">
        <f>B1_PS!ER22</f>
        <v>5</v>
      </c>
      <c r="H20" s="157">
        <f>B1_PS!$ER$9</f>
        <v>5</v>
      </c>
      <c r="I20" s="158">
        <f t="shared" si="0"/>
        <v>100</v>
      </c>
      <c r="J20" s="159">
        <f>'B1_PYTHON-1'!ER22</f>
        <v>6</v>
      </c>
      <c r="K20" s="159">
        <f>'B1_PYTHON-1'!$ER$9</f>
        <v>6</v>
      </c>
      <c r="L20" s="160">
        <f t="shared" si="1"/>
        <v>100</v>
      </c>
      <c r="M20" s="161">
        <f>B1_DE!ER22</f>
        <v>4</v>
      </c>
      <c r="N20" s="161">
        <f>B1_DE!$ER$9</f>
        <v>4</v>
      </c>
      <c r="O20" s="162">
        <f t="shared" si="2"/>
        <v>100</v>
      </c>
      <c r="P20" s="163">
        <f>B1_CI!ER22</f>
        <v>0</v>
      </c>
      <c r="Q20" s="163">
        <f>B1_CI!$ER$9</f>
        <v>0</v>
      </c>
      <c r="R20" s="164">
        <f t="shared" si="3"/>
        <v>0</v>
      </c>
      <c r="S20" s="165">
        <f>'B1_FSD-1'!ER22</f>
        <v>4</v>
      </c>
      <c r="T20" s="165">
        <f>'B1_FSD-1'!$ER$9</f>
        <v>4</v>
      </c>
      <c r="U20" s="166">
        <f t="shared" si="4"/>
        <v>100</v>
      </c>
      <c r="V20" s="162">
        <f>B1_ETC!ER22</f>
        <v>1</v>
      </c>
      <c r="W20" s="162">
        <f>B1_ETC!$ER$9</f>
        <v>1</v>
      </c>
      <c r="X20" s="162">
        <f t="shared" si="5"/>
        <v>100</v>
      </c>
      <c r="Y20" s="167">
        <f t="shared" ref="Y20:Z20" si="458">SUM(G20,J20,M20,P20,S20,V20)</f>
        <v>20</v>
      </c>
      <c r="Z20" s="167">
        <f t="shared" si="458"/>
        <v>20</v>
      </c>
      <c r="AA20" s="168">
        <f t="shared" si="7"/>
        <v>100</v>
      </c>
      <c r="AB20" s="156">
        <f>B1_PS!ES22</f>
        <v>5</v>
      </c>
      <c r="AC20" s="157">
        <f>B1_PS!$ES$9</f>
        <v>5</v>
      </c>
      <c r="AD20" s="158">
        <f t="shared" si="8"/>
        <v>100</v>
      </c>
      <c r="AE20" s="159">
        <f>'B1_PYTHON-1'!ES22</f>
        <v>6</v>
      </c>
      <c r="AF20" s="159">
        <f>'B1_PYTHON-1'!$ES$9</f>
        <v>6</v>
      </c>
      <c r="AG20" s="160">
        <f t="shared" si="9"/>
        <v>100</v>
      </c>
      <c r="AH20" s="161">
        <f>B1_DE!ES22</f>
        <v>5</v>
      </c>
      <c r="AI20" s="161">
        <f>B1_DE!$ES$9</f>
        <v>5</v>
      </c>
      <c r="AJ20" s="162">
        <f t="shared" si="10"/>
        <v>100</v>
      </c>
      <c r="AK20" s="163">
        <f>B1_CI!ES22</f>
        <v>0</v>
      </c>
      <c r="AL20" s="163">
        <f>B1_CI!$ES$9</f>
        <v>0</v>
      </c>
      <c r="AM20" s="164">
        <f t="shared" si="11"/>
        <v>0</v>
      </c>
      <c r="AN20" s="165">
        <f>'B1_FSD-1'!ES22</f>
        <v>6</v>
      </c>
      <c r="AO20" s="165">
        <f>'B1_FSD-1'!$ES$9</f>
        <v>6</v>
      </c>
      <c r="AP20" s="166">
        <f t="shared" si="12"/>
        <v>100</v>
      </c>
      <c r="AQ20" s="169">
        <f>B1_ETC!ES22</f>
        <v>2</v>
      </c>
      <c r="AR20" s="169">
        <f>B1_ETC!$ES$9</f>
        <v>2</v>
      </c>
      <c r="AS20" s="169">
        <f t="shared" si="13"/>
        <v>100</v>
      </c>
      <c r="AT20" s="167">
        <f t="shared" ref="AT20:AU20" si="459">SUM(AB20,AE20,AH20,AK20,AN20,AQ20)</f>
        <v>24</v>
      </c>
      <c r="AU20" s="167">
        <f t="shared" si="459"/>
        <v>24</v>
      </c>
      <c r="AV20" s="142">
        <f t="shared" si="15"/>
        <v>100</v>
      </c>
      <c r="AW20" s="167">
        <f t="shared" ref="AW20:AX20" si="460">SUM(AB20,AE20,AH20,AK20,AN20,AQ20,Y20)</f>
        <v>44</v>
      </c>
      <c r="AX20" s="167">
        <f t="shared" si="460"/>
        <v>44</v>
      </c>
      <c r="AY20" s="168">
        <f t="shared" si="17"/>
        <v>100</v>
      </c>
      <c r="AZ20" s="156">
        <f>B1_PS!ET22</f>
        <v>5</v>
      </c>
      <c r="BA20" s="157">
        <f>B1_PS!$ET$9</f>
        <v>5</v>
      </c>
      <c r="BB20" s="158">
        <f t="shared" si="18"/>
        <v>100</v>
      </c>
      <c r="BC20" s="159">
        <f>'B1_PYTHON-1'!ET22</f>
        <v>6</v>
      </c>
      <c r="BD20" s="159">
        <f>'B1_PYTHON-1'!$ET$9</f>
        <v>6</v>
      </c>
      <c r="BE20" s="160">
        <f t="shared" si="19"/>
        <v>100</v>
      </c>
      <c r="BF20" s="161">
        <f>B1_DE!ET22</f>
        <v>5</v>
      </c>
      <c r="BG20" s="161">
        <f>B1_DE!$ET$9</f>
        <v>5</v>
      </c>
      <c r="BH20" s="162">
        <f t="shared" si="20"/>
        <v>100</v>
      </c>
      <c r="BI20" s="163">
        <f>B1_CI!ET22</f>
        <v>0</v>
      </c>
      <c r="BJ20" s="163">
        <f>B1_CI!$ET$9</f>
        <v>0</v>
      </c>
      <c r="BK20" s="164">
        <f t="shared" si="21"/>
        <v>0</v>
      </c>
      <c r="BL20" s="165">
        <f>'B1_FSD-1'!ET22</f>
        <v>6</v>
      </c>
      <c r="BM20" s="165">
        <f>'B1_FSD-1'!$ET$9</f>
        <v>6</v>
      </c>
      <c r="BN20" s="166">
        <f t="shared" si="22"/>
        <v>100</v>
      </c>
      <c r="BO20" s="169">
        <f>B1_ETC!ET22</f>
        <v>1</v>
      </c>
      <c r="BP20" s="169">
        <f>B1_ETC!$ET$9</f>
        <v>2</v>
      </c>
      <c r="BQ20" s="169">
        <f t="shared" si="23"/>
        <v>50</v>
      </c>
      <c r="BR20" s="167">
        <f t="shared" ref="BR20:BS20" si="461">SUM(AZ20,BC20,BF20,BI20,BL20,BO20)</f>
        <v>23</v>
      </c>
      <c r="BS20" s="167">
        <f t="shared" si="461"/>
        <v>24</v>
      </c>
      <c r="BT20" s="142">
        <f t="shared" si="25"/>
        <v>95.833333333333343</v>
      </c>
      <c r="BU20" s="167">
        <f t="shared" ref="BU20:BV20" si="462">SUM(AZ20,BC20,BF20,BI20,BL20,BO20,AW20)</f>
        <v>67</v>
      </c>
      <c r="BV20" s="167">
        <f t="shared" si="462"/>
        <v>68</v>
      </c>
      <c r="BW20" s="168">
        <f t="shared" si="27"/>
        <v>98.529411764705884</v>
      </c>
      <c r="BX20" s="156">
        <f>B1_PS!EU22</f>
        <v>0</v>
      </c>
      <c r="BY20" s="157">
        <f>B1_PS!$EU$9</f>
        <v>2</v>
      </c>
      <c r="BZ20" s="158">
        <f t="shared" si="28"/>
        <v>0</v>
      </c>
      <c r="CA20" s="159">
        <f>'B1_PYTHON-1'!EU22</f>
        <v>0</v>
      </c>
      <c r="CB20" s="159">
        <f>'B1_PYTHON-1'!$EU$9</f>
        <v>2</v>
      </c>
      <c r="CC20" s="160">
        <f t="shared" si="29"/>
        <v>0</v>
      </c>
      <c r="CD20" s="161">
        <f>B1_DE!EU22</f>
        <v>0</v>
      </c>
      <c r="CE20" s="161">
        <f>B1_DE!$EU$9</f>
        <v>2</v>
      </c>
      <c r="CF20" s="162">
        <f t="shared" si="30"/>
        <v>0</v>
      </c>
      <c r="CG20" s="163">
        <f>B1_CI!EU22</f>
        <v>0</v>
      </c>
      <c r="CH20" s="163">
        <f>B1_CI!$EU$9</f>
        <v>0</v>
      </c>
      <c r="CI20" s="164">
        <f t="shared" si="31"/>
        <v>0</v>
      </c>
      <c r="CJ20" s="165">
        <f>'B1_FSD-1'!EU22</f>
        <v>0</v>
      </c>
      <c r="CK20" s="165">
        <f>'B1_FSD-1'!$EU$9</f>
        <v>2</v>
      </c>
      <c r="CL20" s="166">
        <f t="shared" si="32"/>
        <v>0</v>
      </c>
      <c r="CM20" s="169">
        <f>B1_ETC!EU22</f>
        <v>0</v>
      </c>
      <c r="CN20" s="169">
        <f>B1_ETC!$EU$9</f>
        <v>0</v>
      </c>
      <c r="CO20" s="169">
        <f t="shared" si="33"/>
        <v>0</v>
      </c>
      <c r="CP20" s="167">
        <f t="shared" ref="CP20:CQ20" si="463">SUM(BX20,CA20,CD20,CG20,CJ20,CM20)</f>
        <v>0</v>
      </c>
      <c r="CQ20" s="167">
        <f t="shared" si="463"/>
        <v>8</v>
      </c>
      <c r="CR20" s="170">
        <f t="shared" si="35"/>
        <v>0</v>
      </c>
      <c r="CS20" s="167">
        <f t="shared" ref="CS20:CT20" si="464">SUM(BX20,CA20,CD20,CG20,CJ20,CM20,BU20)</f>
        <v>67</v>
      </c>
      <c r="CT20" s="167">
        <f t="shared" si="464"/>
        <v>76</v>
      </c>
      <c r="CU20" s="168">
        <f t="shared" si="37"/>
        <v>88.157894736842096</v>
      </c>
      <c r="CV20" s="156">
        <f>B1_PS!EV22</f>
        <v>4</v>
      </c>
      <c r="CW20" s="157">
        <f>B1_PS!$EV$9</f>
        <v>5</v>
      </c>
      <c r="CX20" s="158">
        <f t="shared" si="38"/>
        <v>80</v>
      </c>
      <c r="CY20" s="159">
        <f>'B1_PYTHON-1'!EV22</f>
        <v>6</v>
      </c>
      <c r="CZ20" s="159">
        <f>'B1_PYTHON-1'!$EV$9</f>
        <v>6</v>
      </c>
      <c r="DA20" s="160">
        <f t="shared" si="39"/>
        <v>100</v>
      </c>
      <c r="DB20" s="161">
        <f>B1_DE!EV22</f>
        <v>3</v>
      </c>
      <c r="DC20" s="161">
        <f>B1_DE!$EV$9</f>
        <v>4</v>
      </c>
      <c r="DD20" s="162">
        <f t="shared" si="40"/>
        <v>75</v>
      </c>
      <c r="DE20" s="163">
        <f>B1_CI!EV22</f>
        <v>1</v>
      </c>
      <c r="DF20" s="163">
        <f>B1_CI!$EV$9</f>
        <v>1</v>
      </c>
      <c r="DG20" s="164">
        <f t="shared" si="41"/>
        <v>100</v>
      </c>
      <c r="DH20" s="165">
        <f>'B1_FSD-1'!EV22</f>
        <v>4</v>
      </c>
      <c r="DI20" s="165">
        <f>'B1_FSD-1'!$EV$9</f>
        <v>4</v>
      </c>
      <c r="DJ20" s="166">
        <f t="shared" si="42"/>
        <v>100</v>
      </c>
      <c r="DK20" s="166">
        <f>B1_ETC!EV22</f>
        <v>1</v>
      </c>
      <c r="DL20" s="166">
        <f>B1_ETC!$EV$9</f>
        <v>1</v>
      </c>
      <c r="DM20" s="166">
        <f t="shared" si="43"/>
        <v>100</v>
      </c>
      <c r="DN20" s="167">
        <f t="shared" ref="DN20:DO20" si="465">SUM(CV20,CY20,DB20,DE20,DH20,DK20)</f>
        <v>19</v>
      </c>
      <c r="DO20" s="167">
        <f t="shared" si="465"/>
        <v>21</v>
      </c>
      <c r="DP20" s="142">
        <f t="shared" si="45"/>
        <v>90.476190476190482</v>
      </c>
      <c r="DQ20" s="167">
        <f t="shared" ref="DQ20:DR20" si="466">SUM(CV20,CY20,DB20,DE20,DH20,DK20,CS20)</f>
        <v>86</v>
      </c>
      <c r="DR20" s="167">
        <f t="shared" si="466"/>
        <v>97</v>
      </c>
      <c r="DS20" s="168">
        <f t="shared" si="47"/>
        <v>88.659793814432987</v>
      </c>
      <c r="DT20" s="156">
        <f>B1_PS!EW22</f>
        <v>4</v>
      </c>
      <c r="DU20" s="157">
        <f>B1_PS!$EW$9</f>
        <v>6</v>
      </c>
      <c r="DV20" s="158">
        <f t="shared" si="48"/>
        <v>66.666666666666657</v>
      </c>
      <c r="DW20" s="159">
        <f>'B1_PYTHON-1'!EW22</f>
        <v>4</v>
      </c>
      <c r="DX20" s="159">
        <f>'B1_PYTHON-1'!$EW$9</f>
        <v>6</v>
      </c>
      <c r="DY20" s="160">
        <f t="shared" si="49"/>
        <v>66.666666666666657</v>
      </c>
      <c r="DZ20" s="161">
        <f>B1_DE!EW22</f>
        <v>2</v>
      </c>
      <c r="EA20" s="161">
        <f>B1_DE!$EW$9</f>
        <v>4</v>
      </c>
      <c r="EB20" s="162">
        <f t="shared" si="50"/>
        <v>50</v>
      </c>
      <c r="EC20" s="163">
        <f>B1_CI!EW22</f>
        <v>1</v>
      </c>
      <c r="ED20" s="163">
        <f>B1_CI!$EW$9</f>
        <v>1</v>
      </c>
      <c r="EE20" s="164">
        <f t="shared" si="51"/>
        <v>100</v>
      </c>
      <c r="EF20" s="165">
        <f>'B1_FSD-1'!EW22</f>
        <v>4</v>
      </c>
      <c r="EG20" s="165">
        <f>'B1_FSD-1'!$EW$9</f>
        <v>6</v>
      </c>
      <c r="EH20" s="166">
        <f t="shared" si="52"/>
        <v>66.666666666666657</v>
      </c>
      <c r="EI20" s="166">
        <f>B1_ETC!EW22</f>
        <v>2</v>
      </c>
      <c r="EJ20" s="166">
        <f>B1_ETC!$EW$9</f>
        <v>2</v>
      </c>
      <c r="EK20" s="166">
        <f t="shared" si="53"/>
        <v>100</v>
      </c>
      <c r="EL20" s="167">
        <f t="shared" ref="EL20:EM20" si="467">SUM(DT20,DW20,DZ20,EC20,EF20,EI20)</f>
        <v>17</v>
      </c>
      <c r="EM20" s="167">
        <f t="shared" si="467"/>
        <v>25</v>
      </c>
      <c r="EN20" s="142">
        <f t="shared" si="55"/>
        <v>68</v>
      </c>
      <c r="EO20" s="167">
        <f t="shared" ref="EO20:EP20" si="468">SUM(DT20,DW20,DZ20,EC20,EF20,EI20,DQ20)</f>
        <v>103</v>
      </c>
      <c r="EP20" s="167">
        <f t="shared" si="468"/>
        <v>122</v>
      </c>
      <c r="EQ20" s="168">
        <f t="shared" si="57"/>
        <v>84.426229508196727</v>
      </c>
      <c r="ER20" s="156">
        <f>B1_PS!EX22</f>
        <v>2</v>
      </c>
      <c r="ES20" s="157">
        <f>B1_PS!$EX$9</f>
        <v>2</v>
      </c>
      <c r="ET20" s="158">
        <f t="shared" si="58"/>
        <v>100</v>
      </c>
      <c r="EU20" s="159">
        <f>'B1_PYTHON-1'!EX22</f>
        <v>2</v>
      </c>
      <c r="EV20" s="159">
        <f>'B1_PYTHON-1'!$EX$9</f>
        <v>2</v>
      </c>
      <c r="EW20" s="160">
        <f t="shared" si="59"/>
        <v>100</v>
      </c>
      <c r="EX20" s="161">
        <f>B1_DE!EX22</f>
        <v>2</v>
      </c>
      <c r="EY20" s="161">
        <f>B1_DE!$EX$9</f>
        <v>3</v>
      </c>
      <c r="EZ20" s="162">
        <f t="shared" si="60"/>
        <v>66.666666666666657</v>
      </c>
      <c r="FA20" s="163">
        <f>B1_CI!EX22</f>
        <v>1</v>
      </c>
      <c r="FB20" s="163">
        <f>B1_CI!$EX$9</f>
        <v>1</v>
      </c>
      <c r="FC20" s="164">
        <f t="shared" si="61"/>
        <v>100</v>
      </c>
      <c r="FD20" s="165">
        <f>'B1_FSD-1'!EX22</f>
        <v>2</v>
      </c>
      <c r="FE20" s="165">
        <f>'B1_FSD-1'!$EX$9</f>
        <v>4</v>
      </c>
      <c r="FF20" s="166">
        <f t="shared" si="62"/>
        <v>50</v>
      </c>
      <c r="FG20" s="166">
        <f>B1_ETC!EX22</f>
        <v>0</v>
      </c>
      <c r="FH20" s="166">
        <f>B1_ETC!$EX$9</f>
        <v>1</v>
      </c>
      <c r="FI20" s="166">
        <f t="shared" si="63"/>
        <v>0</v>
      </c>
      <c r="FJ20" s="167">
        <f t="shared" ref="FJ20:FK20" si="469">SUM(ER20,EU20,EX20,FA20,FD20,FG20)</f>
        <v>9</v>
      </c>
      <c r="FK20" s="167">
        <f t="shared" si="469"/>
        <v>13</v>
      </c>
      <c r="FL20" s="142">
        <f t="shared" si="65"/>
        <v>69.230769230769226</v>
      </c>
      <c r="FM20" s="167">
        <f t="shared" ref="FM20:FN20" si="470">SUM(ER20,EU20,EX20,FA20,FD20,FG20,EO20)</f>
        <v>112</v>
      </c>
      <c r="FN20" s="167">
        <f t="shared" si="470"/>
        <v>135</v>
      </c>
      <c r="FO20" s="168">
        <f t="shared" si="67"/>
        <v>82.962962962962962</v>
      </c>
      <c r="FP20" s="156">
        <f>B1_PS!EY22</f>
        <v>4</v>
      </c>
      <c r="FQ20" s="157">
        <f>B1_PS!$EY$9</f>
        <v>4</v>
      </c>
      <c r="FR20" s="158">
        <f t="shared" si="68"/>
        <v>100</v>
      </c>
      <c r="FS20" s="159">
        <f>'B1_PYTHON-1'!EY22</f>
        <v>4</v>
      </c>
      <c r="FT20" s="159">
        <f>'B1_PYTHON-1'!$EY$9</f>
        <v>4</v>
      </c>
      <c r="FU20" s="160">
        <f t="shared" si="69"/>
        <v>100</v>
      </c>
      <c r="FV20" s="161">
        <f>B1_DE!EY22</f>
        <v>4</v>
      </c>
      <c r="FW20" s="161">
        <f>B1_DE!$EY$9</f>
        <v>4</v>
      </c>
      <c r="FX20" s="162">
        <f t="shared" si="70"/>
        <v>100</v>
      </c>
      <c r="FY20" s="163">
        <f>B1_CI!EY22</f>
        <v>1</v>
      </c>
      <c r="FZ20" s="163">
        <f>B1_CI!$EY$9</f>
        <v>1</v>
      </c>
      <c r="GA20" s="164">
        <f t="shared" si="71"/>
        <v>100</v>
      </c>
      <c r="GB20" s="165">
        <f>'B1_FSD-1'!EY22</f>
        <v>6</v>
      </c>
      <c r="GC20" s="165">
        <f>'B1_FSD-1'!$EY$9</f>
        <v>6</v>
      </c>
      <c r="GD20" s="166">
        <f t="shared" si="72"/>
        <v>100</v>
      </c>
      <c r="GE20" s="166">
        <f>B1_ETC!EY22</f>
        <v>2</v>
      </c>
      <c r="GF20" s="166">
        <f>B1_ETC!$EY$9</f>
        <v>2</v>
      </c>
      <c r="GG20" s="166">
        <f t="shared" si="73"/>
        <v>100</v>
      </c>
      <c r="GH20" s="167">
        <f t="shared" ref="GH20:GI20" si="471">SUM(FP20,FS20,FV20,FY20,GB20,GE20)</f>
        <v>21</v>
      </c>
      <c r="GI20" s="167">
        <f t="shared" si="471"/>
        <v>21</v>
      </c>
      <c r="GJ20" s="171">
        <f t="shared" si="75"/>
        <v>100</v>
      </c>
      <c r="GK20" s="167">
        <f t="shared" ref="GK20:GL20" si="472">SUM(FP20,FS20,FV20,FY20,GB20,GE20,FM20)</f>
        <v>133</v>
      </c>
      <c r="GL20" s="167">
        <f t="shared" si="472"/>
        <v>156</v>
      </c>
      <c r="GM20" s="168">
        <f t="shared" si="77"/>
        <v>85.256410256410248</v>
      </c>
      <c r="GN20" s="156">
        <f>B1_PS!EZ22</f>
        <v>6</v>
      </c>
      <c r="GO20" s="157">
        <f>B1_PS!$EZ$9</f>
        <v>6</v>
      </c>
      <c r="GP20" s="158">
        <f t="shared" si="78"/>
        <v>100</v>
      </c>
      <c r="GQ20" s="159">
        <f>'B1_PYTHON-1'!EZ22</f>
        <v>6</v>
      </c>
      <c r="GR20" s="159">
        <f>'B1_PYTHON-1'!$EZ$9</f>
        <v>6</v>
      </c>
      <c r="GS20" s="160">
        <f t="shared" si="79"/>
        <v>100</v>
      </c>
      <c r="GT20" s="161">
        <f>B1_DE!EZ22</f>
        <v>4</v>
      </c>
      <c r="GU20" s="161">
        <f>B1_DE!$EZ$9</f>
        <v>4</v>
      </c>
      <c r="GV20" s="162">
        <f t="shared" si="80"/>
        <v>100</v>
      </c>
      <c r="GW20" s="163">
        <f>B1_CI!EZ22</f>
        <v>0</v>
      </c>
      <c r="GX20" s="163">
        <f>B1_CI!$EZ$9</f>
        <v>0</v>
      </c>
      <c r="GY20" s="164">
        <f t="shared" si="81"/>
        <v>0</v>
      </c>
      <c r="GZ20" s="165">
        <f>'B1_FSD-1'!EZ22</f>
        <v>6</v>
      </c>
      <c r="HA20" s="165">
        <f>'B1_FSD-1'!$EZ$9</f>
        <v>6</v>
      </c>
      <c r="HB20" s="165">
        <f t="shared" si="82"/>
        <v>100</v>
      </c>
      <c r="HC20" s="165">
        <f>B1_ETC!EZ22</f>
        <v>2</v>
      </c>
      <c r="HD20" s="165">
        <f>B1_ETC!$EZ$9</f>
        <v>2</v>
      </c>
      <c r="HE20" s="165">
        <f t="shared" si="83"/>
        <v>100</v>
      </c>
      <c r="HF20" s="172">
        <f t="shared" ref="HF20:HG20" si="473">SUM(GN20,GQ20,GT20,GW20,GZ20,HC20)</f>
        <v>24</v>
      </c>
      <c r="HG20" s="172">
        <f t="shared" si="473"/>
        <v>24</v>
      </c>
      <c r="HH20" s="165">
        <f t="shared" si="85"/>
        <v>100</v>
      </c>
      <c r="HI20" s="172">
        <f t="shared" ref="HI20:HJ20" si="474">SUM(GN20,GQ20,GT20,GW20,GZ20,HC20,GK20)</f>
        <v>157</v>
      </c>
      <c r="HJ20" s="172">
        <f t="shared" si="474"/>
        <v>180</v>
      </c>
      <c r="HK20" s="165">
        <f t="shared" si="87"/>
        <v>87.222222222222229</v>
      </c>
      <c r="HL20" s="157">
        <f>B1_PS!FA22</f>
        <v>3</v>
      </c>
      <c r="HM20" s="157">
        <f>B1_PS!$FA$9</f>
        <v>4</v>
      </c>
      <c r="HN20" s="158">
        <f t="shared" si="88"/>
        <v>75</v>
      </c>
      <c r="HO20" s="159">
        <f>'B1_PYTHON-1'!FA22</f>
        <v>4</v>
      </c>
      <c r="HP20" s="159">
        <f>'B1_PYTHON-1'!$FA$9</f>
        <v>4</v>
      </c>
      <c r="HQ20" s="159">
        <f t="shared" si="89"/>
        <v>100</v>
      </c>
      <c r="HR20" s="165">
        <f>B1_DE!FA22</f>
        <v>4</v>
      </c>
      <c r="HS20" s="165">
        <f>B1_DE!$FA$9</f>
        <v>5</v>
      </c>
      <c r="HT20" s="165">
        <f t="shared" si="90"/>
        <v>80</v>
      </c>
      <c r="HU20" s="165">
        <f>B1_CI!FA22</f>
        <v>1</v>
      </c>
      <c r="HV20" s="165">
        <f>B1_CI!$FA$9</f>
        <v>1</v>
      </c>
      <c r="HW20" s="165">
        <f t="shared" si="91"/>
        <v>100</v>
      </c>
      <c r="HX20" s="165">
        <f>'B1_FSD-1'!FA22</f>
        <v>4</v>
      </c>
      <c r="HY20" s="165">
        <f>'B1_FSD-1'!$FA$9</f>
        <v>6</v>
      </c>
      <c r="HZ20" s="165">
        <f t="shared" si="92"/>
        <v>66.666666666666657</v>
      </c>
      <c r="IA20" s="165">
        <f>B1_ETC!FA22</f>
        <v>1</v>
      </c>
      <c r="IB20" s="165">
        <f>B1_ETC!$FA$9</f>
        <v>1</v>
      </c>
      <c r="IC20" s="165">
        <f t="shared" si="93"/>
        <v>100</v>
      </c>
      <c r="ID20" s="165">
        <f t="shared" ref="ID20:IE20" si="475">SUM(HL20,HO20,HR20,HU20,HX20,IA20)</f>
        <v>17</v>
      </c>
      <c r="IE20" s="165">
        <f t="shared" si="475"/>
        <v>21</v>
      </c>
      <c r="IF20" s="165">
        <f t="shared" si="95"/>
        <v>80.952380952380949</v>
      </c>
      <c r="IG20" s="165">
        <f t="shared" ref="IG20:IH20" si="476">SUM(HL20,HO20,HR20,HU20,HX20,HI20,IA20)</f>
        <v>174</v>
      </c>
      <c r="IH20" s="165">
        <f t="shared" si="476"/>
        <v>201</v>
      </c>
      <c r="II20" s="165">
        <f t="shared" si="97"/>
        <v>86.567164179104466</v>
      </c>
      <c r="IJ20" s="165">
        <f>B1_PS!FB22</f>
        <v>0</v>
      </c>
      <c r="IK20" s="165">
        <f>B1_PS!$FB$9</f>
        <v>2</v>
      </c>
      <c r="IL20" s="165">
        <f t="shared" si="98"/>
        <v>0</v>
      </c>
      <c r="IM20" s="165">
        <f>'B1_PYTHON-1'!FB22</f>
        <v>0</v>
      </c>
      <c r="IN20" s="165">
        <f>'B1_PYTHON-1'!$FB$9</f>
        <v>2</v>
      </c>
      <c r="IO20" s="165">
        <f t="shared" si="99"/>
        <v>0</v>
      </c>
      <c r="IP20" s="165">
        <f>B1_DE!FB22</f>
        <v>0</v>
      </c>
      <c r="IQ20" s="165">
        <f>B1_DE!$FB$9</f>
        <v>2</v>
      </c>
      <c r="IR20" s="165">
        <f t="shared" si="100"/>
        <v>0</v>
      </c>
      <c r="IS20" s="165">
        <f>B1_CI!FB22</f>
        <v>0</v>
      </c>
      <c r="IT20" s="165">
        <f>B1_CI!$FB$9</f>
        <v>0</v>
      </c>
      <c r="IU20" s="165">
        <f t="shared" si="101"/>
        <v>0</v>
      </c>
      <c r="IV20" s="165">
        <f>'B1_FSD-1'!FB22</f>
        <v>0</v>
      </c>
      <c r="IW20" s="165">
        <f>'B1_FSD-1'!$FB$9</f>
        <v>2</v>
      </c>
      <c r="IX20" s="165">
        <f t="shared" si="102"/>
        <v>0</v>
      </c>
      <c r="IY20" s="165">
        <f>B1_ETC!FB22</f>
        <v>0</v>
      </c>
      <c r="IZ20" s="165">
        <f>B1_ETC!$FB$9</f>
        <v>0</v>
      </c>
      <c r="JA20" s="165">
        <f t="shared" si="103"/>
        <v>0</v>
      </c>
      <c r="JB20" s="165">
        <f t="shared" ref="JB20:JC20" si="477">SUM(IJ20,IM20,IP20,IS20,IV20,IY20)</f>
        <v>0</v>
      </c>
      <c r="JC20" s="165">
        <f t="shared" si="477"/>
        <v>8</v>
      </c>
      <c r="JD20" s="165">
        <f t="shared" si="105"/>
        <v>0</v>
      </c>
      <c r="JE20" s="165">
        <f t="shared" ref="JE20:JF20" si="478">SUM(IJ20,IM20,IP20,IS20,IV20,IG20,IY20)</f>
        <v>174</v>
      </c>
      <c r="JF20" s="165">
        <f t="shared" si="478"/>
        <v>209</v>
      </c>
      <c r="JG20" s="165">
        <f t="shared" si="107"/>
        <v>83.253588516746419</v>
      </c>
      <c r="JH20" s="165">
        <f>B1_PS!FC22</f>
        <v>3</v>
      </c>
      <c r="JI20" s="165">
        <f>B1_PS!$FC$9</f>
        <v>5</v>
      </c>
      <c r="JJ20" s="165">
        <f t="shared" si="108"/>
        <v>60</v>
      </c>
      <c r="JK20" s="165">
        <f>'B1_PYTHON-1'!FC22</f>
        <v>4</v>
      </c>
      <c r="JL20" s="165">
        <f>'B1_PYTHON-1'!$FC$9</f>
        <v>4</v>
      </c>
      <c r="JM20" s="165">
        <f t="shared" si="109"/>
        <v>100</v>
      </c>
      <c r="JN20" s="165">
        <f>B1_DE!FC22</f>
        <v>2</v>
      </c>
      <c r="JO20" s="165">
        <f>B1_DE!$FC$9</f>
        <v>4</v>
      </c>
      <c r="JP20" s="165">
        <f t="shared" si="110"/>
        <v>50</v>
      </c>
      <c r="JQ20" s="165">
        <f>B1_CI!FC22</f>
        <v>0</v>
      </c>
      <c r="JR20" s="165">
        <f>B1_CI!$FC$9</f>
        <v>1</v>
      </c>
      <c r="JS20" s="164">
        <f t="shared" si="111"/>
        <v>0</v>
      </c>
      <c r="JT20" s="165">
        <f>'B1_FSD-1'!FC22</f>
        <v>0</v>
      </c>
      <c r="JU20" s="165">
        <f>'B1_FSD-1'!$FC$9</f>
        <v>6</v>
      </c>
      <c r="JV20" s="166">
        <f t="shared" si="112"/>
        <v>0</v>
      </c>
      <c r="JW20" s="166">
        <f>B1_ETC!FC22</f>
        <v>1</v>
      </c>
      <c r="JX20" s="166">
        <f>B1_ETC!$FC$9</f>
        <v>1</v>
      </c>
      <c r="JY20" s="166">
        <f t="shared" si="113"/>
        <v>100</v>
      </c>
      <c r="JZ20" s="167">
        <f t="shared" ref="JZ20:KA20" si="479">SUM(JH20,JK20,JN20,JQ20,JT20,JW20)</f>
        <v>10</v>
      </c>
      <c r="KA20" s="167">
        <f t="shared" si="479"/>
        <v>21</v>
      </c>
      <c r="KB20" s="142">
        <f t="shared" si="115"/>
        <v>47.619047619047613</v>
      </c>
      <c r="KC20" s="167">
        <f t="shared" ref="KC20:KD20" si="480">SUM(JH20,JK20,JN20,JQ20,JT20,JE20,JW20)</f>
        <v>184</v>
      </c>
      <c r="KD20" s="167">
        <f t="shared" si="480"/>
        <v>230</v>
      </c>
      <c r="KE20" s="168">
        <f t="shared" si="117"/>
        <v>80</v>
      </c>
      <c r="KF20" s="157">
        <f>B1_PS!FD22</f>
        <v>5</v>
      </c>
      <c r="KG20" s="157">
        <f>B1_PS!$FD$9</f>
        <v>5</v>
      </c>
      <c r="KH20" s="158">
        <f t="shared" si="118"/>
        <v>100</v>
      </c>
      <c r="KI20" s="159">
        <f>'B1_PYTHON-1'!FD22</f>
        <v>6</v>
      </c>
      <c r="KJ20" s="159">
        <f>'B1_PYTHON-1'!$FD$9</f>
        <v>6</v>
      </c>
      <c r="KK20" s="160">
        <f t="shared" si="119"/>
        <v>100</v>
      </c>
      <c r="KL20" s="161">
        <f>B1_DE!FD22</f>
        <v>5</v>
      </c>
      <c r="KM20" s="161">
        <f>B1_DE!$FD$9</f>
        <v>5</v>
      </c>
      <c r="KN20" s="162">
        <f t="shared" si="120"/>
        <v>100</v>
      </c>
      <c r="KO20" s="163">
        <f>B1_CI!FD22</f>
        <v>1</v>
      </c>
      <c r="KP20" s="163">
        <f>B1_CI!$FD$9</f>
        <v>1</v>
      </c>
      <c r="KQ20" s="164">
        <f t="shared" si="121"/>
        <v>100</v>
      </c>
      <c r="KR20" s="165">
        <f>'B1_FSD-1'!FD22</f>
        <v>6</v>
      </c>
      <c r="KS20" s="165">
        <f>'B1_FSD-1'!$FD$9</f>
        <v>6</v>
      </c>
      <c r="KT20" s="166">
        <f t="shared" si="122"/>
        <v>100</v>
      </c>
      <c r="KU20" s="166">
        <f>B1_ETC!FD22</f>
        <v>1</v>
      </c>
      <c r="KV20" s="166">
        <f>B1_ETC!$FD$9</f>
        <v>2</v>
      </c>
      <c r="KW20" s="166">
        <f t="shared" si="123"/>
        <v>50</v>
      </c>
      <c r="KX20" s="167">
        <f t="shared" ref="KX20:KY20" si="481">SUM(KF20,KI20,KL20,KO20,KR20,KU20)</f>
        <v>24</v>
      </c>
      <c r="KY20" s="167">
        <f t="shared" si="481"/>
        <v>25</v>
      </c>
      <c r="KZ20" s="142">
        <f t="shared" si="125"/>
        <v>96</v>
      </c>
      <c r="LA20" s="167">
        <f t="shared" ref="LA20:LB20" si="482">SUM(KF20,KI20,KL20,KO20,KR20,KC20,KU20)</f>
        <v>208</v>
      </c>
      <c r="LB20" s="167">
        <f t="shared" si="482"/>
        <v>255</v>
      </c>
      <c r="LC20" s="173">
        <f t="shared" si="127"/>
        <v>81.568627450980387</v>
      </c>
      <c r="LD20" s="157">
        <f>B1_PS!FE22</f>
        <v>2</v>
      </c>
      <c r="LE20" s="157">
        <f>B1_PS!$FE$9</f>
        <v>2</v>
      </c>
      <c r="LF20" s="158">
        <f t="shared" si="128"/>
        <v>100</v>
      </c>
      <c r="LG20" s="159">
        <f>'B1_PYTHON-1'!FE22</f>
        <v>0</v>
      </c>
      <c r="LH20" s="159">
        <f>'B1_PYTHON-1'!$FE$9</f>
        <v>2</v>
      </c>
      <c r="LI20" s="160">
        <f t="shared" si="129"/>
        <v>0</v>
      </c>
      <c r="LJ20" s="161">
        <f>B1_DE!FE22</f>
        <v>3</v>
      </c>
      <c r="LK20" s="161">
        <f>B1_DE!$FE$9</f>
        <v>3</v>
      </c>
      <c r="LL20" s="162">
        <f t="shared" si="130"/>
        <v>100</v>
      </c>
      <c r="LM20" s="163">
        <f>B1_CI!FE22</f>
        <v>0</v>
      </c>
      <c r="LN20" s="163">
        <f>B1_CI!$FE$9</f>
        <v>1</v>
      </c>
      <c r="LO20" s="164">
        <f t="shared" si="131"/>
        <v>0</v>
      </c>
      <c r="LP20" s="165">
        <f>'B1_FSD-1'!FE22</f>
        <v>4</v>
      </c>
      <c r="LQ20" s="165">
        <f>'B1_FSD-1'!$FE$9</f>
        <v>4</v>
      </c>
      <c r="LR20" s="166">
        <f t="shared" si="132"/>
        <v>100</v>
      </c>
      <c r="LS20" s="166">
        <f>B1_ETC!FE22</f>
        <v>0</v>
      </c>
      <c r="LT20" s="166">
        <f>B1_ETC!$FE$9</f>
        <v>1</v>
      </c>
      <c r="LU20" s="166">
        <f t="shared" si="133"/>
        <v>0</v>
      </c>
      <c r="LV20" s="167">
        <f t="shared" ref="LV20:LW20" si="483">SUM(LD20,LG20,LJ20,LM20,LP20,LS20)</f>
        <v>9</v>
      </c>
      <c r="LW20" s="167">
        <f t="shared" si="483"/>
        <v>13</v>
      </c>
      <c r="LX20" s="142">
        <f t="shared" si="135"/>
        <v>69.230769230769226</v>
      </c>
      <c r="LY20" s="167">
        <f t="shared" ref="LY20:LZ20" si="484">SUM(LD20,LG20,LJ20,LM20,LP20,LS20,LA20)</f>
        <v>217</v>
      </c>
      <c r="LZ20" s="167">
        <f t="shared" si="484"/>
        <v>268</v>
      </c>
      <c r="MA20" s="173">
        <f t="shared" si="137"/>
        <v>80.970149253731336</v>
      </c>
      <c r="MB20" s="174">
        <f t="shared" ref="MB20:MC20" si="485">SUM(G20,AB20,AZ20,BX20,CV20,DT20,ER20,FP20,GN20,HL20,IJ20,JH20,KF20,LD20)</f>
        <v>48</v>
      </c>
      <c r="MC20" s="175">
        <f t="shared" si="485"/>
        <v>58</v>
      </c>
      <c r="MD20" s="176">
        <f t="shared" si="139"/>
        <v>82.758620689655174</v>
      </c>
      <c r="ME20" s="174">
        <f t="shared" ref="ME20:MF20" si="486">SUM(J20,AE20,BC20,CA20,CY20,DW20,EU20,FS20,GQ20,HO20,IM20,JK20,KI20,LG20)</f>
        <v>54</v>
      </c>
      <c r="MF20" s="175">
        <f t="shared" si="486"/>
        <v>62</v>
      </c>
      <c r="MG20" s="176">
        <f t="shared" si="141"/>
        <v>87.096774193548384</v>
      </c>
      <c r="MH20" s="174">
        <f t="shared" ref="MH20:MI20" si="487">SUM(M20,AH20,BF20,CD20,DB20,DZ20,EX20,FV20,GT20,HR20,IP20,JN20,KL20,LJ20)</f>
        <v>43</v>
      </c>
      <c r="MI20" s="175">
        <f t="shared" si="487"/>
        <v>54</v>
      </c>
      <c r="MJ20" s="176">
        <f t="shared" si="143"/>
        <v>79.629629629629633</v>
      </c>
      <c r="MK20" s="174">
        <f t="shared" ref="MK20:ML20" si="488">SUM(P20,AK20,BI20,CG20,DE20,EC20,FA20,FY20,GW20,HU20,IS20,JQ20,KO20,LM20)</f>
        <v>6</v>
      </c>
      <c r="ML20" s="175">
        <f t="shared" si="488"/>
        <v>8</v>
      </c>
      <c r="MM20" s="176">
        <f t="shared" si="145"/>
        <v>75</v>
      </c>
      <c r="MN20" s="174">
        <f t="shared" ref="MN20:MO20" si="489">SUM(S20,AN20,BL20,CJ20,DH20,EF20,FD20,GB20,GZ20,HX20,IV20,JT20,KR20,LP20)</f>
        <v>52</v>
      </c>
      <c r="MO20" s="177">
        <f t="shared" si="489"/>
        <v>68</v>
      </c>
      <c r="MP20" s="176">
        <f t="shared" si="147"/>
        <v>76.470588235294116</v>
      </c>
      <c r="MQ20" s="178">
        <f t="shared" ref="MQ20:MR20" si="490">SUM(V20,AQ20,BO20,CM20,DK20,EI20,FG20,GE20,HC20,IA20,IY20,JW20,KU20,LS20)</f>
        <v>14</v>
      </c>
      <c r="MR20" s="178">
        <f t="shared" si="490"/>
        <v>18</v>
      </c>
      <c r="MS20" s="178">
        <f t="shared" si="149"/>
        <v>77.777777777777786</v>
      </c>
      <c r="MT20" s="179">
        <f t="shared" ref="MT20:MU20" si="491">MB20+ME20+MH20+MK20+MN20+MQ20</f>
        <v>217</v>
      </c>
      <c r="MU20" s="180">
        <f t="shared" si="491"/>
        <v>268</v>
      </c>
      <c r="MV20" s="181">
        <f t="shared" si="151"/>
        <v>80.970149253731336</v>
      </c>
      <c r="MW20" s="182" t="s">
        <v>128</v>
      </c>
      <c r="MX20" s="183">
        <f>B1_PS!A22</f>
        <v>11</v>
      </c>
    </row>
    <row r="21" spans="1:362" ht="15.75" customHeight="1" x14ac:dyDescent="0.35">
      <c r="A21" s="151">
        <f>B1_PS!A23</f>
        <v>12</v>
      </c>
      <c r="B21" s="152" t="str">
        <f>B1_PS!B23</f>
        <v>B1</v>
      </c>
      <c r="C21" s="152" t="str">
        <f>B1_PS!C23</f>
        <v>CSE</v>
      </c>
      <c r="D21" s="153">
        <f>B1_PS!D23</f>
        <v>21002171210050</v>
      </c>
      <c r="E21" s="154" t="str">
        <f>B1_PS!E23</f>
        <v>JAL BHAVEN SHAH</v>
      </c>
      <c r="F21" s="155">
        <f>B1_PS!F23</f>
        <v>44866</v>
      </c>
      <c r="G21" s="156">
        <f>B1_PS!ER23</f>
        <v>5</v>
      </c>
      <c r="H21" s="157">
        <f>B1_PS!$ER$9</f>
        <v>5</v>
      </c>
      <c r="I21" s="158">
        <f t="shared" si="0"/>
        <v>100</v>
      </c>
      <c r="J21" s="159">
        <f>'B1_PYTHON-1'!ER23</f>
        <v>6</v>
      </c>
      <c r="K21" s="159">
        <f>'B1_PYTHON-1'!$ER$9</f>
        <v>6</v>
      </c>
      <c r="L21" s="160">
        <f t="shared" si="1"/>
        <v>100</v>
      </c>
      <c r="M21" s="161">
        <f>B1_DE!ER23</f>
        <v>3</v>
      </c>
      <c r="N21" s="161">
        <f>B1_DE!$ER$9</f>
        <v>4</v>
      </c>
      <c r="O21" s="162">
        <f t="shared" si="2"/>
        <v>75</v>
      </c>
      <c r="P21" s="163">
        <f>B1_CI!ER23</f>
        <v>0</v>
      </c>
      <c r="Q21" s="163">
        <f>B1_CI!$ER$9</f>
        <v>0</v>
      </c>
      <c r="R21" s="164">
        <f t="shared" si="3"/>
        <v>0</v>
      </c>
      <c r="S21" s="165">
        <f>'B1_FSD-1'!ER23</f>
        <v>4</v>
      </c>
      <c r="T21" s="165">
        <f>'B1_FSD-1'!$ER$9</f>
        <v>4</v>
      </c>
      <c r="U21" s="166">
        <f t="shared" si="4"/>
        <v>100</v>
      </c>
      <c r="V21" s="162">
        <f>B1_ETC!ER23</f>
        <v>1</v>
      </c>
      <c r="W21" s="162">
        <f>B1_ETC!$ER$9</f>
        <v>1</v>
      </c>
      <c r="X21" s="162">
        <f t="shared" si="5"/>
        <v>100</v>
      </c>
      <c r="Y21" s="167">
        <f t="shared" ref="Y21:Z21" si="492">SUM(G21,J21,M21,P21,S21,V21)</f>
        <v>19</v>
      </c>
      <c r="Z21" s="167">
        <f t="shared" si="492"/>
        <v>20</v>
      </c>
      <c r="AA21" s="168">
        <f t="shared" si="7"/>
        <v>95</v>
      </c>
      <c r="AB21" s="156">
        <f>B1_PS!ES23</f>
        <v>5</v>
      </c>
      <c r="AC21" s="157">
        <f>B1_PS!$ES$9</f>
        <v>5</v>
      </c>
      <c r="AD21" s="158">
        <f t="shared" si="8"/>
        <v>100</v>
      </c>
      <c r="AE21" s="159">
        <f>'B1_PYTHON-1'!ES23</f>
        <v>6</v>
      </c>
      <c r="AF21" s="159">
        <f>'B1_PYTHON-1'!$ES$9</f>
        <v>6</v>
      </c>
      <c r="AG21" s="160">
        <f t="shared" si="9"/>
        <v>100</v>
      </c>
      <c r="AH21" s="161">
        <f>B1_DE!ES23</f>
        <v>5</v>
      </c>
      <c r="AI21" s="161">
        <f>B1_DE!$ES$9</f>
        <v>5</v>
      </c>
      <c r="AJ21" s="162">
        <f t="shared" si="10"/>
        <v>100</v>
      </c>
      <c r="AK21" s="163">
        <f>B1_CI!ES23</f>
        <v>0</v>
      </c>
      <c r="AL21" s="163">
        <f>B1_CI!$ES$9</f>
        <v>0</v>
      </c>
      <c r="AM21" s="164">
        <f t="shared" si="11"/>
        <v>0</v>
      </c>
      <c r="AN21" s="165">
        <f>'B1_FSD-1'!ES23</f>
        <v>6</v>
      </c>
      <c r="AO21" s="165">
        <f>'B1_FSD-1'!$ES$9</f>
        <v>6</v>
      </c>
      <c r="AP21" s="166">
        <f t="shared" si="12"/>
        <v>100</v>
      </c>
      <c r="AQ21" s="169">
        <f>B1_ETC!ES23</f>
        <v>2</v>
      </c>
      <c r="AR21" s="169">
        <f>B1_ETC!$ES$9</f>
        <v>2</v>
      </c>
      <c r="AS21" s="169">
        <f t="shared" si="13"/>
        <v>100</v>
      </c>
      <c r="AT21" s="167">
        <f t="shared" ref="AT21:AU21" si="493">SUM(AB21,AE21,AH21,AK21,AN21,AQ21)</f>
        <v>24</v>
      </c>
      <c r="AU21" s="167">
        <f t="shared" si="493"/>
        <v>24</v>
      </c>
      <c r="AV21" s="142">
        <f t="shared" si="15"/>
        <v>100</v>
      </c>
      <c r="AW21" s="167">
        <f t="shared" ref="AW21:AX21" si="494">SUM(AB21,AE21,AH21,AK21,AN21,AQ21,Y21)</f>
        <v>43</v>
      </c>
      <c r="AX21" s="167">
        <f t="shared" si="494"/>
        <v>44</v>
      </c>
      <c r="AY21" s="168">
        <f t="shared" si="17"/>
        <v>97.727272727272734</v>
      </c>
      <c r="AZ21" s="156">
        <f>B1_PS!ET23</f>
        <v>4</v>
      </c>
      <c r="BA21" s="157">
        <f>B1_PS!$ET$9</f>
        <v>5</v>
      </c>
      <c r="BB21" s="158">
        <f t="shared" si="18"/>
        <v>80</v>
      </c>
      <c r="BC21" s="159">
        <f>'B1_PYTHON-1'!ET23</f>
        <v>4</v>
      </c>
      <c r="BD21" s="159">
        <f>'B1_PYTHON-1'!$ET$9</f>
        <v>6</v>
      </c>
      <c r="BE21" s="160">
        <f t="shared" si="19"/>
        <v>66.666666666666657</v>
      </c>
      <c r="BF21" s="161">
        <f>B1_DE!ET23</f>
        <v>4</v>
      </c>
      <c r="BG21" s="161">
        <f>B1_DE!$ET$9</f>
        <v>5</v>
      </c>
      <c r="BH21" s="162">
        <f t="shared" si="20"/>
        <v>80</v>
      </c>
      <c r="BI21" s="163">
        <f>B1_CI!ET23</f>
        <v>0</v>
      </c>
      <c r="BJ21" s="163">
        <f>B1_CI!$ET$9</f>
        <v>0</v>
      </c>
      <c r="BK21" s="164">
        <f t="shared" si="21"/>
        <v>0</v>
      </c>
      <c r="BL21" s="165">
        <f>'B1_FSD-1'!ET23</f>
        <v>6</v>
      </c>
      <c r="BM21" s="165">
        <f>'B1_FSD-1'!$ET$9</f>
        <v>6</v>
      </c>
      <c r="BN21" s="166">
        <f t="shared" si="22"/>
        <v>100</v>
      </c>
      <c r="BO21" s="169">
        <f>B1_ETC!ET23</f>
        <v>1</v>
      </c>
      <c r="BP21" s="169">
        <f>B1_ETC!$ET$9</f>
        <v>2</v>
      </c>
      <c r="BQ21" s="169">
        <f t="shared" si="23"/>
        <v>50</v>
      </c>
      <c r="BR21" s="167">
        <f t="shared" ref="BR21:BS21" si="495">SUM(AZ21,BC21,BF21,BI21,BL21,BO21)</f>
        <v>19</v>
      </c>
      <c r="BS21" s="167">
        <f t="shared" si="495"/>
        <v>24</v>
      </c>
      <c r="BT21" s="142">
        <f t="shared" si="25"/>
        <v>79.166666666666657</v>
      </c>
      <c r="BU21" s="167">
        <f t="shared" ref="BU21:BV21" si="496">SUM(AZ21,BC21,BF21,BI21,BL21,BO21,AW21)</f>
        <v>62</v>
      </c>
      <c r="BV21" s="167">
        <f t="shared" si="496"/>
        <v>68</v>
      </c>
      <c r="BW21" s="168">
        <f t="shared" si="27"/>
        <v>91.17647058823529</v>
      </c>
      <c r="BX21" s="156">
        <f>B1_PS!EU23</f>
        <v>0</v>
      </c>
      <c r="BY21" s="157">
        <f>B1_PS!$EU$9</f>
        <v>2</v>
      </c>
      <c r="BZ21" s="158">
        <f t="shared" si="28"/>
        <v>0</v>
      </c>
      <c r="CA21" s="159">
        <f>'B1_PYTHON-1'!EU23</f>
        <v>0</v>
      </c>
      <c r="CB21" s="159">
        <f>'B1_PYTHON-1'!$EU$9</f>
        <v>2</v>
      </c>
      <c r="CC21" s="160">
        <f t="shared" si="29"/>
        <v>0</v>
      </c>
      <c r="CD21" s="161">
        <f>B1_DE!EU23</f>
        <v>0</v>
      </c>
      <c r="CE21" s="161">
        <f>B1_DE!$EU$9</f>
        <v>2</v>
      </c>
      <c r="CF21" s="162">
        <f t="shared" si="30"/>
        <v>0</v>
      </c>
      <c r="CG21" s="163">
        <f>B1_CI!EU23</f>
        <v>0</v>
      </c>
      <c r="CH21" s="163">
        <f>B1_CI!$EU$9</f>
        <v>0</v>
      </c>
      <c r="CI21" s="164">
        <f t="shared" si="31"/>
        <v>0</v>
      </c>
      <c r="CJ21" s="165">
        <f>'B1_FSD-1'!EU23</f>
        <v>0</v>
      </c>
      <c r="CK21" s="165">
        <f>'B1_FSD-1'!$EU$9</f>
        <v>2</v>
      </c>
      <c r="CL21" s="166">
        <f t="shared" si="32"/>
        <v>0</v>
      </c>
      <c r="CM21" s="169">
        <f>B1_ETC!EU23</f>
        <v>0</v>
      </c>
      <c r="CN21" s="169">
        <f>B1_ETC!$EU$9</f>
        <v>0</v>
      </c>
      <c r="CO21" s="169">
        <f t="shared" si="33"/>
        <v>0</v>
      </c>
      <c r="CP21" s="167">
        <f t="shared" ref="CP21:CQ21" si="497">SUM(BX21,CA21,CD21,CG21,CJ21,CM21)</f>
        <v>0</v>
      </c>
      <c r="CQ21" s="167">
        <f t="shared" si="497"/>
        <v>8</v>
      </c>
      <c r="CR21" s="170">
        <f t="shared" si="35"/>
        <v>0</v>
      </c>
      <c r="CS21" s="167">
        <f t="shared" ref="CS21:CT21" si="498">SUM(BX21,CA21,CD21,CG21,CJ21,CM21,BU21)</f>
        <v>62</v>
      </c>
      <c r="CT21" s="167">
        <f t="shared" si="498"/>
        <v>76</v>
      </c>
      <c r="CU21" s="168">
        <f t="shared" si="37"/>
        <v>81.578947368421055</v>
      </c>
      <c r="CV21" s="156">
        <f>B1_PS!EV23</f>
        <v>5</v>
      </c>
      <c r="CW21" s="157">
        <f>B1_PS!$EV$9</f>
        <v>5</v>
      </c>
      <c r="CX21" s="158">
        <f t="shared" si="38"/>
        <v>100</v>
      </c>
      <c r="CY21" s="159">
        <f>'B1_PYTHON-1'!EV23</f>
        <v>5</v>
      </c>
      <c r="CZ21" s="159">
        <f>'B1_PYTHON-1'!$EV$9</f>
        <v>6</v>
      </c>
      <c r="DA21" s="160">
        <f t="shared" si="39"/>
        <v>83.333333333333343</v>
      </c>
      <c r="DB21" s="161">
        <f>B1_DE!EV23</f>
        <v>4</v>
      </c>
      <c r="DC21" s="161">
        <f>B1_DE!$EV$9</f>
        <v>4</v>
      </c>
      <c r="DD21" s="162">
        <f t="shared" si="40"/>
        <v>100</v>
      </c>
      <c r="DE21" s="163">
        <f>B1_CI!EV23</f>
        <v>1</v>
      </c>
      <c r="DF21" s="163">
        <f>B1_CI!$EV$9</f>
        <v>1</v>
      </c>
      <c r="DG21" s="164">
        <f t="shared" si="41"/>
        <v>100</v>
      </c>
      <c r="DH21" s="165">
        <f>'B1_FSD-1'!EV23</f>
        <v>4</v>
      </c>
      <c r="DI21" s="165">
        <f>'B1_FSD-1'!$EV$9</f>
        <v>4</v>
      </c>
      <c r="DJ21" s="166">
        <f t="shared" si="42"/>
        <v>100</v>
      </c>
      <c r="DK21" s="166">
        <f>B1_ETC!EV23</f>
        <v>1</v>
      </c>
      <c r="DL21" s="166">
        <f>B1_ETC!$EV$9</f>
        <v>1</v>
      </c>
      <c r="DM21" s="166">
        <f t="shared" si="43"/>
        <v>100</v>
      </c>
      <c r="DN21" s="167">
        <f t="shared" ref="DN21:DO21" si="499">SUM(CV21,CY21,DB21,DE21,DH21,DK21)</f>
        <v>20</v>
      </c>
      <c r="DO21" s="167">
        <f t="shared" si="499"/>
        <v>21</v>
      </c>
      <c r="DP21" s="142">
        <f t="shared" si="45"/>
        <v>95.238095238095227</v>
      </c>
      <c r="DQ21" s="167">
        <f t="shared" ref="DQ21:DR21" si="500">SUM(CV21,CY21,DB21,DE21,DH21,DK21,CS21)</f>
        <v>82</v>
      </c>
      <c r="DR21" s="167">
        <f t="shared" si="500"/>
        <v>97</v>
      </c>
      <c r="DS21" s="168">
        <f t="shared" si="47"/>
        <v>84.536082474226802</v>
      </c>
      <c r="DT21" s="156">
        <f>B1_PS!EW23</f>
        <v>5</v>
      </c>
      <c r="DU21" s="157">
        <f>B1_PS!$EW$9</f>
        <v>6</v>
      </c>
      <c r="DV21" s="158">
        <f t="shared" si="48"/>
        <v>83.333333333333343</v>
      </c>
      <c r="DW21" s="159">
        <f>'B1_PYTHON-1'!EW23</f>
        <v>5</v>
      </c>
      <c r="DX21" s="159">
        <f>'B1_PYTHON-1'!$EW$9</f>
        <v>6</v>
      </c>
      <c r="DY21" s="160">
        <f t="shared" si="49"/>
        <v>83.333333333333343</v>
      </c>
      <c r="DZ21" s="161">
        <f>B1_DE!EW23</f>
        <v>3</v>
      </c>
      <c r="EA21" s="161">
        <f>B1_DE!$EW$9</f>
        <v>4</v>
      </c>
      <c r="EB21" s="162">
        <f t="shared" si="50"/>
        <v>75</v>
      </c>
      <c r="EC21" s="163">
        <f>B1_CI!EW23</f>
        <v>1</v>
      </c>
      <c r="ED21" s="163">
        <f>B1_CI!$EW$9</f>
        <v>1</v>
      </c>
      <c r="EE21" s="164">
        <f t="shared" si="51"/>
        <v>100</v>
      </c>
      <c r="EF21" s="165">
        <f>'B1_FSD-1'!EW23</f>
        <v>6</v>
      </c>
      <c r="EG21" s="165">
        <f>'B1_FSD-1'!$EW$9</f>
        <v>6</v>
      </c>
      <c r="EH21" s="166">
        <f t="shared" si="52"/>
        <v>100</v>
      </c>
      <c r="EI21" s="166">
        <f>B1_ETC!EW23</f>
        <v>2</v>
      </c>
      <c r="EJ21" s="166">
        <f>B1_ETC!$EW$9</f>
        <v>2</v>
      </c>
      <c r="EK21" s="166">
        <f t="shared" si="53"/>
        <v>100</v>
      </c>
      <c r="EL21" s="167">
        <f t="shared" ref="EL21:EM21" si="501">SUM(DT21,DW21,DZ21,EC21,EF21,EI21)</f>
        <v>22</v>
      </c>
      <c r="EM21" s="167">
        <f t="shared" si="501"/>
        <v>25</v>
      </c>
      <c r="EN21" s="142">
        <f t="shared" si="55"/>
        <v>88</v>
      </c>
      <c r="EO21" s="167">
        <f t="shared" ref="EO21:EP21" si="502">SUM(DT21,DW21,DZ21,EC21,EF21,EI21,DQ21)</f>
        <v>104</v>
      </c>
      <c r="EP21" s="167">
        <f t="shared" si="502"/>
        <v>122</v>
      </c>
      <c r="EQ21" s="168">
        <f t="shared" si="57"/>
        <v>85.245901639344254</v>
      </c>
      <c r="ER21" s="156">
        <f>B1_PS!EX23</f>
        <v>1</v>
      </c>
      <c r="ES21" s="157">
        <f>B1_PS!$EX$9</f>
        <v>2</v>
      </c>
      <c r="ET21" s="158">
        <f t="shared" si="58"/>
        <v>50</v>
      </c>
      <c r="EU21" s="159">
        <f>'B1_PYTHON-1'!EX23</f>
        <v>2</v>
      </c>
      <c r="EV21" s="159">
        <f>'B1_PYTHON-1'!$EX$9</f>
        <v>2</v>
      </c>
      <c r="EW21" s="160">
        <f t="shared" si="59"/>
        <v>100</v>
      </c>
      <c r="EX21" s="161">
        <f>B1_DE!EX23</f>
        <v>3</v>
      </c>
      <c r="EY21" s="161">
        <f>B1_DE!$EX$9</f>
        <v>3</v>
      </c>
      <c r="EZ21" s="162">
        <f t="shared" si="60"/>
        <v>100</v>
      </c>
      <c r="FA21" s="163">
        <f>B1_CI!EX23</f>
        <v>0</v>
      </c>
      <c r="FB21" s="163">
        <f>B1_CI!$EX$9</f>
        <v>1</v>
      </c>
      <c r="FC21" s="164">
        <f t="shared" si="61"/>
        <v>0</v>
      </c>
      <c r="FD21" s="165">
        <f>'B1_FSD-1'!EX23</f>
        <v>4</v>
      </c>
      <c r="FE21" s="165">
        <f>'B1_FSD-1'!$EX$9</f>
        <v>4</v>
      </c>
      <c r="FF21" s="166">
        <f t="shared" si="62"/>
        <v>100</v>
      </c>
      <c r="FG21" s="166">
        <f>B1_ETC!EX23</f>
        <v>1</v>
      </c>
      <c r="FH21" s="166">
        <f>B1_ETC!$EX$9</f>
        <v>1</v>
      </c>
      <c r="FI21" s="166">
        <f t="shared" si="63"/>
        <v>100</v>
      </c>
      <c r="FJ21" s="167">
        <f t="shared" ref="FJ21:FK21" si="503">SUM(ER21,EU21,EX21,FA21,FD21,FG21)</f>
        <v>11</v>
      </c>
      <c r="FK21" s="167">
        <f t="shared" si="503"/>
        <v>13</v>
      </c>
      <c r="FL21" s="142">
        <f t="shared" si="65"/>
        <v>84.615384615384613</v>
      </c>
      <c r="FM21" s="167">
        <f t="shared" ref="FM21:FN21" si="504">SUM(ER21,EU21,EX21,FA21,FD21,FG21,EO21)</f>
        <v>115</v>
      </c>
      <c r="FN21" s="167">
        <f t="shared" si="504"/>
        <v>135</v>
      </c>
      <c r="FO21" s="168">
        <f t="shared" si="67"/>
        <v>85.18518518518519</v>
      </c>
      <c r="FP21" s="156">
        <f>B1_PS!EY23</f>
        <v>0</v>
      </c>
      <c r="FQ21" s="157">
        <f>B1_PS!$EY$9</f>
        <v>4</v>
      </c>
      <c r="FR21" s="158">
        <f t="shared" si="68"/>
        <v>0</v>
      </c>
      <c r="FS21" s="159">
        <f>'B1_PYTHON-1'!EY23</f>
        <v>0</v>
      </c>
      <c r="FT21" s="159">
        <f>'B1_PYTHON-1'!$EY$9</f>
        <v>4</v>
      </c>
      <c r="FU21" s="160">
        <f t="shared" si="69"/>
        <v>100</v>
      </c>
      <c r="FV21" s="161">
        <f>B1_DE!EY23</f>
        <v>0</v>
      </c>
      <c r="FW21" s="161">
        <f>B1_DE!$EY$9</f>
        <v>4</v>
      </c>
      <c r="FX21" s="162">
        <f t="shared" si="70"/>
        <v>0</v>
      </c>
      <c r="FY21" s="163">
        <f>B1_CI!EY23</f>
        <v>0</v>
      </c>
      <c r="FZ21" s="163">
        <f>B1_CI!$EY$9</f>
        <v>1</v>
      </c>
      <c r="GA21" s="164">
        <f t="shared" si="71"/>
        <v>0</v>
      </c>
      <c r="GB21" s="165">
        <f>'B1_FSD-1'!EY23</f>
        <v>0</v>
      </c>
      <c r="GC21" s="165">
        <f>'B1_FSD-1'!$EY$9</f>
        <v>6</v>
      </c>
      <c r="GD21" s="166">
        <f t="shared" si="72"/>
        <v>0</v>
      </c>
      <c r="GE21" s="166">
        <f>B1_ETC!EY23</f>
        <v>0</v>
      </c>
      <c r="GF21" s="166">
        <f>B1_ETC!$EY$9</f>
        <v>2</v>
      </c>
      <c r="GG21" s="166">
        <f t="shared" si="73"/>
        <v>0</v>
      </c>
      <c r="GH21" s="167">
        <f t="shared" ref="GH21:GI21" si="505">SUM(FP21,FS21,FV21,FY21,GB21,GE21)</f>
        <v>0</v>
      </c>
      <c r="GI21" s="167">
        <f t="shared" si="505"/>
        <v>21</v>
      </c>
      <c r="GJ21" s="171">
        <f t="shared" si="75"/>
        <v>0</v>
      </c>
      <c r="GK21" s="167">
        <f t="shared" ref="GK21:GL21" si="506">SUM(FP21,FS21,FV21,FY21,GB21,GE21,FM21)</f>
        <v>115</v>
      </c>
      <c r="GL21" s="167">
        <f t="shared" si="506"/>
        <v>156</v>
      </c>
      <c r="GM21" s="168">
        <f t="shared" si="77"/>
        <v>73.71794871794873</v>
      </c>
      <c r="GN21" s="156">
        <f>B1_PS!EZ23</f>
        <v>6</v>
      </c>
      <c r="GO21" s="157">
        <f>B1_PS!$EZ$9</f>
        <v>6</v>
      </c>
      <c r="GP21" s="158">
        <f t="shared" si="78"/>
        <v>100</v>
      </c>
      <c r="GQ21" s="159">
        <f>'B1_PYTHON-1'!EZ23</f>
        <v>6</v>
      </c>
      <c r="GR21" s="159">
        <f>'B1_PYTHON-1'!$EZ$9</f>
        <v>6</v>
      </c>
      <c r="GS21" s="160">
        <f t="shared" si="79"/>
        <v>100</v>
      </c>
      <c r="GT21" s="161">
        <f>B1_DE!EZ23</f>
        <v>3</v>
      </c>
      <c r="GU21" s="161">
        <f>B1_DE!$EZ$9</f>
        <v>4</v>
      </c>
      <c r="GV21" s="162">
        <f t="shared" si="80"/>
        <v>75</v>
      </c>
      <c r="GW21" s="163">
        <f>B1_CI!EZ23</f>
        <v>0</v>
      </c>
      <c r="GX21" s="163">
        <f>B1_CI!$EZ$9</f>
        <v>0</v>
      </c>
      <c r="GY21" s="164">
        <f t="shared" si="81"/>
        <v>0</v>
      </c>
      <c r="GZ21" s="165">
        <f>'B1_FSD-1'!EZ23</f>
        <v>4</v>
      </c>
      <c r="HA21" s="165">
        <f>'B1_FSD-1'!$EZ$9</f>
        <v>6</v>
      </c>
      <c r="HB21" s="165">
        <f t="shared" si="82"/>
        <v>66.666666666666657</v>
      </c>
      <c r="HC21" s="165">
        <f>B1_ETC!EZ23</f>
        <v>1</v>
      </c>
      <c r="HD21" s="165">
        <f>B1_ETC!$EZ$9</f>
        <v>2</v>
      </c>
      <c r="HE21" s="165">
        <f t="shared" si="83"/>
        <v>50</v>
      </c>
      <c r="HF21" s="172">
        <f t="shared" ref="HF21:HG21" si="507">SUM(GN21,GQ21,GT21,GW21,GZ21,HC21)</f>
        <v>20</v>
      </c>
      <c r="HG21" s="172">
        <f t="shared" si="507"/>
        <v>24</v>
      </c>
      <c r="HH21" s="165">
        <f t="shared" si="85"/>
        <v>83.333333333333343</v>
      </c>
      <c r="HI21" s="172">
        <f t="shared" ref="HI21:HJ21" si="508">SUM(GN21,GQ21,GT21,GW21,GZ21,HC21,GK21)</f>
        <v>135</v>
      </c>
      <c r="HJ21" s="172">
        <f t="shared" si="508"/>
        <v>180</v>
      </c>
      <c r="HK21" s="165">
        <f t="shared" si="87"/>
        <v>75</v>
      </c>
      <c r="HL21" s="157">
        <f>B1_PS!FA23</f>
        <v>3</v>
      </c>
      <c r="HM21" s="157">
        <f>B1_PS!$FA$9</f>
        <v>4</v>
      </c>
      <c r="HN21" s="158">
        <f t="shared" si="88"/>
        <v>75</v>
      </c>
      <c r="HO21" s="159">
        <f>'B1_PYTHON-1'!FA23</f>
        <v>4</v>
      </c>
      <c r="HP21" s="159">
        <f>'B1_PYTHON-1'!$FA$9</f>
        <v>4</v>
      </c>
      <c r="HQ21" s="159">
        <f t="shared" si="89"/>
        <v>100</v>
      </c>
      <c r="HR21" s="165">
        <f>B1_DE!FA23</f>
        <v>4</v>
      </c>
      <c r="HS21" s="165">
        <f>B1_DE!$FA$9</f>
        <v>5</v>
      </c>
      <c r="HT21" s="165">
        <f t="shared" si="90"/>
        <v>80</v>
      </c>
      <c r="HU21" s="165">
        <f>B1_CI!FA23</f>
        <v>1</v>
      </c>
      <c r="HV21" s="165">
        <f>B1_CI!$FA$9</f>
        <v>1</v>
      </c>
      <c r="HW21" s="165">
        <f t="shared" si="91"/>
        <v>100</v>
      </c>
      <c r="HX21" s="165">
        <f>'B1_FSD-1'!FA23</f>
        <v>6</v>
      </c>
      <c r="HY21" s="165">
        <f>'B1_FSD-1'!$FA$9</f>
        <v>6</v>
      </c>
      <c r="HZ21" s="165">
        <f t="shared" si="92"/>
        <v>100</v>
      </c>
      <c r="IA21" s="165">
        <f>B1_ETC!FA23</f>
        <v>1</v>
      </c>
      <c r="IB21" s="165">
        <f>B1_ETC!$FA$9</f>
        <v>1</v>
      </c>
      <c r="IC21" s="165">
        <f t="shared" si="93"/>
        <v>100</v>
      </c>
      <c r="ID21" s="165">
        <f t="shared" ref="ID21:IE21" si="509">SUM(HL21,HO21,HR21,HU21,HX21,IA21)</f>
        <v>19</v>
      </c>
      <c r="IE21" s="165">
        <f t="shared" si="509"/>
        <v>21</v>
      </c>
      <c r="IF21" s="165">
        <f t="shared" si="95"/>
        <v>90.476190476190482</v>
      </c>
      <c r="IG21" s="165">
        <f t="shared" ref="IG21:IH21" si="510">SUM(HL21,HO21,HR21,HU21,HX21,HI21,IA21)</f>
        <v>154</v>
      </c>
      <c r="IH21" s="165">
        <f t="shared" si="510"/>
        <v>201</v>
      </c>
      <c r="II21" s="165">
        <f t="shared" si="97"/>
        <v>76.616915422885569</v>
      </c>
      <c r="IJ21" s="165">
        <f>B1_PS!FB23</f>
        <v>2</v>
      </c>
      <c r="IK21" s="165">
        <f>B1_PS!$FB$9</f>
        <v>2</v>
      </c>
      <c r="IL21" s="165">
        <f t="shared" si="98"/>
        <v>100</v>
      </c>
      <c r="IM21" s="165">
        <f>'B1_PYTHON-1'!FB23</f>
        <v>2</v>
      </c>
      <c r="IN21" s="165">
        <f>'B1_PYTHON-1'!$FB$9</f>
        <v>2</v>
      </c>
      <c r="IO21" s="165">
        <f t="shared" si="99"/>
        <v>100</v>
      </c>
      <c r="IP21" s="165">
        <f>B1_DE!FB23</f>
        <v>2</v>
      </c>
      <c r="IQ21" s="165">
        <f>B1_DE!$FB$9</f>
        <v>2</v>
      </c>
      <c r="IR21" s="165">
        <f t="shared" si="100"/>
        <v>100</v>
      </c>
      <c r="IS21" s="165">
        <f>B1_CI!FB23</f>
        <v>0</v>
      </c>
      <c r="IT21" s="165">
        <f>B1_CI!$FB$9</f>
        <v>0</v>
      </c>
      <c r="IU21" s="165">
        <f t="shared" si="101"/>
        <v>0</v>
      </c>
      <c r="IV21" s="165">
        <f>'B1_FSD-1'!FB23</f>
        <v>2</v>
      </c>
      <c r="IW21" s="165">
        <f>'B1_FSD-1'!$FB$9</f>
        <v>2</v>
      </c>
      <c r="IX21" s="165">
        <f t="shared" si="102"/>
        <v>100</v>
      </c>
      <c r="IY21" s="165">
        <f>B1_ETC!FB23</f>
        <v>0</v>
      </c>
      <c r="IZ21" s="165">
        <f>B1_ETC!$FB$9</f>
        <v>0</v>
      </c>
      <c r="JA21" s="165">
        <f t="shared" si="103"/>
        <v>0</v>
      </c>
      <c r="JB21" s="165">
        <f t="shared" ref="JB21:JC21" si="511">SUM(IJ21,IM21,IP21,IS21,IV21,IY21)</f>
        <v>8</v>
      </c>
      <c r="JC21" s="165">
        <f t="shared" si="511"/>
        <v>8</v>
      </c>
      <c r="JD21" s="165">
        <f t="shared" si="105"/>
        <v>100</v>
      </c>
      <c r="JE21" s="165">
        <f t="shared" ref="JE21:JF21" si="512">SUM(IJ21,IM21,IP21,IS21,IV21,IG21,IY21)</f>
        <v>162</v>
      </c>
      <c r="JF21" s="165">
        <f t="shared" si="512"/>
        <v>209</v>
      </c>
      <c r="JG21" s="165">
        <f t="shared" si="107"/>
        <v>77.511961722488039</v>
      </c>
      <c r="JH21" s="165">
        <f>B1_PS!FC23</f>
        <v>4</v>
      </c>
      <c r="JI21" s="165">
        <f>B1_PS!$FC$9</f>
        <v>5</v>
      </c>
      <c r="JJ21" s="165">
        <f t="shared" si="108"/>
        <v>80</v>
      </c>
      <c r="JK21" s="165">
        <f>'B1_PYTHON-1'!FC23</f>
        <v>4</v>
      </c>
      <c r="JL21" s="165">
        <f>'B1_PYTHON-1'!$FC$9</f>
        <v>4</v>
      </c>
      <c r="JM21" s="165">
        <f t="shared" si="109"/>
        <v>100</v>
      </c>
      <c r="JN21" s="165">
        <f>B1_DE!FC23</f>
        <v>3</v>
      </c>
      <c r="JO21" s="165">
        <f>B1_DE!$FC$9</f>
        <v>4</v>
      </c>
      <c r="JP21" s="165">
        <f t="shared" si="110"/>
        <v>75</v>
      </c>
      <c r="JQ21" s="165">
        <f>B1_CI!FC23</f>
        <v>1</v>
      </c>
      <c r="JR21" s="165">
        <f>B1_CI!$FC$9</f>
        <v>1</v>
      </c>
      <c r="JS21" s="164">
        <f t="shared" si="111"/>
        <v>100</v>
      </c>
      <c r="JT21" s="165">
        <f>'B1_FSD-1'!FC23</f>
        <v>4</v>
      </c>
      <c r="JU21" s="165">
        <f>'B1_FSD-1'!$FC$9</f>
        <v>6</v>
      </c>
      <c r="JV21" s="166">
        <f t="shared" si="112"/>
        <v>66.666666666666657</v>
      </c>
      <c r="JW21" s="166">
        <f>B1_ETC!FC23</f>
        <v>1</v>
      </c>
      <c r="JX21" s="166">
        <f>B1_ETC!$FC$9</f>
        <v>1</v>
      </c>
      <c r="JY21" s="166">
        <f t="shared" si="113"/>
        <v>100</v>
      </c>
      <c r="JZ21" s="167">
        <f t="shared" ref="JZ21:KA21" si="513">SUM(JH21,JK21,JN21,JQ21,JT21,JW21)</f>
        <v>17</v>
      </c>
      <c r="KA21" s="167">
        <f t="shared" si="513"/>
        <v>21</v>
      </c>
      <c r="KB21" s="142">
        <f t="shared" si="115"/>
        <v>80.952380952380949</v>
      </c>
      <c r="KC21" s="167">
        <f t="shared" ref="KC21:KD21" si="514">SUM(JH21,JK21,JN21,JQ21,JT21,JE21,JW21)</f>
        <v>179</v>
      </c>
      <c r="KD21" s="167">
        <f t="shared" si="514"/>
        <v>230</v>
      </c>
      <c r="KE21" s="168">
        <f t="shared" si="117"/>
        <v>77.826086956521735</v>
      </c>
      <c r="KF21" s="157">
        <f>B1_PS!FD23</f>
        <v>4</v>
      </c>
      <c r="KG21" s="157">
        <f>B1_PS!$FD$9</f>
        <v>5</v>
      </c>
      <c r="KH21" s="158">
        <f t="shared" si="118"/>
        <v>80</v>
      </c>
      <c r="KI21" s="159">
        <f>'B1_PYTHON-1'!FD23</f>
        <v>6</v>
      </c>
      <c r="KJ21" s="159">
        <f>'B1_PYTHON-1'!$FD$9</f>
        <v>6</v>
      </c>
      <c r="KK21" s="160">
        <f t="shared" si="119"/>
        <v>100</v>
      </c>
      <c r="KL21" s="161">
        <f>B1_DE!FD23</f>
        <v>5</v>
      </c>
      <c r="KM21" s="161">
        <f>B1_DE!$FD$9</f>
        <v>5</v>
      </c>
      <c r="KN21" s="162">
        <f t="shared" si="120"/>
        <v>100</v>
      </c>
      <c r="KO21" s="163">
        <f>B1_CI!FD23</f>
        <v>1</v>
      </c>
      <c r="KP21" s="163">
        <f>B1_CI!$FD$9</f>
        <v>1</v>
      </c>
      <c r="KQ21" s="164">
        <f t="shared" si="121"/>
        <v>100</v>
      </c>
      <c r="KR21" s="165">
        <f>'B1_FSD-1'!FD23</f>
        <v>6</v>
      </c>
      <c r="KS21" s="165">
        <f>'B1_FSD-1'!$FD$9</f>
        <v>6</v>
      </c>
      <c r="KT21" s="166">
        <f t="shared" si="122"/>
        <v>100</v>
      </c>
      <c r="KU21" s="166">
        <f>B1_ETC!FD23</f>
        <v>1</v>
      </c>
      <c r="KV21" s="166">
        <f>B1_ETC!$FD$9</f>
        <v>2</v>
      </c>
      <c r="KW21" s="166">
        <f t="shared" si="123"/>
        <v>50</v>
      </c>
      <c r="KX21" s="167">
        <f t="shared" ref="KX21:KY21" si="515">SUM(KF21,KI21,KL21,KO21,KR21,KU21)</f>
        <v>23</v>
      </c>
      <c r="KY21" s="167">
        <f t="shared" si="515"/>
        <v>25</v>
      </c>
      <c r="KZ21" s="142">
        <f t="shared" si="125"/>
        <v>92</v>
      </c>
      <c r="LA21" s="167">
        <f t="shared" ref="LA21:LB21" si="516">SUM(KF21,KI21,KL21,KO21,KR21,KC21,KU21)</f>
        <v>202</v>
      </c>
      <c r="LB21" s="167">
        <f t="shared" si="516"/>
        <v>255</v>
      </c>
      <c r="LC21" s="173">
        <f t="shared" si="127"/>
        <v>79.215686274509807</v>
      </c>
      <c r="LD21" s="157">
        <f>B1_PS!FE23</f>
        <v>2</v>
      </c>
      <c r="LE21" s="157">
        <f>B1_PS!$FE$9</f>
        <v>2</v>
      </c>
      <c r="LF21" s="158">
        <f t="shared" si="128"/>
        <v>100</v>
      </c>
      <c r="LG21" s="159">
        <f>'B1_PYTHON-1'!FE23</f>
        <v>0</v>
      </c>
      <c r="LH21" s="159">
        <f>'B1_PYTHON-1'!$FE$9</f>
        <v>2</v>
      </c>
      <c r="LI21" s="160">
        <f t="shared" si="129"/>
        <v>0</v>
      </c>
      <c r="LJ21" s="161">
        <f>B1_DE!FE23</f>
        <v>3</v>
      </c>
      <c r="LK21" s="161">
        <f>B1_DE!$FE$9</f>
        <v>3</v>
      </c>
      <c r="LL21" s="162">
        <f t="shared" si="130"/>
        <v>100</v>
      </c>
      <c r="LM21" s="163">
        <f>B1_CI!FE23</f>
        <v>0</v>
      </c>
      <c r="LN21" s="163">
        <f>B1_CI!$FE$9</f>
        <v>1</v>
      </c>
      <c r="LO21" s="164">
        <f t="shared" si="131"/>
        <v>0</v>
      </c>
      <c r="LP21" s="165">
        <f>'B1_FSD-1'!FE23</f>
        <v>4</v>
      </c>
      <c r="LQ21" s="165">
        <f>'B1_FSD-1'!$FE$9</f>
        <v>4</v>
      </c>
      <c r="LR21" s="166">
        <f t="shared" si="132"/>
        <v>100</v>
      </c>
      <c r="LS21" s="166">
        <f>B1_ETC!FE23</f>
        <v>1</v>
      </c>
      <c r="LT21" s="166">
        <f>B1_ETC!$FE$9</f>
        <v>1</v>
      </c>
      <c r="LU21" s="166">
        <f t="shared" si="133"/>
        <v>100</v>
      </c>
      <c r="LV21" s="167">
        <f t="shared" ref="LV21:LW21" si="517">SUM(LD21,LG21,LJ21,LM21,LP21,LS21)</f>
        <v>10</v>
      </c>
      <c r="LW21" s="167">
        <f t="shared" si="517"/>
        <v>13</v>
      </c>
      <c r="LX21" s="142">
        <f t="shared" si="135"/>
        <v>76.923076923076934</v>
      </c>
      <c r="LY21" s="167">
        <f t="shared" ref="LY21:LZ21" si="518">SUM(LD21,LG21,LJ21,LM21,LP21,LS21,LA21)</f>
        <v>212</v>
      </c>
      <c r="LZ21" s="167">
        <f t="shared" si="518"/>
        <v>268</v>
      </c>
      <c r="MA21" s="173">
        <f t="shared" si="137"/>
        <v>79.104477611940297</v>
      </c>
      <c r="MB21" s="174">
        <f t="shared" ref="MB21:MC21" si="519">SUM(G21,AB21,AZ21,BX21,CV21,DT21,ER21,FP21,GN21,HL21,IJ21,JH21,KF21,LD21)</f>
        <v>46</v>
      </c>
      <c r="MC21" s="175">
        <f t="shared" si="519"/>
        <v>58</v>
      </c>
      <c r="MD21" s="176">
        <f t="shared" si="139"/>
        <v>79.310344827586206</v>
      </c>
      <c r="ME21" s="174">
        <f t="shared" ref="ME21:MF21" si="520">SUM(J21,AE21,BC21,CA21,CY21,DW21,EU21,FS21,GQ21,HO21,IM21,JK21,KI21,LG21)</f>
        <v>50</v>
      </c>
      <c r="MF21" s="175">
        <f t="shared" si="520"/>
        <v>62</v>
      </c>
      <c r="MG21" s="176">
        <f t="shared" si="141"/>
        <v>80.645161290322577</v>
      </c>
      <c r="MH21" s="174">
        <f t="shared" ref="MH21:MI21" si="521">SUM(M21,AH21,BF21,CD21,DB21,DZ21,EX21,FV21,GT21,HR21,IP21,JN21,KL21,LJ21)</f>
        <v>42</v>
      </c>
      <c r="MI21" s="175">
        <f t="shared" si="521"/>
        <v>54</v>
      </c>
      <c r="MJ21" s="176">
        <f t="shared" si="143"/>
        <v>77.777777777777786</v>
      </c>
      <c r="MK21" s="174">
        <f t="shared" ref="MK21:ML21" si="522">SUM(P21,AK21,BI21,CG21,DE21,EC21,FA21,FY21,GW21,HU21,IS21,JQ21,KO21,LM21)</f>
        <v>5</v>
      </c>
      <c r="ML21" s="175">
        <f t="shared" si="522"/>
        <v>8</v>
      </c>
      <c r="MM21" s="176">
        <f t="shared" si="145"/>
        <v>62.5</v>
      </c>
      <c r="MN21" s="174">
        <f t="shared" ref="MN21:MO21" si="523">SUM(S21,AN21,BL21,CJ21,DH21,EF21,FD21,GB21,GZ21,HX21,IV21,JT21,KR21,LP21)</f>
        <v>56</v>
      </c>
      <c r="MO21" s="177">
        <f t="shared" si="523"/>
        <v>68</v>
      </c>
      <c r="MP21" s="176">
        <f t="shared" si="147"/>
        <v>82.35294117647058</v>
      </c>
      <c r="MQ21" s="178">
        <f t="shared" ref="MQ21:MR21" si="524">SUM(V21,AQ21,BO21,CM21,DK21,EI21,FG21,GE21,HC21,IA21,IY21,JW21,KU21,LS21)</f>
        <v>13</v>
      </c>
      <c r="MR21" s="178">
        <f t="shared" si="524"/>
        <v>18</v>
      </c>
      <c r="MS21" s="178">
        <f t="shared" si="149"/>
        <v>72.222222222222214</v>
      </c>
      <c r="MT21" s="179">
        <f t="shared" ref="MT21:MU21" si="525">MB21+ME21+MH21+MK21+MN21+MQ21</f>
        <v>212</v>
      </c>
      <c r="MU21" s="180">
        <f t="shared" si="525"/>
        <v>268</v>
      </c>
      <c r="MV21" s="181">
        <f t="shared" si="151"/>
        <v>79.104477611940297</v>
      </c>
      <c r="MW21" s="182" t="s">
        <v>145</v>
      </c>
      <c r="MX21" s="183">
        <f>B1_PS!A23</f>
        <v>12</v>
      </c>
    </row>
    <row r="22" spans="1:362" ht="15.75" customHeight="1" x14ac:dyDescent="0.35">
      <c r="A22" s="151">
        <f>B1_PS!A24</f>
        <v>13</v>
      </c>
      <c r="B22" s="152" t="str">
        <f>B1_PS!B24</f>
        <v>B1</v>
      </c>
      <c r="C22" s="152" t="str">
        <f>B1_PS!C24</f>
        <v>CSE</v>
      </c>
      <c r="D22" s="153">
        <f>B1_PS!D24</f>
        <v>21002171210054</v>
      </c>
      <c r="E22" s="154" t="str">
        <f>B1_PS!E24</f>
        <v xml:space="preserve">JHA KUSHAL LALIT </v>
      </c>
      <c r="F22" s="155">
        <f>B1_PS!F24</f>
        <v>44866</v>
      </c>
      <c r="G22" s="156">
        <f>B1_PS!ER24</f>
        <v>5</v>
      </c>
      <c r="H22" s="157">
        <f>B1_PS!$ER$9</f>
        <v>5</v>
      </c>
      <c r="I22" s="158">
        <f t="shared" si="0"/>
        <v>100</v>
      </c>
      <c r="J22" s="159">
        <f>'B1_PYTHON-1'!ER24</f>
        <v>6</v>
      </c>
      <c r="K22" s="159">
        <f>'B1_PYTHON-1'!$ER$9</f>
        <v>6</v>
      </c>
      <c r="L22" s="160">
        <f t="shared" si="1"/>
        <v>100</v>
      </c>
      <c r="M22" s="161">
        <f>B1_DE!ER24</f>
        <v>4</v>
      </c>
      <c r="N22" s="161">
        <f>B1_DE!$ER$9</f>
        <v>4</v>
      </c>
      <c r="O22" s="162">
        <f t="shared" si="2"/>
        <v>100</v>
      </c>
      <c r="P22" s="163">
        <f>B1_CI!ER24</f>
        <v>0</v>
      </c>
      <c r="Q22" s="163">
        <f>B1_CI!$ER$9</f>
        <v>0</v>
      </c>
      <c r="R22" s="164">
        <f t="shared" si="3"/>
        <v>0</v>
      </c>
      <c r="S22" s="165">
        <f>'B1_FSD-1'!ER24</f>
        <v>4</v>
      </c>
      <c r="T22" s="165">
        <f>'B1_FSD-1'!$ER$9</f>
        <v>4</v>
      </c>
      <c r="U22" s="166">
        <f t="shared" si="4"/>
        <v>100</v>
      </c>
      <c r="V22" s="162">
        <f>B1_ETC!ER24</f>
        <v>1</v>
      </c>
      <c r="W22" s="162">
        <f>B1_ETC!$ER$9</f>
        <v>1</v>
      </c>
      <c r="X22" s="162">
        <f t="shared" si="5"/>
        <v>100</v>
      </c>
      <c r="Y22" s="167">
        <f t="shared" ref="Y22:Z22" si="526">SUM(G22,J22,M22,P22,S22,V22)</f>
        <v>20</v>
      </c>
      <c r="Z22" s="167">
        <f t="shared" si="526"/>
        <v>20</v>
      </c>
      <c r="AA22" s="168">
        <f t="shared" si="7"/>
        <v>100</v>
      </c>
      <c r="AB22" s="156">
        <f>B1_PS!ES24</f>
        <v>4</v>
      </c>
      <c r="AC22" s="157">
        <f>B1_PS!$ES$9</f>
        <v>5</v>
      </c>
      <c r="AD22" s="158">
        <f t="shared" si="8"/>
        <v>80</v>
      </c>
      <c r="AE22" s="159">
        <f>'B1_PYTHON-1'!ES24</f>
        <v>4</v>
      </c>
      <c r="AF22" s="159">
        <f>'B1_PYTHON-1'!$ES$9</f>
        <v>6</v>
      </c>
      <c r="AG22" s="160">
        <f t="shared" si="9"/>
        <v>66.666666666666657</v>
      </c>
      <c r="AH22" s="161">
        <f>B1_DE!ES24</f>
        <v>4</v>
      </c>
      <c r="AI22" s="161">
        <f>B1_DE!$ES$9</f>
        <v>5</v>
      </c>
      <c r="AJ22" s="162">
        <f t="shared" si="10"/>
        <v>80</v>
      </c>
      <c r="AK22" s="163">
        <f>B1_CI!ES24</f>
        <v>0</v>
      </c>
      <c r="AL22" s="163">
        <f>B1_CI!$ES$9</f>
        <v>0</v>
      </c>
      <c r="AM22" s="164">
        <f t="shared" si="11"/>
        <v>0</v>
      </c>
      <c r="AN22" s="165">
        <f>'B1_FSD-1'!ES24</f>
        <v>6</v>
      </c>
      <c r="AO22" s="165">
        <f>'B1_FSD-1'!$ES$9</f>
        <v>6</v>
      </c>
      <c r="AP22" s="166">
        <f t="shared" si="12"/>
        <v>100</v>
      </c>
      <c r="AQ22" s="169">
        <f>B1_ETC!ES24</f>
        <v>2</v>
      </c>
      <c r="AR22" s="169">
        <f>B1_ETC!$ES$9</f>
        <v>2</v>
      </c>
      <c r="AS22" s="169">
        <f t="shared" si="13"/>
        <v>100</v>
      </c>
      <c r="AT22" s="167">
        <f t="shared" ref="AT22:AU22" si="527">SUM(AB22,AE22,AH22,AK22,AN22,AQ22)</f>
        <v>20</v>
      </c>
      <c r="AU22" s="167">
        <f t="shared" si="527"/>
        <v>24</v>
      </c>
      <c r="AV22" s="142">
        <f t="shared" si="15"/>
        <v>83.333333333333343</v>
      </c>
      <c r="AW22" s="167">
        <f t="shared" ref="AW22:AX22" si="528">SUM(AB22,AE22,AH22,AK22,AN22,AQ22,Y22)</f>
        <v>40</v>
      </c>
      <c r="AX22" s="167">
        <f t="shared" si="528"/>
        <v>44</v>
      </c>
      <c r="AY22" s="168">
        <f t="shared" si="17"/>
        <v>90.909090909090907</v>
      </c>
      <c r="AZ22" s="156">
        <f>B1_PS!ET24</f>
        <v>4</v>
      </c>
      <c r="BA22" s="157">
        <f>B1_PS!$ET$9</f>
        <v>5</v>
      </c>
      <c r="BB22" s="158">
        <f t="shared" si="18"/>
        <v>80</v>
      </c>
      <c r="BC22" s="159">
        <f>'B1_PYTHON-1'!ET24</f>
        <v>4</v>
      </c>
      <c r="BD22" s="159">
        <f>'B1_PYTHON-1'!$ET$9</f>
        <v>6</v>
      </c>
      <c r="BE22" s="160">
        <f t="shared" si="19"/>
        <v>66.666666666666657</v>
      </c>
      <c r="BF22" s="161">
        <f>B1_DE!ET24</f>
        <v>4</v>
      </c>
      <c r="BG22" s="161">
        <f>B1_DE!$ET$9</f>
        <v>5</v>
      </c>
      <c r="BH22" s="162">
        <f t="shared" si="20"/>
        <v>80</v>
      </c>
      <c r="BI22" s="163">
        <f>B1_CI!ET24</f>
        <v>0</v>
      </c>
      <c r="BJ22" s="163">
        <f>B1_CI!$ET$9</f>
        <v>0</v>
      </c>
      <c r="BK22" s="164">
        <f t="shared" si="21"/>
        <v>0</v>
      </c>
      <c r="BL22" s="165">
        <f>'B1_FSD-1'!ET24</f>
        <v>6</v>
      </c>
      <c r="BM22" s="165">
        <f>'B1_FSD-1'!$ET$9</f>
        <v>6</v>
      </c>
      <c r="BN22" s="166">
        <f t="shared" si="22"/>
        <v>100</v>
      </c>
      <c r="BO22" s="169">
        <f>B1_ETC!ET24</f>
        <v>1</v>
      </c>
      <c r="BP22" s="169">
        <f>B1_ETC!$ET$9</f>
        <v>2</v>
      </c>
      <c r="BQ22" s="169">
        <f t="shared" si="23"/>
        <v>50</v>
      </c>
      <c r="BR22" s="167">
        <f t="shared" ref="BR22:BS22" si="529">SUM(AZ22,BC22,BF22,BI22,BL22,BO22)</f>
        <v>19</v>
      </c>
      <c r="BS22" s="167">
        <f t="shared" si="529"/>
        <v>24</v>
      </c>
      <c r="BT22" s="142">
        <f t="shared" si="25"/>
        <v>79.166666666666657</v>
      </c>
      <c r="BU22" s="167">
        <f t="shared" ref="BU22:BV22" si="530">SUM(AZ22,BC22,BF22,BI22,BL22,BO22,AW22)</f>
        <v>59</v>
      </c>
      <c r="BV22" s="167">
        <f t="shared" si="530"/>
        <v>68</v>
      </c>
      <c r="BW22" s="168">
        <f t="shared" si="27"/>
        <v>86.764705882352942</v>
      </c>
      <c r="BX22" s="156">
        <f>B1_PS!EU24</f>
        <v>0</v>
      </c>
      <c r="BY22" s="157">
        <f>B1_PS!$EU$9</f>
        <v>2</v>
      </c>
      <c r="BZ22" s="158">
        <f t="shared" si="28"/>
        <v>0</v>
      </c>
      <c r="CA22" s="159">
        <f>'B1_PYTHON-1'!EU24</f>
        <v>0</v>
      </c>
      <c r="CB22" s="159">
        <f>'B1_PYTHON-1'!$EU$9</f>
        <v>2</v>
      </c>
      <c r="CC22" s="160">
        <f t="shared" si="29"/>
        <v>0</v>
      </c>
      <c r="CD22" s="161">
        <f>B1_DE!EU24</f>
        <v>0</v>
      </c>
      <c r="CE22" s="161">
        <f>B1_DE!$EU$9</f>
        <v>2</v>
      </c>
      <c r="CF22" s="162">
        <f t="shared" si="30"/>
        <v>0</v>
      </c>
      <c r="CG22" s="163">
        <f>B1_CI!EU24</f>
        <v>0</v>
      </c>
      <c r="CH22" s="163">
        <f>B1_CI!$EU$9</f>
        <v>0</v>
      </c>
      <c r="CI22" s="164">
        <f t="shared" si="31"/>
        <v>0</v>
      </c>
      <c r="CJ22" s="165">
        <f>'B1_FSD-1'!EU24</f>
        <v>0</v>
      </c>
      <c r="CK22" s="165">
        <f>'B1_FSD-1'!$EU$9</f>
        <v>2</v>
      </c>
      <c r="CL22" s="166">
        <f t="shared" si="32"/>
        <v>0</v>
      </c>
      <c r="CM22" s="169">
        <f>B1_ETC!EU24</f>
        <v>0</v>
      </c>
      <c r="CN22" s="169">
        <f>B1_ETC!$EU$9</f>
        <v>0</v>
      </c>
      <c r="CO22" s="169">
        <f t="shared" si="33"/>
        <v>0</v>
      </c>
      <c r="CP22" s="167">
        <f t="shared" ref="CP22:CQ22" si="531">SUM(BX22,CA22,CD22,CG22,CJ22,CM22)</f>
        <v>0</v>
      </c>
      <c r="CQ22" s="167">
        <f t="shared" si="531"/>
        <v>8</v>
      </c>
      <c r="CR22" s="170">
        <f t="shared" si="35"/>
        <v>0</v>
      </c>
      <c r="CS22" s="167">
        <f t="shared" ref="CS22:CT22" si="532">SUM(BX22,CA22,CD22,CG22,CJ22,CM22,BU22)</f>
        <v>59</v>
      </c>
      <c r="CT22" s="167">
        <f t="shared" si="532"/>
        <v>76</v>
      </c>
      <c r="CU22" s="168">
        <f t="shared" si="37"/>
        <v>77.631578947368425</v>
      </c>
      <c r="CV22" s="156">
        <f>B1_PS!EV24</f>
        <v>0</v>
      </c>
      <c r="CW22" s="157">
        <f>B1_PS!$EV$9</f>
        <v>5</v>
      </c>
      <c r="CX22" s="158">
        <f t="shared" si="38"/>
        <v>0</v>
      </c>
      <c r="CY22" s="159">
        <f>'B1_PYTHON-1'!EV24</f>
        <v>0</v>
      </c>
      <c r="CZ22" s="159">
        <f>'B1_PYTHON-1'!$EV$9</f>
        <v>6</v>
      </c>
      <c r="DA22" s="160">
        <f t="shared" si="39"/>
        <v>0</v>
      </c>
      <c r="DB22" s="161">
        <f>B1_DE!EV24</f>
        <v>0</v>
      </c>
      <c r="DC22" s="161">
        <f>B1_DE!$EV$9</f>
        <v>4</v>
      </c>
      <c r="DD22" s="162">
        <f t="shared" si="40"/>
        <v>0</v>
      </c>
      <c r="DE22" s="163">
        <f>B1_CI!EV24</f>
        <v>0</v>
      </c>
      <c r="DF22" s="163">
        <f>B1_CI!$EV$9</f>
        <v>1</v>
      </c>
      <c r="DG22" s="164">
        <f t="shared" si="41"/>
        <v>0</v>
      </c>
      <c r="DH22" s="165">
        <f>'B1_FSD-1'!EV24</f>
        <v>0</v>
      </c>
      <c r="DI22" s="165">
        <f>'B1_FSD-1'!$EV$9</f>
        <v>4</v>
      </c>
      <c r="DJ22" s="166">
        <f t="shared" si="42"/>
        <v>0</v>
      </c>
      <c r="DK22" s="166">
        <f>B1_ETC!EV24</f>
        <v>0</v>
      </c>
      <c r="DL22" s="166">
        <f>B1_ETC!$EV$9</f>
        <v>1</v>
      </c>
      <c r="DM22" s="166">
        <f t="shared" si="43"/>
        <v>0</v>
      </c>
      <c r="DN22" s="167">
        <f t="shared" ref="DN22:DO22" si="533">SUM(CV22,CY22,DB22,DE22,DH22,DK22)</f>
        <v>0</v>
      </c>
      <c r="DO22" s="167">
        <f t="shared" si="533"/>
        <v>21</v>
      </c>
      <c r="DP22" s="142">
        <f t="shared" si="45"/>
        <v>0</v>
      </c>
      <c r="DQ22" s="167">
        <f t="shared" ref="DQ22:DR22" si="534">SUM(CV22,CY22,DB22,DE22,DH22,DK22,CS22)</f>
        <v>59</v>
      </c>
      <c r="DR22" s="167">
        <f t="shared" si="534"/>
        <v>97</v>
      </c>
      <c r="DS22" s="168">
        <f t="shared" si="47"/>
        <v>60.824742268041234</v>
      </c>
      <c r="DT22" s="156">
        <f>B1_PS!EW24</f>
        <v>6</v>
      </c>
      <c r="DU22" s="157">
        <f>B1_PS!$EW$9</f>
        <v>6</v>
      </c>
      <c r="DV22" s="158">
        <f t="shared" si="48"/>
        <v>100</v>
      </c>
      <c r="DW22" s="159">
        <f>'B1_PYTHON-1'!EW24</f>
        <v>6</v>
      </c>
      <c r="DX22" s="159">
        <f>'B1_PYTHON-1'!$EW$9</f>
        <v>6</v>
      </c>
      <c r="DY22" s="160">
        <f t="shared" si="49"/>
        <v>100</v>
      </c>
      <c r="DZ22" s="161">
        <f>B1_DE!EW24</f>
        <v>4</v>
      </c>
      <c r="EA22" s="161">
        <f>B1_DE!$EW$9</f>
        <v>4</v>
      </c>
      <c r="EB22" s="162">
        <f t="shared" si="50"/>
        <v>100</v>
      </c>
      <c r="EC22" s="163">
        <f>B1_CI!EW24</f>
        <v>1</v>
      </c>
      <c r="ED22" s="163">
        <f>B1_CI!$EW$9</f>
        <v>1</v>
      </c>
      <c r="EE22" s="164">
        <f t="shared" si="51"/>
        <v>100</v>
      </c>
      <c r="EF22" s="165">
        <f>'B1_FSD-1'!EW24</f>
        <v>6</v>
      </c>
      <c r="EG22" s="165">
        <f>'B1_FSD-1'!$EW$9</f>
        <v>6</v>
      </c>
      <c r="EH22" s="166">
        <f t="shared" si="52"/>
        <v>100</v>
      </c>
      <c r="EI22" s="166">
        <f>B1_ETC!EW24</f>
        <v>2</v>
      </c>
      <c r="EJ22" s="166">
        <f>B1_ETC!$EW$9</f>
        <v>2</v>
      </c>
      <c r="EK22" s="166">
        <f t="shared" si="53"/>
        <v>100</v>
      </c>
      <c r="EL22" s="167">
        <f t="shared" ref="EL22:EM22" si="535">SUM(DT22,DW22,DZ22,EC22,EF22,EI22)</f>
        <v>25</v>
      </c>
      <c r="EM22" s="167">
        <f t="shared" si="535"/>
        <v>25</v>
      </c>
      <c r="EN22" s="142">
        <f t="shared" si="55"/>
        <v>100</v>
      </c>
      <c r="EO22" s="167">
        <f t="shared" ref="EO22:EP22" si="536">SUM(DT22,DW22,DZ22,EC22,EF22,EI22,DQ22)</f>
        <v>84</v>
      </c>
      <c r="EP22" s="167">
        <f t="shared" si="536"/>
        <v>122</v>
      </c>
      <c r="EQ22" s="168">
        <f t="shared" si="57"/>
        <v>68.852459016393439</v>
      </c>
      <c r="ER22" s="156">
        <f>B1_PS!EX24</f>
        <v>2</v>
      </c>
      <c r="ES22" s="157">
        <f>B1_PS!$EX$9</f>
        <v>2</v>
      </c>
      <c r="ET22" s="158">
        <f t="shared" si="58"/>
        <v>100</v>
      </c>
      <c r="EU22" s="159">
        <f>'B1_PYTHON-1'!EX24</f>
        <v>2</v>
      </c>
      <c r="EV22" s="159">
        <f>'B1_PYTHON-1'!$EX$9</f>
        <v>2</v>
      </c>
      <c r="EW22" s="160">
        <f t="shared" si="59"/>
        <v>100</v>
      </c>
      <c r="EX22" s="161">
        <f>B1_DE!EX24</f>
        <v>3</v>
      </c>
      <c r="EY22" s="161">
        <f>B1_DE!$EX$9</f>
        <v>3</v>
      </c>
      <c r="EZ22" s="162">
        <f t="shared" si="60"/>
        <v>100</v>
      </c>
      <c r="FA22" s="163">
        <f>B1_CI!EX24</f>
        <v>0</v>
      </c>
      <c r="FB22" s="163">
        <f>B1_CI!$EX$9</f>
        <v>1</v>
      </c>
      <c r="FC22" s="164">
        <f t="shared" si="61"/>
        <v>0</v>
      </c>
      <c r="FD22" s="165">
        <f>'B1_FSD-1'!EX24</f>
        <v>4</v>
      </c>
      <c r="FE22" s="165">
        <f>'B1_FSD-1'!$EX$9</f>
        <v>4</v>
      </c>
      <c r="FF22" s="166">
        <f t="shared" si="62"/>
        <v>100</v>
      </c>
      <c r="FG22" s="166">
        <f>B1_ETC!EX24</f>
        <v>1</v>
      </c>
      <c r="FH22" s="166">
        <f>B1_ETC!$EX$9</f>
        <v>1</v>
      </c>
      <c r="FI22" s="166">
        <f t="shared" si="63"/>
        <v>100</v>
      </c>
      <c r="FJ22" s="167">
        <f t="shared" ref="FJ22:FK22" si="537">SUM(ER22,EU22,EX22,FA22,FD22,FG22)</f>
        <v>12</v>
      </c>
      <c r="FK22" s="167">
        <f t="shared" si="537"/>
        <v>13</v>
      </c>
      <c r="FL22" s="142">
        <f t="shared" si="65"/>
        <v>92.307692307692307</v>
      </c>
      <c r="FM22" s="167">
        <f t="shared" ref="FM22:FN22" si="538">SUM(ER22,EU22,EX22,FA22,FD22,FG22,EO22)</f>
        <v>96</v>
      </c>
      <c r="FN22" s="167">
        <f t="shared" si="538"/>
        <v>135</v>
      </c>
      <c r="FO22" s="168">
        <f t="shared" si="67"/>
        <v>71.111111111111114</v>
      </c>
      <c r="FP22" s="156">
        <f>B1_PS!EY24</f>
        <v>4</v>
      </c>
      <c r="FQ22" s="157">
        <f>B1_PS!$EY$9</f>
        <v>4</v>
      </c>
      <c r="FR22" s="158">
        <f t="shared" si="68"/>
        <v>100</v>
      </c>
      <c r="FS22" s="159">
        <f>'B1_PYTHON-1'!EY24</f>
        <v>4</v>
      </c>
      <c r="FT22" s="159">
        <f>'B1_PYTHON-1'!$EY$9</f>
        <v>4</v>
      </c>
      <c r="FU22" s="160">
        <f t="shared" si="69"/>
        <v>100</v>
      </c>
      <c r="FV22" s="161">
        <f>B1_DE!EY24</f>
        <v>4</v>
      </c>
      <c r="FW22" s="161">
        <f>B1_DE!$EY$9</f>
        <v>4</v>
      </c>
      <c r="FX22" s="162">
        <f t="shared" si="70"/>
        <v>100</v>
      </c>
      <c r="FY22" s="163">
        <f>B1_CI!EY24</f>
        <v>0</v>
      </c>
      <c r="FZ22" s="163">
        <f>B1_CI!$EY$9</f>
        <v>1</v>
      </c>
      <c r="GA22" s="164">
        <f t="shared" si="71"/>
        <v>0</v>
      </c>
      <c r="GB22" s="165">
        <f>'B1_FSD-1'!EY24</f>
        <v>6</v>
      </c>
      <c r="GC22" s="165">
        <f>'B1_FSD-1'!$EY$9</f>
        <v>6</v>
      </c>
      <c r="GD22" s="166">
        <f t="shared" si="72"/>
        <v>100</v>
      </c>
      <c r="GE22" s="166">
        <f>B1_ETC!EY24</f>
        <v>2</v>
      </c>
      <c r="GF22" s="166">
        <f>B1_ETC!$EY$9</f>
        <v>2</v>
      </c>
      <c r="GG22" s="166">
        <f t="shared" si="73"/>
        <v>100</v>
      </c>
      <c r="GH22" s="167">
        <f t="shared" ref="GH22:GI22" si="539">SUM(FP22,FS22,FV22,FY22,GB22,GE22)</f>
        <v>20</v>
      </c>
      <c r="GI22" s="167">
        <f t="shared" si="539"/>
        <v>21</v>
      </c>
      <c r="GJ22" s="171">
        <f t="shared" si="75"/>
        <v>95.238095238095227</v>
      </c>
      <c r="GK22" s="167">
        <f t="shared" ref="GK22:GL22" si="540">SUM(FP22,FS22,FV22,FY22,GB22,GE22,FM22)</f>
        <v>116</v>
      </c>
      <c r="GL22" s="167">
        <f t="shared" si="540"/>
        <v>156</v>
      </c>
      <c r="GM22" s="168">
        <f t="shared" si="77"/>
        <v>74.358974358974365</v>
      </c>
      <c r="GN22" s="156">
        <f>B1_PS!EZ24</f>
        <v>6</v>
      </c>
      <c r="GO22" s="157">
        <f>B1_PS!$EZ$9</f>
        <v>6</v>
      </c>
      <c r="GP22" s="158">
        <f t="shared" si="78"/>
        <v>100</v>
      </c>
      <c r="GQ22" s="159">
        <f>'B1_PYTHON-1'!EZ24</f>
        <v>6</v>
      </c>
      <c r="GR22" s="159">
        <f>'B1_PYTHON-1'!$EZ$9</f>
        <v>6</v>
      </c>
      <c r="GS22" s="160">
        <f t="shared" si="79"/>
        <v>100</v>
      </c>
      <c r="GT22" s="161">
        <f>B1_DE!EZ24</f>
        <v>4</v>
      </c>
      <c r="GU22" s="161">
        <f>B1_DE!$EZ$9</f>
        <v>4</v>
      </c>
      <c r="GV22" s="162">
        <f t="shared" si="80"/>
        <v>100</v>
      </c>
      <c r="GW22" s="163">
        <f>B1_CI!EZ24</f>
        <v>0</v>
      </c>
      <c r="GX22" s="163">
        <f>B1_CI!$EZ$9</f>
        <v>0</v>
      </c>
      <c r="GY22" s="164">
        <f t="shared" si="81"/>
        <v>0</v>
      </c>
      <c r="GZ22" s="165">
        <f>'B1_FSD-1'!EZ24</f>
        <v>4</v>
      </c>
      <c r="HA22" s="165">
        <f>'B1_FSD-1'!$EZ$9</f>
        <v>6</v>
      </c>
      <c r="HB22" s="165">
        <f t="shared" si="82"/>
        <v>66.666666666666657</v>
      </c>
      <c r="HC22" s="165">
        <f>B1_ETC!EZ24</f>
        <v>2</v>
      </c>
      <c r="HD22" s="165">
        <f>B1_ETC!$EZ$9</f>
        <v>2</v>
      </c>
      <c r="HE22" s="165">
        <f t="shared" si="83"/>
        <v>100</v>
      </c>
      <c r="HF22" s="172">
        <f t="shared" ref="HF22:HG22" si="541">SUM(GN22,GQ22,GT22,GW22,GZ22,HC22)</f>
        <v>22</v>
      </c>
      <c r="HG22" s="172">
        <f t="shared" si="541"/>
        <v>24</v>
      </c>
      <c r="HH22" s="165">
        <f t="shared" si="85"/>
        <v>91.666666666666657</v>
      </c>
      <c r="HI22" s="172">
        <f t="shared" ref="HI22:HJ22" si="542">SUM(GN22,GQ22,GT22,GW22,GZ22,HC22,GK22)</f>
        <v>138</v>
      </c>
      <c r="HJ22" s="172">
        <f t="shared" si="542"/>
        <v>180</v>
      </c>
      <c r="HK22" s="165">
        <f t="shared" si="87"/>
        <v>76.666666666666671</v>
      </c>
      <c r="HL22" s="157">
        <f>B1_PS!FA24</f>
        <v>3</v>
      </c>
      <c r="HM22" s="157">
        <f>B1_PS!$FA$9</f>
        <v>4</v>
      </c>
      <c r="HN22" s="158">
        <f t="shared" si="88"/>
        <v>75</v>
      </c>
      <c r="HO22" s="159">
        <f>'B1_PYTHON-1'!FA24</f>
        <v>2</v>
      </c>
      <c r="HP22" s="159">
        <f>'B1_PYTHON-1'!$FA$9</f>
        <v>4</v>
      </c>
      <c r="HQ22" s="159">
        <f t="shared" si="89"/>
        <v>50</v>
      </c>
      <c r="HR22" s="165">
        <f>B1_DE!FA24</f>
        <v>4</v>
      </c>
      <c r="HS22" s="165">
        <f>B1_DE!$FA$9</f>
        <v>5</v>
      </c>
      <c r="HT22" s="165">
        <f t="shared" si="90"/>
        <v>80</v>
      </c>
      <c r="HU22" s="165">
        <f>B1_CI!FA24</f>
        <v>0</v>
      </c>
      <c r="HV22" s="165">
        <f>B1_CI!$FA$9</f>
        <v>1</v>
      </c>
      <c r="HW22" s="165">
        <f t="shared" si="91"/>
        <v>0</v>
      </c>
      <c r="HX22" s="165">
        <f>'B1_FSD-1'!FA24</f>
        <v>6</v>
      </c>
      <c r="HY22" s="165">
        <f>'B1_FSD-1'!$FA$9</f>
        <v>6</v>
      </c>
      <c r="HZ22" s="165">
        <f t="shared" si="92"/>
        <v>100</v>
      </c>
      <c r="IA22" s="165">
        <f>B1_ETC!FA24</f>
        <v>1</v>
      </c>
      <c r="IB22" s="165">
        <f>B1_ETC!$FA$9</f>
        <v>1</v>
      </c>
      <c r="IC22" s="165">
        <f t="shared" si="93"/>
        <v>100</v>
      </c>
      <c r="ID22" s="165">
        <f t="shared" ref="ID22:IE22" si="543">SUM(HL22,HO22,HR22,HU22,HX22,IA22)</f>
        <v>16</v>
      </c>
      <c r="IE22" s="165">
        <f t="shared" si="543"/>
        <v>21</v>
      </c>
      <c r="IF22" s="165">
        <f t="shared" si="95"/>
        <v>76.19047619047619</v>
      </c>
      <c r="IG22" s="165">
        <f t="shared" ref="IG22:IH22" si="544">SUM(HL22,HO22,HR22,HU22,HX22,HI22,IA22)</f>
        <v>154</v>
      </c>
      <c r="IH22" s="165">
        <f t="shared" si="544"/>
        <v>201</v>
      </c>
      <c r="II22" s="165">
        <f t="shared" si="97"/>
        <v>76.616915422885569</v>
      </c>
      <c r="IJ22" s="165">
        <f>B1_PS!FB24</f>
        <v>2</v>
      </c>
      <c r="IK22" s="165">
        <f>B1_PS!$FB$9</f>
        <v>2</v>
      </c>
      <c r="IL22" s="165">
        <f t="shared" si="98"/>
        <v>100</v>
      </c>
      <c r="IM22" s="165">
        <f>'B1_PYTHON-1'!FB24</f>
        <v>2</v>
      </c>
      <c r="IN22" s="165">
        <f>'B1_PYTHON-1'!$FB$9</f>
        <v>2</v>
      </c>
      <c r="IO22" s="165">
        <f t="shared" si="99"/>
        <v>100</v>
      </c>
      <c r="IP22" s="165">
        <f>B1_DE!FB24</f>
        <v>2</v>
      </c>
      <c r="IQ22" s="165">
        <f>B1_DE!$FB$9</f>
        <v>2</v>
      </c>
      <c r="IR22" s="165">
        <f t="shared" si="100"/>
        <v>100</v>
      </c>
      <c r="IS22" s="165">
        <f>B1_CI!FB24</f>
        <v>0</v>
      </c>
      <c r="IT22" s="165">
        <f>B1_CI!$FB$9</f>
        <v>0</v>
      </c>
      <c r="IU22" s="165">
        <f t="shared" si="101"/>
        <v>0</v>
      </c>
      <c r="IV22" s="165">
        <f>'B1_FSD-1'!FB24</f>
        <v>2</v>
      </c>
      <c r="IW22" s="165">
        <f>'B1_FSD-1'!$FB$9</f>
        <v>2</v>
      </c>
      <c r="IX22" s="165">
        <f t="shared" si="102"/>
        <v>100</v>
      </c>
      <c r="IY22" s="165">
        <f>B1_ETC!FB24</f>
        <v>0</v>
      </c>
      <c r="IZ22" s="165">
        <f>B1_ETC!$FB$9</f>
        <v>0</v>
      </c>
      <c r="JA22" s="165">
        <f t="shared" si="103"/>
        <v>0</v>
      </c>
      <c r="JB22" s="165">
        <f t="shared" ref="JB22:JC22" si="545">SUM(IJ22,IM22,IP22,IS22,IV22,IY22)</f>
        <v>8</v>
      </c>
      <c r="JC22" s="165">
        <f t="shared" si="545"/>
        <v>8</v>
      </c>
      <c r="JD22" s="165">
        <f t="shared" si="105"/>
        <v>100</v>
      </c>
      <c r="JE22" s="165">
        <f t="shared" ref="JE22:JF22" si="546">SUM(IJ22,IM22,IP22,IS22,IV22,IG22,IY22)</f>
        <v>162</v>
      </c>
      <c r="JF22" s="165">
        <f t="shared" si="546"/>
        <v>209</v>
      </c>
      <c r="JG22" s="165">
        <f t="shared" si="107"/>
        <v>77.511961722488039</v>
      </c>
      <c r="JH22" s="165">
        <f>B1_PS!FC24</f>
        <v>4</v>
      </c>
      <c r="JI22" s="165">
        <f>B1_PS!$FC$9</f>
        <v>5</v>
      </c>
      <c r="JJ22" s="165">
        <f t="shared" si="108"/>
        <v>80</v>
      </c>
      <c r="JK22" s="165">
        <f>'B1_PYTHON-1'!FC24</f>
        <v>4</v>
      </c>
      <c r="JL22" s="165">
        <f>'B1_PYTHON-1'!$FC$9</f>
        <v>4</v>
      </c>
      <c r="JM22" s="165">
        <f t="shared" si="109"/>
        <v>100</v>
      </c>
      <c r="JN22" s="165">
        <f>B1_DE!FC24</f>
        <v>4</v>
      </c>
      <c r="JO22" s="165">
        <f>B1_DE!$FC$9</f>
        <v>4</v>
      </c>
      <c r="JP22" s="165">
        <f t="shared" si="110"/>
        <v>100</v>
      </c>
      <c r="JQ22" s="165">
        <f>B1_CI!FC24</f>
        <v>0</v>
      </c>
      <c r="JR22" s="165">
        <f>B1_CI!$FC$9</f>
        <v>1</v>
      </c>
      <c r="JS22" s="164">
        <f t="shared" si="111"/>
        <v>0</v>
      </c>
      <c r="JT22" s="165">
        <f>'B1_FSD-1'!FC24</f>
        <v>6</v>
      </c>
      <c r="JU22" s="165">
        <f>'B1_FSD-1'!$FC$9</f>
        <v>6</v>
      </c>
      <c r="JV22" s="166">
        <f t="shared" si="112"/>
        <v>100</v>
      </c>
      <c r="JW22" s="166">
        <f>B1_ETC!FC24</f>
        <v>1</v>
      </c>
      <c r="JX22" s="166">
        <f>B1_ETC!$FC$9</f>
        <v>1</v>
      </c>
      <c r="JY22" s="166">
        <f t="shared" si="113"/>
        <v>100</v>
      </c>
      <c r="JZ22" s="167">
        <f t="shared" ref="JZ22:KA22" si="547">SUM(JH22,JK22,JN22,JQ22,JT22,JW22)</f>
        <v>19</v>
      </c>
      <c r="KA22" s="167">
        <f t="shared" si="547"/>
        <v>21</v>
      </c>
      <c r="KB22" s="142">
        <f t="shared" si="115"/>
        <v>90.476190476190482</v>
      </c>
      <c r="KC22" s="167">
        <f t="shared" ref="KC22:KD22" si="548">SUM(JH22,JK22,JN22,JQ22,JT22,JE22,JW22)</f>
        <v>181</v>
      </c>
      <c r="KD22" s="167">
        <f t="shared" si="548"/>
        <v>230</v>
      </c>
      <c r="KE22" s="168">
        <f t="shared" si="117"/>
        <v>78.695652173913047</v>
      </c>
      <c r="KF22" s="157">
        <f>B1_PS!FD24</f>
        <v>4</v>
      </c>
      <c r="KG22" s="157">
        <f>B1_PS!$FD$9</f>
        <v>5</v>
      </c>
      <c r="KH22" s="158">
        <f t="shared" si="118"/>
        <v>80</v>
      </c>
      <c r="KI22" s="159">
        <f>'B1_PYTHON-1'!FD24</f>
        <v>5</v>
      </c>
      <c r="KJ22" s="159">
        <f>'B1_PYTHON-1'!$FD$9</f>
        <v>6</v>
      </c>
      <c r="KK22" s="160">
        <f t="shared" si="119"/>
        <v>83.333333333333343</v>
      </c>
      <c r="KL22" s="161">
        <f>B1_DE!FD24</f>
        <v>4</v>
      </c>
      <c r="KM22" s="161">
        <f>B1_DE!$FD$9</f>
        <v>5</v>
      </c>
      <c r="KN22" s="162">
        <f t="shared" si="120"/>
        <v>80</v>
      </c>
      <c r="KO22" s="163">
        <f>B1_CI!FD24</f>
        <v>0</v>
      </c>
      <c r="KP22" s="163">
        <f>B1_CI!$FD$9</f>
        <v>1</v>
      </c>
      <c r="KQ22" s="164">
        <f t="shared" si="121"/>
        <v>0</v>
      </c>
      <c r="KR22" s="165">
        <f>'B1_FSD-1'!FD24</f>
        <v>6</v>
      </c>
      <c r="KS22" s="165">
        <f>'B1_FSD-1'!$FD$9</f>
        <v>6</v>
      </c>
      <c r="KT22" s="166">
        <f t="shared" si="122"/>
        <v>100</v>
      </c>
      <c r="KU22" s="166">
        <f>B1_ETC!FD24</f>
        <v>2</v>
      </c>
      <c r="KV22" s="166">
        <f>B1_ETC!$FD$9</f>
        <v>2</v>
      </c>
      <c r="KW22" s="166">
        <f t="shared" si="123"/>
        <v>100</v>
      </c>
      <c r="KX22" s="167">
        <f t="shared" ref="KX22:KY22" si="549">SUM(KF22,KI22,KL22,KO22,KR22,KU22)</f>
        <v>21</v>
      </c>
      <c r="KY22" s="167">
        <f t="shared" si="549"/>
        <v>25</v>
      </c>
      <c r="KZ22" s="142">
        <f t="shared" si="125"/>
        <v>84</v>
      </c>
      <c r="LA22" s="167">
        <f t="shared" ref="LA22:LB22" si="550">SUM(KF22,KI22,KL22,KO22,KR22,KC22,KU22)</f>
        <v>202</v>
      </c>
      <c r="LB22" s="167">
        <f t="shared" si="550"/>
        <v>255</v>
      </c>
      <c r="LC22" s="173">
        <f t="shared" si="127"/>
        <v>79.215686274509807</v>
      </c>
      <c r="LD22" s="157">
        <f>B1_PS!FE24</f>
        <v>0</v>
      </c>
      <c r="LE22" s="157">
        <f>B1_PS!$FE$9</f>
        <v>2</v>
      </c>
      <c r="LF22" s="158">
        <f t="shared" si="128"/>
        <v>0</v>
      </c>
      <c r="LG22" s="159">
        <f>'B1_PYTHON-1'!FE24</f>
        <v>0</v>
      </c>
      <c r="LH22" s="159">
        <f>'B1_PYTHON-1'!$FE$9</f>
        <v>2</v>
      </c>
      <c r="LI22" s="160">
        <f t="shared" si="129"/>
        <v>0</v>
      </c>
      <c r="LJ22" s="161">
        <f>B1_DE!FE24</f>
        <v>0</v>
      </c>
      <c r="LK22" s="161">
        <f>B1_DE!$FE$9</f>
        <v>3</v>
      </c>
      <c r="LL22" s="162">
        <f t="shared" si="130"/>
        <v>0</v>
      </c>
      <c r="LM22" s="163">
        <f>B1_CI!FE24</f>
        <v>0</v>
      </c>
      <c r="LN22" s="163">
        <f>B1_CI!$FE$9</f>
        <v>1</v>
      </c>
      <c r="LO22" s="164">
        <f t="shared" si="131"/>
        <v>0</v>
      </c>
      <c r="LP22" s="165">
        <f>'B1_FSD-1'!FE24</f>
        <v>2</v>
      </c>
      <c r="LQ22" s="165">
        <f>'B1_FSD-1'!$FE$9</f>
        <v>4</v>
      </c>
      <c r="LR22" s="166">
        <f t="shared" si="132"/>
        <v>50</v>
      </c>
      <c r="LS22" s="166">
        <f>B1_ETC!FE24</f>
        <v>0</v>
      </c>
      <c r="LT22" s="166">
        <f>B1_ETC!$FE$9</f>
        <v>1</v>
      </c>
      <c r="LU22" s="166">
        <f t="shared" si="133"/>
        <v>0</v>
      </c>
      <c r="LV22" s="167">
        <f t="shared" ref="LV22:LW22" si="551">SUM(LD22,LG22,LJ22,LM22,LP22,LS22)</f>
        <v>2</v>
      </c>
      <c r="LW22" s="167">
        <f t="shared" si="551"/>
        <v>13</v>
      </c>
      <c r="LX22" s="142">
        <f t="shared" si="135"/>
        <v>15.384615384615385</v>
      </c>
      <c r="LY22" s="167">
        <f t="shared" ref="LY22:LZ22" si="552">SUM(LD22,LG22,LJ22,LM22,LP22,LS22,LA22)</f>
        <v>204</v>
      </c>
      <c r="LZ22" s="167">
        <f t="shared" si="552"/>
        <v>268</v>
      </c>
      <c r="MA22" s="173">
        <f t="shared" si="137"/>
        <v>76.119402985074629</v>
      </c>
      <c r="MB22" s="174">
        <f t="shared" ref="MB22:MC22" si="553">SUM(G22,AB22,AZ22,BX22,CV22,DT22,ER22,FP22,GN22,HL22,IJ22,JH22,KF22,LD22)</f>
        <v>44</v>
      </c>
      <c r="MC22" s="175">
        <f t="shared" si="553"/>
        <v>58</v>
      </c>
      <c r="MD22" s="176">
        <f t="shared" si="139"/>
        <v>75.862068965517238</v>
      </c>
      <c r="ME22" s="174">
        <f t="shared" ref="ME22:MF22" si="554">SUM(J22,AE22,BC22,CA22,CY22,DW22,EU22,FS22,GQ22,HO22,IM22,JK22,KI22,LG22)</f>
        <v>45</v>
      </c>
      <c r="MF22" s="175">
        <f t="shared" si="554"/>
        <v>62</v>
      </c>
      <c r="MG22" s="176">
        <f t="shared" si="141"/>
        <v>72.58064516129032</v>
      </c>
      <c r="MH22" s="174">
        <f t="shared" ref="MH22:MI22" si="555">SUM(M22,AH22,BF22,CD22,DB22,DZ22,EX22,FV22,GT22,HR22,IP22,JN22,KL22,LJ22)</f>
        <v>41</v>
      </c>
      <c r="MI22" s="175">
        <f t="shared" si="555"/>
        <v>54</v>
      </c>
      <c r="MJ22" s="176">
        <f t="shared" si="143"/>
        <v>75.925925925925924</v>
      </c>
      <c r="MK22" s="174">
        <f t="shared" ref="MK22:ML22" si="556">SUM(P22,AK22,BI22,CG22,DE22,EC22,FA22,FY22,GW22,HU22,IS22,JQ22,KO22,LM22)</f>
        <v>1</v>
      </c>
      <c r="ML22" s="175">
        <f t="shared" si="556"/>
        <v>8</v>
      </c>
      <c r="MM22" s="176">
        <f t="shared" si="145"/>
        <v>12.5</v>
      </c>
      <c r="MN22" s="174">
        <f t="shared" ref="MN22:MO22" si="557">SUM(S22,AN22,BL22,CJ22,DH22,EF22,FD22,GB22,GZ22,HX22,IV22,JT22,KR22,LP22)</f>
        <v>58</v>
      </c>
      <c r="MO22" s="177">
        <f t="shared" si="557"/>
        <v>68</v>
      </c>
      <c r="MP22" s="176">
        <f t="shared" si="147"/>
        <v>85.294117647058826</v>
      </c>
      <c r="MQ22" s="178">
        <f t="shared" ref="MQ22:MR22" si="558">SUM(V22,AQ22,BO22,CM22,DK22,EI22,FG22,GE22,HC22,IA22,IY22,JW22,KU22,LS22)</f>
        <v>15</v>
      </c>
      <c r="MR22" s="178">
        <f t="shared" si="558"/>
        <v>18</v>
      </c>
      <c r="MS22" s="178">
        <f t="shared" si="149"/>
        <v>83.333333333333343</v>
      </c>
      <c r="MT22" s="179">
        <f t="shared" ref="MT22:MU22" si="559">MB22+ME22+MH22+MK22+MN22+MQ22</f>
        <v>204</v>
      </c>
      <c r="MU22" s="180">
        <f t="shared" si="559"/>
        <v>268</v>
      </c>
      <c r="MV22" s="181">
        <f t="shared" si="151"/>
        <v>76.119402985074629</v>
      </c>
      <c r="MW22" s="182" t="s">
        <v>146</v>
      </c>
      <c r="MX22" s="183">
        <f>B1_PS!A24</f>
        <v>13</v>
      </c>
    </row>
    <row r="23" spans="1:362" ht="15.75" customHeight="1" x14ac:dyDescent="0.35">
      <c r="A23" s="151">
        <f>B1_PS!A25</f>
        <v>14</v>
      </c>
      <c r="B23" s="152" t="str">
        <f>B1_PS!B25</f>
        <v>B1</v>
      </c>
      <c r="C23" s="152" t="str">
        <f>B1_PS!C25</f>
        <v>CSE</v>
      </c>
      <c r="D23" s="153">
        <f>B1_PS!D25</f>
        <v>21002171210183</v>
      </c>
      <c r="E23" s="154" t="str">
        <f>B1_PS!E25</f>
        <v>SUTREJA SHIVANI BHUPATBHAI</v>
      </c>
      <c r="F23" s="155">
        <f>B1_PS!F25</f>
        <v>44866</v>
      </c>
      <c r="G23" s="156">
        <f>B1_PS!ER25</f>
        <v>4</v>
      </c>
      <c r="H23" s="157">
        <f>B1_PS!$ER$9</f>
        <v>5</v>
      </c>
      <c r="I23" s="158">
        <f t="shared" si="0"/>
        <v>80</v>
      </c>
      <c r="J23" s="159">
        <f>'B1_PYTHON-1'!ER25</f>
        <v>6</v>
      </c>
      <c r="K23" s="159">
        <f>'B1_PYTHON-1'!$ER$9</f>
        <v>6</v>
      </c>
      <c r="L23" s="160">
        <f t="shared" si="1"/>
        <v>100</v>
      </c>
      <c r="M23" s="161">
        <f>B1_DE!ER25</f>
        <v>3</v>
      </c>
      <c r="N23" s="161">
        <f>B1_DE!$ER$9</f>
        <v>4</v>
      </c>
      <c r="O23" s="162">
        <f t="shared" si="2"/>
        <v>75</v>
      </c>
      <c r="P23" s="163">
        <f>B1_CI!ER25</f>
        <v>0</v>
      </c>
      <c r="Q23" s="163">
        <f>B1_CI!$ER$9</f>
        <v>0</v>
      </c>
      <c r="R23" s="164">
        <f t="shared" si="3"/>
        <v>0</v>
      </c>
      <c r="S23" s="165">
        <f>'B1_FSD-1'!ER25</f>
        <v>2</v>
      </c>
      <c r="T23" s="165">
        <f>'B1_FSD-1'!$ER$9</f>
        <v>4</v>
      </c>
      <c r="U23" s="166">
        <f t="shared" si="4"/>
        <v>50</v>
      </c>
      <c r="V23" s="162">
        <f>B1_ETC!ER25</f>
        <v>1</v>
      </c>
      <c r="W23" s="162">
        <f>B1_ETC!$ER$9</f>
        <v>1</v>
      </c>
      <c r="X23" s="162">
        <f t="shared" si="5"/>
        <v>100</v>
      </c>
      <c r="Y23" s="167">
        <f t="shared" ref="Y23:Z23" si="560">SUM(G23,J23,M23,P23,S23,V23)</f>
        <v>16</v>
      </c>
      <c r="Z23" s="167">
        <f t="shared" si="560"/>
        <v>20</v>
      </c>
      <c r="AA23" s="168">
        <f t="shared" si="7"/>
        <v>80</v>
      </c>
      <c r="AB23" s="156">
        <f>B1_PS!ES25</f>
        <v>5</v>
      </c>
      <c r="AC23" s="157">
        <f>B1_PS!$ES$9</f>
        <v>5</v>
      </c>
      <c r="AD23" s="158">
        <f t="shared" si="8"/>
        <v>100</v>
      </c>
      <c r="AE23" s="159">
        <f>'B1_PYTHON-1'!ES25</f>
        <v>5</v>
      </c>
      <c r="AF23" s="159">
        <f>'B1_PYTHON-1'!$ES$9</f>
        <v>6</v>
      </c>
      <c r="AG23" s="160">
        <f t="shared" si="9"/>
        <v>83.333333333333343</v>
      </c>
      <c r="AH23" s="161">
        <f>B1_DE!ES25</f>
        <v>4</v>
      </c>
      <c r="AI23" s="161">
        <f>B1_DE!$ES$9</f>
        <v>5</v>
      </c>
      <c r="AJ23" s="162">
        <f t="shared" si="10"/>
        <v>80</v>
      </c>
      <c r="AK23" s="163">
        <f>B1_CI!ES25</f>
        <v>0</v>
      </c>
      <c r="AL23" s="163">
        <f>B1_CI!$ES$9</f>
        <v>0</v>
      </c>
      <c r="AM23" s="164">
        <f t="shared" si="11"/>
        <v>0</v>
      </c>
      <c r="AN23" s="165">
        <f>'B1_FSD-1'!ES25</f>
        <v>6</v>
      </c>
      <c r="AO23" s="165">
        <f>'B1_FSD-1'!$ES$9</f>
        <v>6</v>
      </c>
      <c r="AP23" s="166">
        <f t="shared" si="12"/>
        <v>100</v>
      </c>
      <c r="AQ23" s="169">
        <f>B1_ETC!ES25</f>
        <v>2</v>
      </c>
      <c r="AR23" s="169">
        <f>B1_ETC!$ES$9</f>
        <v>2</v>
      </c>
      <c r="AS23" s="169">
        <f t="shared" si="13"/>
        <v>100</v>
      </c>
      <c r="AT23" s="167">
        <f t="shared" ref="AT23:AU23" si="561">SUM(AB23,AE23,AH23,AK23,AN23,AQ23)</f>
        <v>22</v>
      </c>
      <c r="AU23" s="167">
        <f t="shared" si="561"/>
        <v>24</v>
      </c>
      <c r="AV23" s="142">
        <f t="shared" si="15"/>
        <v>91.666666666666657</v>
      </c>
      <c r="AW23" s="167">
        <f t="shared" ref="AW23:AX23" si="562">SUM(AB23,AE23,AH23,AK23,AN23,AQ23,Y23)</f>
        <v>38</v>
      </c>
      <c r="AX23" s="167">
        <f t="shared" si="562"/>
        <v>44</v>
      </c>
      <c r="AY23" s="168">
        <f t="shared" si="17"/>
        <v>86.36363636363636</v>
      </c>
      <c r="AZ23" s="156">
        <f>B1_PS!ET25</f>
        <v>4</v>
      </c>
      <c r="BA23" s="157">
        <f>B1_PS!$ET$9</f>
        <v>5</v>
      </c>
      <c r="BB23" s="158">
        <f t="shared" si="18"/>
        <v>80</v>
      </c>
      <c r="BC23" s="159">
        <f>'B1_PYTHON-1'!ET25</f>
        <v>4</v>
      </c>
      <c r="BD23" s="159">
        <f>'B1_PYTHON-1'!$ET$9</f>
        <v>6</v>
      </c>
      <c r="BE23" s="160">
        <f t="shared" si="19"/>
        <v>66.666666666666657</v>
      </c>
      <c r="BF23" s="161">
        <f>B1_DE!ET25</f>
        <v>5</v>
      </c>
      <c r="BG23" s="161">
        <f>B1_DE!$ET$9</f>
        <v>5</v>
      </c>
      <c r="BH23" s="162">
        <f t="shared" si="20"/>
        <v>100</v>
      </c>
      <c r="BI23" s="163">
        <f>B1_CI!ET25</f>
        <v>0</v>
      </c>
      <c r="BJ23" s="163">
        <f>B1_CI!$ET$9</f>
        <v>0</v>
      </c>
      <c r="BK23" s="164">
        <f t="shared" si="21"/>
        <v>0</v>
      </c>
      <c r="BL23" s="165">
        <f>'B1_FSD-1'!ET25</f>
        <v>6</v>
      </c>
      <c r="BM23" s="165">
        <f>'B1_FSD-1'!$ET$9</f>
        <v>6</v>
      </c>
      <c r="BN23" s="166">
        <f t="shared" si="22"/>
        <v>100</v>
      </c>
      <c r="BO23" s="169">
        <f>B1_ETC!ET25</f>
        <v>1</v>
      </c>
      <c r="BP23" s="169">
        <f>B1_ETC!$ET$9</f>
        <v>2</v>
      </c>
      <c r="BQ23" s="169">
        <f t="shared" si="23"/>
        <v>50</v>
      </c>
      <c r="BR23" s="167">
        <f t="shared" ref="BR23:BS23" si="563">SUM(AZ23,BC23,BF23,BI23,BL23,BO23)</f>
        <v>20</v>
      </c>
      <c r="BS23" s="167">
        <f t="shared" si="563"/>
        <v>24</v>
      </c>
      <c r="BT23" s="142">
        <f t="shared" si="25"/>
        <v>83.333333333333343</v>
      </c>
      <c r="BU23" s="167">
        <f t="shared" ref="BU23:BV23" si="564">SUM(AZ23,BC23,BF23,BI23,BL23,BO23,AW23)</f>
        <v>58</v>
      </c>
      <c r="BV23" s="167">
        <f t="shared" si="564"/>
        <v>68</v>
      </c>
      <c r="BW23" s="168">
        <f t="shared" si="27"/>
        <v>85.294117647058826</v>
      </c>
      <c r="BX23" s="156">
        <f>B1_PS!EU25</f>
        <v>2</v>
      </c>
      <c r="BY23" s="157">
        <f>B1_PS!$EU$9</f>
        <v>2</v>
      </c>
      <c r="BZ23" s="158">
        <f t="shared" si="28"/>
        <v>100</v>
      </c>
      <c r="CA23" s="159">
        <f>'B1_PYTHON-1'!EU25</f>
        <v>2</v>
      </c>
      <c r="CB23" s="159">
        <f>'B1_PYTHON-1'!$EU$9</f>
        <v>2</v>
      </c>
      <c r="CC23" s="160">
        <f t="shared" si="29"/>
        <v>100</v>
      </c>
      <c r="CD23" s="161">
        <f>B1_DE!EU25</f>
        <v>2</v>
      </c>
      <c r="CE23" s="161">
        <f>B1_DE!$EU$9</f>
        <v>2</v>
      </c>
      <c r="CF23" s="162">
        <f t="shared" si="30"/>
        <v>100</v>
      </c>
      <c r="CG23" s="163">
        <f>B1_CI!EU25</f>
        <v>0</v>
      </c>
      <c r="CH23" s="163">
        <f>B1_CI!$EU$9</f>
        <v>0</v>
      </c>
      <c r="CI23" s="164">
        <f t="shared" si="31"/>
        <v>0</v>
      </c>
      <c r="CJ23" s="165">
        <f>'B1_FSD-1'!EU25</f>
        <v>2</v>
      </c>
      <c r="CK23" s="165">
        <f>'B1_FSD-1'!$EU$9</f>
        <v>2</v>
      </c>
      <c r="CL23" s="166">
        <f t="shared" si="32"/>
        <v>100</v>
      </c>
      <c r="CM23" s="169">
        <f>B1_ETC!EU25</f>
        <v>0</v>
      </c>
      <c r="CN23" s="169">
        <f>B1_ETC!$EU$9</f>
        <v>0</v>
      </c>
      <c r="CO23" s="169">
        <f t="shared" si="33"/>
        <v>0</v>
      </c>
      <c r="CP23" s="167">
        <f t="shared" ref="CP23:CQ23" si="565">SUM(BX23,CA23,CD23,CG23,CJ23,CM23)</f>
        <v>8</v>
      </c>
      <c r="CQ23" s="167">
        <f t="shared" si="565"/>
        <v>8</v>
      </c>
      <c r="CR23" s="170">
        <f t="shared" si="35"/>
        <v>100</v>
      </c>
      <c r="CS23" s="167">
        <f t="shared" ref="CS23:CT23" si="566">SUM(BX23,CA23,CD23,CG23,CJ23,CM23,BU23)</f>
        <v>66</v>
      </c>
      <c r="CT23" s="167">
        <f t="shared" si="566"/>
        <v>76</v>
      </c>
      <c r="CU23" s="168">
        <f t="shared" si="37"/>
        <v>86.842105263157904</v>
      </c>
      <c r="CV23" s="156">
        <f>B1_PS!EV25</f>
        <v>4</v>
      </c>
      <c r="CW23" s="157">
        <f>B1_PS!$EV$9</f>
        <v>5</v>
      </c>
      <c r="CX23" s="158">
        <f t="shared" si="38"/>
        <v>80</v>
      </c>
      <c r="CY23" s="159">
        <f>'B1_PYTHON-1'!EV25</f>
        <v>6</v>
      </c>
      <c r="CZ23" s="159">
        <f>'B1_PYTHON-1'!$EV$9</f>
        <v>6</v>
      </c>
      <c r="DA23" s="160">
        <f t="shared" si="39"/>
        <v>100</v>
      </c>
      <c r="DB23" s="161">
        <f>B1_DE!EV25</f>
        <v>3</v>
      </c>
      <c r="DC23" s="161">
        <f>B1_DE!$EV$9</f>
        <v>4</v>
      </c>
      <c r="DD23" s="162">
        <f t="shared" si="40"/>
        <v>75</v>
      </c>
      <c r="DE23" s="163">
        <f>B1_CI!EV25</f>
        <v>1</v>
      </c>
      <c r="DF23" s="163">
        <f>B1_CI!$EV$9</f>
        <v>1</v>
      </c>
      <c r="DG23" s="164">
        <f t="shared" si="41"/>
        <v>100</v>
      </c>
      <c r="DH23" s="165">
        <f>'B1_FSD-1'!EV25</f>
        <v>4</v>
      </c>
      <c r="DI23" s="165">
        <f>'B1_FSD-1'!$EV$9</f>
        <v>4</v>
      </c>
      <c r="DJ23" s="166">
        <f t="shared" si="42"/>
        <v>100</v>
      </c>
      <c r="DK23" s="166">
        <f>B1_ETC!EV25</f>
        <v>1</v>
      </c>
      <c r="DL23" s="166">
        <f>B1_ETC!$EV$9</f>
        <v>1</v>
      </c>
      <c r="DM23" s="166">
        <f t="shared" si="43"/>
        <v>100</v>
      </c>
      <c r="DN23" s="167">
        <f t="shared" ref="DN23:DO23" si="567">SUM(CV23,CY23,DB23,DE23,DH23,DK23)</f>
        <v>19</v>
      </c>
      <c r="DO23" s="167">
        <f t="shared" si="567"/>
        <v>21</v>
      </c>
      <c r="DP23" s="142">
        <f t="shared" si="45"/>
        <v>90.476190476190482</v>
      </c>
      <c r="DQ23" s="167">
        <f t="shared" ref="DQ23:DR23" si="568">SUM(CV23,CY23,DB23,DE23,DH23,DK23,CS23)</f>
        <v>85</v>
      </c>
      <c r="DR23" s="167">
        <f t="shared" si="568"/>
        <v>97</v>
      </c>
      <c r="DS23" s="168">
        <f t="shared" si="47"/>
        <v>87.628865979381445</v>
      </c>
      <c r="DT23" s="156">
        <f>B1_PS!EW25</f>
        <v>6</v>
      </c>
      <c r="DU23" s="157">
        <f>B1_PS!$EW$9</f>
        <v>6</v>
      </c>
      <c r="DV23" s="158">
        <f t="shared" si="48"/>
        <v>100</v>
      </c>
      <c r="DW23" s="159">
        <f>'B1_PYTHON-1'!EW25</f>
        <v>4</v>
      </c>
      <c r="DX23" s="159">
        <f>'B1_PYTHON-1'!$EW$9</f>
        <v>6</v>
      </c>
      <c r="DY23" s="160">
        <f t="shared" si="49"/>
        <v>66.666666666666657</v>
      </c>
      <c r="DZ23" s="161">
        <f>B1_DE!EW25</f>
        <v>4</v>
      </c>
      <c r="EA23" s="161">
        <f>B1_DE!$EW$9</f>
        <v>4</v>
      </c>
      <c r="EB23" s="162">
        <f t="shared" si="50"/>
        <v>100</v>
      </c>
      <c r="EC23" s="163">
        <f>B1_CI!EW25</f>
        <v>1</v>
      </c>
      <c r="ED23" s="163">
        <f>B1_CI!$EW$9</f>
        <v>1</v>
      </c>
      <c r="EE23" s="164">
        <f t="shared" si="51"/>
        <v>100</v>
      </c>
      <c r="EF23" s="165">
        <f>'B1_FSD-1'!EW25</f>
        <v>6</v>
      </c>
      <c r="EG23" s="165">
        <f>'B1_FSD-1'!$EW$9</f>
        <v>6</v>
      </c>
      <c r="EH23" s="166">
        <f t="shared" si="52"/>
        <v>100</v>
      </c>
      <c r="EI23" s="166">
        <f>B1_ETC!EW25</f>
        <v>2</v>
      </c>
      <c r="EJ23" s="166">
        <f>B1_ETC!$EW$9</f>
        <v>2</v>
      </c>
      <c r="EK23" s="166">
        <f t="shared" si="53"/>
        <v>100</v>
      </c>
      <c r="EL23" s="167">
        <f t="shared" ref="EL23:EM23" si="569">SUM(DT23,DW23,DZ23,EC23,EF23,EI23)</f>
        <v>23</v>
      </c>
      <c r="EM23" s="167">
        <f t="shared" si="569"/>
        <v>25</v>
      </c>
      <c r="EN23" s="142">
        <f t="shared" si="55"/>
        <v>92</v>
      </c>
      <c r="EO23" s="167">
        <f t="shared" ref="EO23:EP23" si="570">SUM(DT23,DW23,DZ23,EC23,EF23,EI23,DQ23)</f>
        <v>108</v>
      </c>
      <c r="EP23" s="167">
        <f t="shared" si="570"/>
        <v>122</v>
      </c>
      <c r="EQ23" s="168">
        <f t="shared" si="57"/>
        <v>88.52459016393442</v>
      </c>
      <c r="ER23" s="156">
        <f>B1_PS!EX25</f>
        <v>2</v>
      </c>
      <c r="ES23" s="157">
        <f>B1_PS!$EX$9</f>
        <v>2</v>
      </c>
      <c r="ET23" s="158">
        <f t="shared" si="58"/>
        <v>100</v>
      </c>
      <c r="EU23" s="159">
        <f>'B1_PYTHON-1'!EX25</f>
        <v>2</v>
      </c>
      <c r="EV23" s="159">
        <f>'B1_PYTHON-1'!$EX$9</f>
        <v>2</v>
      </c>
      <c r="EW23" s="160">
        <f t="shared" si="59"/>
        <v>100</v>
      </c>
      <c r="EX23" s="161">
        <f>B1_DE!EX25</f>
        <v>2</v>
      </c>
      <c r="EY23" s="161">
        <f>B1_DE!$EX$9</f>
        <v>3</v>
      </c>
      <c r="EZ23" s="162">
        <f t="shared" si="60"/>
        <v>66.666666666666657</v>
      </c>
      <c r="FA23" s="163">
        <f>B1_CI!EX25</f>
        <v>0</v>
      </c>
      <c r="FB23" s="163">
        <f>B1_CI!$EX$9</f>
        <v>1</v>
      </c>
      <c r="FC23" s="164">
        <f t="shared" si="61"/>
        <v>0</v>
      </c>
      <c r="FD23" s="165">
        <f>'B1_FSD-1'!EX25</f>
        <v>4</v>
      </c>
      <c r="FE23" s="165">
        <f>'B1_FSD-1'!$EX$9</f>
        <v>4</v>
      </c>
      <c r="FF23" s="166">
        <f t="shared" si="62"/>
        <v>100</v>
      </c>
      <c r="FG23" s="166">
        <f>B1_ETC!EX25</f>
        <v>0</v>
      </c>
      <c r="FH23" s="166">
        <f>B1_ETC!$EX$9</f>
        <v>1</v>
      </c>
      <c r="FI23" s="166">
        <f t="shared" si="63"/>
        <v>0</v>
      </c>
      <c r="FJ23" s="167">
        <f t="shared" ref="FJ23:FK23" si="571">SUM(ER23,EU23,EX23,FA23,FD23,FG23)</f>
        <v>10</v>
      </c>
      <c r="FK23" s="167">
        <f t="shared" si="571"/>
        <v>13</v>
      </c>
      <c r="FL23" s="142">
        <f t="shared" si="65"/>
        <v>76.923076923076934</v>
      </c>
      <c r="FM23" s="167">
        <f t="shared" ref="FM23:FN23" si="572">SUM(ER23,EU23,EX23,FA23,FD23,FG23,EO23)</f>
        <v>118</v>
      </c>
      <c r="FN23" s="167">
        <f t="shared" si="572"/>
        <v>135</v>
      </c>
      <c r="FO23" s="168">
        <f t="shared" si="67"/>
        <v>87.407407407407405</v>
      </c>
      <c r="FP23" s="156">
        <f>B1_PS!EY25</f>
        <v>4</v>
      </c>
      <c r="FQ23" s="157">
        <f>B1_PS!$EY$9</f>
        <v>4</v>
      </c>
      <c r="FR23" s="158">
        <f t="shared" si="68"/>
        <v>100</v>
      </c>
      <c r="FS23" s="159">
        <f>'B1_PYTHON-1'!EY25</f>
        <v>4</v>
      </c>
      <c r="FT23" s="159">
        <f>'B1_PYTHON-1'!$EY$9</f>
        <v>4</v>
      </c>
      <c r="FU23" s="160">
        <f t="shared" si="69"/>
        <v>100</v>
      </c>
      <c r="FV23" s="161">
        <f>B1_DE!EY25</f>
        <v>4</v>
      </c>
      <c r="FW23" s="161">
        <f>B1_DE!$EY$9</f>
        <v>4</v>
      </c>
      <c r="FX23" s="162">
        <f t="shared" si="70"/>
        <v>100</v>
      </c>
      <c r="FY23" s="163">
        <f>B1_CI!EY25</f>
        <v>1</v>
      </c>
      <c r="FZ23" s="163">
        <f>B1_CI!$EY$9</f>
        <v>1</v>
      </c>
      <c r="GA23" s="164">
        <f t="shared" si="71"/>
        <v>100</v>
      </c>
      <c r="GB23" s="165">
        <f>'B1_FSD-1'!EY25</f>
        <v>4</v>
      </c>
      <c r="GC23" s="165">
        <f>'B1_FSD-1'!$EY$9</f>
        <v>6</v>
      </c>
      <c r="GD23" s="166">
        <f t="shared" si="72"/>
        <v>66.666666666666657</v>
      </c>
      <c r="GE23" s="166">
        <f>B1_ETC!EY25</f>
        <v>2</v>
      </c>
      <c r="GF23" s="166">
        <f>B1_ETC!$EY$9</f>
        <v>2</v>
      </c>
      <c r="GG23" s="166">
        <f t="shared" si="73"/>
        <v>100</v>
      </c>
      <c r="GH23" s="167">
        <f t="shared" ref="GH23:GI23" si="573">SUM(FP23,FS23,FV23,FY23,GB23,GE23)</f>
        <v>19</v>
      </c>
      <c r="GI23" s="167">
        <f t="shared" si="573"/>
        <v>21</v>
      </c>
      <c r="GJ23" s="171">
        <f t="shared" si="75"/>
        <v>90.476190476190482</v>
      </c>
      <c r="GK23" s="167">
        <f t="shared" ref="GK23:GL23" si="574">SUM(FP23,FS23,FV23,FY23,GB23,GE23,FM23)</f>
        <v>137</v>
      </c>
      <c r="GL23" s="167">
        <f t="shared" si="574"/>
        <v>156</v>
      </c>
      <c r="GM23" s="168">
        <f t="shared" si="77"/>
        <v>87.820512820512818</v>
      </c>
      <c r="GN23" s="156">
        <f>B1_PS!EZ25</f>
        <v>6</v>
      </c>
      <c r="GO23" s="157">
        <f>B1_PS!$EZ$9</f>
        <v>6</v>
      </c>
      <c r="GP23" s="158">
        <f t="shared" si="78"/>
        <v>100</v>
      </c>
      <c r="GQ23" s="159">
        <f>'B1_PYTHON-1'!EZ25</f>
        <v>6</v>
      </c>
      <c r="GR23" s="159">
        <f>'B1_PYTHON-1'!$EZ$9</f>
        <v>6</v>
      </c>
      <c r="GS23" s="160">
        <f t="shared" si="79"/>
        <v>100</v>
      </c>
      <c r="GT23" s="161">
        <f>B1_DE!EZ25</f>
        <v>4</v>
      </c>
      <c r="GU23" s="161">
        <f>B1_DE!$EZ$9</f>
        <v>4</v>
      </c>
      <c r="GV23" s="162">
        <f t="shared" si="80"/>
        <v>100</v>
      </c>
      <c r="GW23" s="163">
        <f>B1_CI!EZ25</f>
        <v>0</v>
      </c>
      <c r="GX23" s="163">
        <f>B1_CI!$EZ$9</f>
        <v>0</v>
      </c>
      <c r="GY23" s="164">
        <f t="shared" si="81"/>
        <v>0</v>
      </c>
      <c r="GZ23" s="165">
        <f>'B1_FSD-1'!EZ25</f>
        <v>6</v>
      </c>
      <c r="HA23" s="165">
        <f>'B1_FSD-1'!$EZ$9</f>
        <v>6</v>
      </c>
      <c r="HB23" s="165">
        <f t="shared" si="82"/>
        <v>100</v>
      </c>
      <c r="HC23" s="165">
        <f>B1_ETC!EZ25</f>
        <v>2</v>
      </c>
      <c r="HD23" s="165">
        <f>B1_ETC!$EZ$9</f>
        <v>2</v>
      </c>
      <c r="HE23" s="165">
        <f t="shared" si="83"/>
        <v>100</v>
      </c>
      <c r="HF23" s="172">
        <f t="shared" ref="HF23:HG23" si="575">SUM(GN23,GQ23,GT23,GW23,GZ23,HC23)</f>
        <v>24</v>
      </c>
      <c r="HG23" s="172">
        <f t="shared" si="575"/>
        <v>24</v>
      </c>
      <c r="HH23" s="165">
        <f t="shared" si="85"/>
        <v>100</v>
      </c>
      <c r="HI23" s="172">
        <f t="shared" ref="HI23:HJ23" si="576">SUM(GN23,GQ23,GT23,GW23,GZ23,HC23,GK23)</f>
        <v>161</v>
      </c>
      <c r="HJ23" s="172">
        <f t="shared" si="576"/>
        <v>180</v>
      </c>
      <c r="HK23" s="165">
        <f t="shared" si="87"/>
        <v>89.444444444444443</v>
      </c>
      <c r="HL23" s="157">
        <f>B1_PS!FA25</f>
        <v>1</v>
      </c>
      <c r="HM23" s="157">
        <f>B1_PS!$FA$9</f>
        <v>4</v>
      </c>
      <c r="HN23" s="158">
        <f t="shared" si="88"/>
        <v>25</v>
      </c>
      <c r="HO23" s="159">
        <f>'B1_PYTHON-1'!FA25</f>
        <v>2</v>
      </c>
      <c r="HP23" s="159">
        <f>'B1_PYTHON-1'!$FA$9</f>
        <v>4</v>
      </c>
      <c r="HQ23" s="159">
        <f t="shared" si="89"/>
        <v>50</v>
      </c>
      <c r="HR23" s="165">
        <f>B1_DE!FA25</f>
        <v>2</v>
      </c>
      <c r="HS23" s="165">
        <f>B1_DE!$FA$9</f>
        <v>5</v>
      </c>
      <c r="HT23" s="165">
        <f t="shared" si="90"/>
        <v>40</v>
      </c>
      <c r="HU23" s="165">
        <f>B1_CI!FA25</f>
        <v>0</v>
      </c>
      <c r="HV23" s="165">
        <f>B1_CI!$FA$9</f>
        <v>1</v>
      </c>
      <c r="HW23" s="165">
        <f t="shared" si="91"/>
        <v>0</v>
      </c>
      <c r="HX23" s="165">
        <f>'B1_FSD-1'!FA25</f>
        <v>2</v>
      </c>
      <c r="HY23" s="165">
        <f>'B1_FSD-1'!$FA$9</f>
        <v>6</v>
      </c>
      <c r="HZ23" s="165">
        <f t="shared" si="92"/>
        <v>33.333333333333329</v>
      </c>
      <c r="IA23" s="165">
        <f>B1_ETC!FA25</f>
        <v>1</v>
      </c>
      <c r="IB23" s="165">
        <f>B1_ETC!$FA$9</f>
        <v>1</v>
      </c>
      <c r="IC23" s="165">
        <f t="shared" si="93"/>
        <v>100</v>
      </c>
      <c r="ID23" s="165">
        <f t="shared" ref="ID23:IE23" si="577">SUM(HL23,HO23,HR23,HU23,HX23,IA23)</f>
        <v>8</v>
      </c>
      <c r="IE23" s="165">
        <f t="shared" si="577"/>
        <v>21</v>
      </c>
      <c r="IF23" s="165">
        <f t="shared" si="95"/>
        <v>38.095238095238095</v>
      </c>
      <c r="IG23" s="165">
        <f t="shared" ref="IG23:IH23" si="578">SUM(HL23,HO23,HR23,HU23,HX23,HI23,IA23)</f>
        <v>169</v>
      </c>
      <c r="IH23" s="165">
        <f t="shared" si="578"/>
        <v>201</v>
      </c>
      <c r="II23" s="165">
        <f t="shared" si="97"/>
        <v>84.079601990049753</v>
      </c>
      <c r="IJ23" s="165">
        <f>B1_PS!FB25</f>
        <v>2</v>
      </c>
      <c r="IK23" s="165">
        <f>B1_PS!$FB$9</f>
        <v>2</v>
      </c>
      <c r="IL23" s="165">
        <f t="shared" si="98"/>
        <v>100</v>
      </c>
      <c r="IM23" s="165">
        <f>'B1_PYTHON-1'!FB25</f>
        <v>2</v>
      </c>
      <c r="IN23" s="165">
        <f>'B1_PYTHON-1'!$FB$9</f>
        <v>2</v>
      </c>
      <c r="IO23" s="165">
        <f t="shared" si="99"/>
        <v>100</v>
      </c>
      <c r="IP23" s="165">
        <f>B1_DE!FB25</f>
        <v>2</v>
      </c>
      <c r="IQ23" s="165">
        <f>B1_DE!$FB$9</f>
        <v>2</v>
      </c>
      <c r="IR23" s="165">
        <f t="shared" si="100"/>
        <v>100</v>
      </c>
      <c r="IS23" s="165">
        <f>B1_CI!FB25</f>
        <v>0</v>
      </c>
      <c r="IT23" s="165">
        <f>B1_CI!$FB$9</f>
        <v>0</v>
      </c>
      <c r="IU23" s="165">
        <f t="shared" si="101"/>
        <v>0</v>
      </c>
      <c r="IV23" s="165">
        <f>'B1_FSD-1'!FB25</f>
        <v>2</v>
      </c>
      <c r="IW23" s="165">
        <f>'B1_FSD-1'!$FB$9</f>
        <v>2</v>
      </c>
      <c r="IX23" s="165">
        <f t="shared" si="102"/>
        <v>100</v>
      </c>
      <c r="IY23" s="165">
        <f>B1_ETC!FB25</f>
        <v>0</v>
      </c>
      <c r="IZ23" s="165">
        <f>B1_ETC!$FB$9</f>
        <v>0</v>
      </c>
      <c r="JA23" s="165">
        <f t="shared" si="103"/>
        <v>0</v>
      </c>
      <c r="JB23" s="165">
        <f t="shared" ref="JB23:JC23" si="579">SUM(IJ23,IM23,IP23,IS23,IV23,IY23)</f>
        <v>8</v>
      </c>
      <c r="JC23" s="165">
        <f t="shared" si="579"/>
        <v>8</v>
      </c>
      <c r="JD23" s="165">
        <f t="shared" si="105"/>
        <v>100</v>
      </c>
      <c r="JE23" s="165">
        <f t="shared" ref="JE23:JF23" si="580">SUM(IJ23,IM23,IP23,IS23,IV23,IG23,IY23)</f>
        <v>177</v>
      </c>
      <c r="JF23" s="165">
        <f t="shared" si="580"/>
        <v>209</v>
      </c>
      <c r="JG23" s="165">
        <f t="shared" si="107"/>
        <v>84.688995215310996</v>
      </c>
      <c r="JH23" s="165">
        <f>B1_PS!FC25</f>
        <v>1</v>
      </c>
      <c r="JI23" s="165">
        <f>B1_PS!$FC$9</f>
        <v>5</v>
      </c>
      <c r="JJ23" s="165">
        <f t="shared" si="108"/>
        <v>20</v>
      </c>
      <c r="JK23" s="165">
        <f>'B1_PYTHON-1'!FC25</f>
        <v>0</v>
      </c>
      <c r="JL23" s="165">
        <f>'B1_PYTHON-1'!$FC$9</f>
        <v>4</v>
      </c>
      <c r="JM23" s="165">
        <f t="shared" si="109"/>
        <v>0</v>
      </c>
      <c r="JN23" s="165">
        <f>B1_DE!FC25</f>
        <v>1</v>
      </c>
      <c r="JO23" s="165">
        <f>B1_DE!$FC$9</f>
        <v>4</v>
      </c>
      <c r="JP23" s="165">
        <f t="shared" si="110"/>
        <v>25</v>
      </c>
      <c r="JQ23" s="165">
        <f>B1_CI!FC25</f>
        <v>0</v>
      </c>
      <c r="JR23" s="165">
        <f>B1_CI!$FC$9</f>
        <v>1</v>
      </c>
      <c r="JS23" s="164">
        <f t="shared" si="111"/>
        <v>0</v>
      </c>
      <c r="JT23" s="165">
        <f>'B1_FSD-1'!FC25</f>
        <v>1</v>
      </c>
      <c r="JU23" s="165">
        <f>'B1_FSD-1'!$FC$9</f>
        <v>6</v>
      </c>
      <c r="JV23" s="166">
        <f t="shared" si="112"/>
        <v>16.666666666666664</v>
      </c>
      <c r="JW23" s="166">
        <f>B1_ETC!FC25</f>
        <v>0</v>
      </c>
      <c r="JX23" s="166">
        <f>B1_ETC!$FC$9</f>
        <v>1</v>
      </c>
      <c r="JY23" s="166">
        <f t="shared" si="113"/>
        <v>0</v>
      </c>
      <c r="JZ23" s="167">
        <f t="shared" ref="JZ23:KA23" si="581">SUM(JH23,JK23,JN23,JQ23,JT23,JW23)</f>
        <v>3</v>
      </c>
      <c r="KA23" s="167">
        <f t="shared" si="581"/>
        <v>21</v>
      </c>
      <c r="KB23" s="142">
        <f t="shared" si="115"/>
        <v>14.285714285714285</v>
      </c>
      <c r="KC23" s="167">
        <f t="shared" ref="KC23:KD23" si="582">SUM(JH23,JK23,JN23,JQ23,JT23,JE23,JW23)</f>
        <v>180</v>
      </c>
      <c r="KD23" s="167">
        <f t="shared" si="582"/>
        <v>230</v>
      </c>
      <c r="KE23" s="168">
        <f t="shared" si="117"/>
        <v>78.260869565217391</v>
      </c>
      <c r="KF23" s="157">
        <f>B1_PS!FD25</f>
        <v>5</v>
      </c>
      <c r="KG23" s="157">
        <f>B1_PS!$FD$9</f>
        <v>5</v>
      </c>
      <c r="KH23" s="158">
        <f t="shared" si="118"/>
        <v>100</v>
      </c>
      <c r="KI23" s="159">
        <f>'B1_PYTHON-1'!FD25</f>
        <v>6</v>
      </c>
      <c r="KJ23" s="159">
        <f>'B1_PYTHON-1'!$FD$9</f>
        <v>6</v>
      </c>
      <c r="KK23" s="160">
        <f t="shared" si="119"/>
        <v>100</v>
      </c>
      <c r="KL23" s="161">
        <f>B1_DE!FD25</f>
        <v>5</v>
      </c>
      <c r="KM23" s="161">
        <f>B1_DE!$FD$9</f>
        <v>5</v>
      </c>
      <c r="KN23" s="162">
        <f t="shared" si="120"/>
        <v>100</v>
      </c>
      <c r="KO23" s="163">
        <f>B1_CI!FD25</f>
        <v>1</v>
      </c>
      <c r="KP23" s="163">
        <f>B1_CI!$FD$9</f>
        <v>1</v>
      </c>
      <c r="KQ23" s="164">
        <f t="shared" si="121"/>
        <v>100</v>
      </c>
      <c r="KR23" s="165">
        <f>'B1_FSD-1'!FD25</f>
        <v>6</v>
      </c>
      <c r="KS23" s="165">
        <f>'B1_FSD-1'!$FD$9</f>
        <v>6</v>
      </c>
      <c r="KT23" s="166">
        <f t="shared" si="122"/>
        <v>100</v>
      </c>
      <c r="KU23" s="166">
        <f>B1_ETC!FD25</f>
        <v>2</v>
      </c>
      <c r="KV23" s="166">
        <f>B1_ETC!$FD$9</f>
        <v>2</v>
      </c>
      <c r="KW23" s="166">
        <f t="shared" si="123"/>
        <v>100</v>
      </c>
      <c r="KX23" s="167">
        <f t="shared" ref="KX23:KY23" si="583">SUM(KF23,KI23,KL23,KO23,KR23,KU23)</f>
        <v>25</v>
      </c>
      <c r="KY23" s="167">
        <f t="shared" si="583"/>
        <v>25</v>
      </c>
      <c r="KZ23" s="142">
        <f t="shared" si="125"/>
        <v>100</v>
      </c>
      <c r="LA23" s="167">
        <f t="shared" ref="LA23:LB23" si="584">SUM(KF23,KI23,KL23,KO23,KR23,KC23,KU23)</f>
        <v>205</v>
      </c>
      <c r="LB23" s="167">
        <f t="shared" si="584"/>
        <v>255</v>
      </c>
      <c r="LC23" s="173">
        <f t="shared" si="127"/>
        <v>80.392156862745097</v>
      </c>
      <c r="LD23" s="157">
        <f>B1_PS!FE25</f>
        <v>2</v>
      </c>
      <c r="LE23" s="157">
        <f>B1_PS!$FE$9</f>
        <v>2</v>
      </c>
      <c r="LF23" s="158">
        <f t="shared" si="128"/>
        <v>100</v>
      </c>
      <c r="LG23" s="159">
        <f>'B1_PYTHON-1'!FE25</f>
        <v>0</v>
      </c>
      <c r="LH23" s="159">
        <f>'B1_PYTHON-1'!$FE$9</f>
        <v>2</v>
      </c>
      <c r="LI23" s="160">
        <f t="shared" si="129"/>
        <v>0</v>
      </c>
      <c r="LJ23" s="161">
        <f>B1_DE!FE25</f>
        <v>3</v>
      </c>
      <c r="LK23" s="161">
        <f>B1_DE!$FE$9</f>
        <v>3</v>
      </c>
      <c r="LL23" s="162">
        <f t="shared" si="130"/>
        <v>100</v>
      </c>
      <c r="LM23" s="163">
        <f>B1_CI!FE25</f>
        <v>0</v>
      </c>
      <c r="LN23" s="163">
        <f>B1_CI!$FE$9</f>
        <v>1</v>
      </c>
      <c r="LO23" s="164">
        <f t="shared" si="131"/>
        <v>0</v>
      </c>
      <c r="LP23" s="165">
        <f>'B1_FSD-1'!FE25</f>
        <v>4</v>
      </c>
      <c r="LQ23" s="165">
        <f>'B1_FSD-1'!$FE$9</f>
        <v>4</v>
      </c>
      <c r="LR23" s="166">
        <f t="shared" si="132"/>
        <v>100</v>
      </c>
      <c r="LS23" s="166">
        <f>B1_ETC!FE25</f>
        <v>0</v>
      </c>
      <c r="LT23" s="166">
        <f>B1_ETC!$FE$9</f>
        <v>1</v>
      </c>
      <c r="LU23" s="166">
        <f t="shared" si="133"/>
        <v>0</v>
      </c>
      <c r="LV23" s="167">
        <f t="shared" ref="LV23:LW23" si="585">SUM(LD23,LG23,LJ23,LM23,LP23,LS23)</f>
        <v>9</v>
      </c>
      <c r="LW23" s="167">
        <f t="shared" si="585"/>
        <v>13</v>
      </c>
      <c r="LX23" s="142">
        <f t="shared" si="135"/>
        <v>69.230769230769226</v>
      </c>
      <c r="LY23" s="167">
        <f t="shared" ref="LY23:LZ23" si="586">SUM(LD23,LG23,LJ23,LM23,LP23,LS23,LA23)</f>
        <v>214</v>
      </c>
      <c r="LZ23" s="167">
        <f t="shared" si="586"/>
        <v>268</v>
      </c>
      <c r="MA23" s="173">
        <f t="shared" si="137"/>
        <v>79.850746268656707</v>
      </c>
      <c r="MB23" s="174">
        <f t="shared" ref="MB23:MC23" si="587">SUM(G23,AB23,AZ23,BX23,CV23,DT23,ER23,FP23,GN23,HL23,IJ23,JH23,KF23,LD23)</f>
        <v>48</v>
      </c>
      <c r="MC23" s="175">
        <f t="shared" si="587"/>
        <v>58</v>
      </c>
      <c r="MD23" s="176">
        <f t="shared" si="139"/>
        <v>82.758620689655174</v>
      </c>
      <c r="ME23" s="174">
        <f t="shared" ref="ME23:MF23" si="588">SUM(J23,AE23,BC23,CA23,CY23,DW23,EU23,FS23,GQ23,HO23,IM23,JK23,KI23,LG23)</f>
        <v>49</v>
      </c>
      <c r="MF23" s="175">
        <f t="shared" si="588"/>
        <v>62</v>
      </c>
      <c r="MG23" s="176">
        <f t="shared" si="141"/>
        <v>79.032258064516128</v>
      </c>
      <c r="MH23" s="174">
        <f t="shared" ref="MH23:MI23" si="589">SUM(M23,AH23,BF23,CD23,DB23,DZ23,EX23,FV23,GT23,HR23,IP23,JN23,KL23,LJ23)</f>
        <v>44</v>
      </c>
      <c r="MI23" s="175">
        <f t="shared" si="589"/>
        <v>54</v>
      </c>
      <c r="MJ23" s="176">
        <f t="shared" si="143"/>
        <v>81.481481481481481</v>
      </c>
      <c r="MK23" s="174">
        <f t="shared" ref="MK23:ML23" si="590">SUM(P23,AK23,BI23,CG23,DE23,EC23,FA23,FY23,GW23,HU23,IS23,JQ23,KO23,LM23)</f>
        <v>4</v>
      </c>
      <c r="ML23" s="175">
        <f t="shared" si="590"/>
        <v>8</v>
      </c>
      <c r="MM23" s="176">
        <f t="shared" si="145"/>
        <v>50</v>
      </c>
      <c r="MN23" s="174">
        <f t="shared" ref="MN23:MO23" si="591">SUM(S23,AN23,BL23,CJ23,DH23,EF23,FD23,GB23,GZ23,HX23,IV23,JT23,KR23,LP23)</f>
        <v>55</v>
      </c>
      <c r="MO23" s="177">
        <f t="shared" si="591"/>
        <v>68</v>
      </c>
      <c r="MP23" s="176">
        <f t="shared" si="147"/>
        <v>80.882352941176478</v>
      </c>
      <c r="MQ23" s="178">
        <f t="shared" ref="MQ23:MR23" si="592">SUM(V23,AQ23,BO23,CM23,DK23,EI23,FG23,GE23,HC23,IA23,IY23,JW23,KU23,LS23)</f>
        <v>14</v>
      </c>
      <c r="MR23" s="178">
        <f t="shared" si="592"/>
        <v>18</v>
      </c>
      <c r="MS23" s="178">
        <f t="shared" si="149"/>
        <v>77.777777777777786</v>
      </c>
      <c r="MT23" s="179">
        <f t="shared" ref="MT23:MU23" si="593">MB23+ME23+MH23+MK23+MN23+MQ23</f>
        <v>214</v>
      </c>
      <c r="MU23" s="180">
        <f t="shared" si="593"/>
        <v>268</v>
      </c>
      <c r="MV23" s="181">
        <f t="shared" si="151"/>
        <v>79.850746268656707</v>
      </c>
      <c r="MW23" s="182" t="s">
        <v>147</v>
      </c>
      <c r="MX23" s="183">
        <f>B1_PS!A25</f>
        <v>14</v>
      </c>
    </row>
    <row r="24" spans="1:362" ht="15.75" customHeight="1" x14ac:dyDescent="0.35">
      <c r="A24" s="151">
        <f>B1_PS!A26</f>
        <v>15</v>
      </c>
      <c r="B24" s="152" t="str">
        <f>B1_PS!B26</f>
        <v>B1</v>
      </c>
      <c r="C24" s="152" t="str">
        <f>B1_PS!C26</f>
        <v>CSE</v>
      </c>
      <c r="D24" s="153">
        <f>B1_PS!D26</f>
        <v>21002171210102</v>
      </c>
      <c r="E24" s="154" t="str">
        <f>B1_PS!E26</f>
        <v>PATEL DEV HEMESH</v>
      </c>
      <c r="F24" s="155">
        <f>B1_PS!F26</f>
        <v>44866</v>
      </c>
      <c r="G24" s="156">
        <f>B1_PS!ER26</f>
        <v>3</v>
      </c>
      <c r="H24" s="157">
        <f>B1_PS!$ER$9</f>
        <v>5</v>
      </c>
      <c r="I24" s="158">
        <f t="shared" si="0"/>
        <v>60</v>
      </c>
      <c r="J24" s="159">
        <f>'B1_PYTHON-1'!ER26</f>
        <v>4</v>
      </c>
      <c r="K24" s="159">
        <f>'B1_PYTHON-1'!$ER$9</f>
        <v>6</v>
      </c>
      <c r="L24" s="160">
        <f t="shared" si="1"/>
        <v>66.666666666666657</v>
      </c>
      <c r="M24" s="161">
        <f>B1_DE!ER26</f>
        <v>1</v>
      </c>
      <c r="N24" s="161">
        <f>B1_DE!$ER$9</f>
        <v>4</v>
      </c>
      <c r="O24" s="162">
        <f t="shared" si="2"/>
        <v>25</v>
      </c>
      <c r="P24" s="163">
        <f>B1_CI!ER26</f>
        <v>0</v>
      </c>
      <c r="Q24" s="163">
        <f>B1_CI!$ER$9</f>
        <v>0</v>
      </c>
      <c r="R24" s="164">
        <f t="shared" si="3"/>
        <v>0</v>
      </c>
      <c r="S24" s="165">
        <f>'B1_FSD-1'!ER26</f>
        <v>2</v>
      </c>
      <c r="T24" s="165">
        <f>'B1_FSD-1'!$ER$9</f>
        <v>4</v>
      </c>
      <c r="U24" s="166">
        <f t="shared" si="4"/>
        <v>50</v>
      </c>
      <c r="V24" s="162">
        <f>B1_ETC!ER26</f>
        <v>1</v>
      </c>
      <c r="W24" s="162">
        <f>B1_ETC!$ER$9</f>
        <v>1</v>
      </c>
      <c r="X24" s="162">
        <f t="shared" si="5"/>
        <v>100</v>
      </c>
      <c r="Y24" s="167">
        <f t="shared" ref="Y24:Z24" si="594">SUM(G24,J24,M24,P24,S24,V24)</f>
        <v>11</v>
      </c>
      <c r="Z24" s="167">
        <f t="shared" si="594"/>
        <v>20</v>
      </c>
      <c r="AA24" s="168">
        <f t="shared" si="7"/>
        <v>55.000000000000007</v>
      </c>
      <c r="AB24" s="156">
        <f>B1_PS!ES26</f>
        <v>4</v>
      </c>
      <c r="AC24" s="157">
        <f>B1_PS!$ES$9</f>
        <v>5</v>
      </c>
      <c r="AD24" s="158">
        <f t="shared" si="8"/>
        <v>80</v>
      </c>
      <c r="AE24" s="159">
        <f>'B1_PYTHON-1'!ES26</f>
        <v>6</v>
      </c>
      <c r="AF24" s="159">
        <f>'B1_PYTHON-1'!$ES$9</f>
        <v>6</v>
      </c>
      <c r="AG24" s="160">
        <f t="shared" si="9"/>
        <v>100</v>
      </c>
      <c r="AH24" s="161">
        <f>B1_DE!ES26</f>
        <v>4</v>
      </c>
      <c r="AI24" s="161">
        <f>B1_DE!$ES$9</f>
        <v>5</v>
      </c>
      <c r="AJ24" s="162">
        <f t="shared" si="10"/>
        <v>80</v>
      </c>
      <c r="AK24" s="163">
        <f>B1_CI!ES26</f>
        <v>0</v>
      </c>
      <c r="AL24" s="163">
        <f>B1_CI!$ES$9</f>
        <v>0</v>
      </c>
      <c r="AM24" s="164">
        <f t="shared" si="11"/>
        <v>0</v>
      </c>
      <c r="AN24" s="165">
        <f>'B1_FSD-1'!ES26</f>
        <v>3</v>
      </c>
      <c r="AO24" s="165">
        <f>'B1_FSD-1'!$ES$9</f>
        <v>6</v>
      </c>
      <c r="AP24" s="166">
        <f t="shared" si="12"/>
        <v>50</v>
      </c>
      <c r="AQ24" s="169">
        <f>B1_ETC!ES26</f>
        <v>2</v>
      </c>
      <c r="AR24" s="169">
        <f>B1_ETC!$ES$9</f>
        <v>2</v>
      </c>
      <c r="AS24" s="169">
        <f t="shared" si="13"/>
        <v>100</v>
      </c>
      <c r="AT24" s="167">
        <f t="shared" ref="AT24:AU24" si="595">SUM(AB24,AE24,AH24,AK24,AN24,AQ24)</f>
        <v>19</v>
      </c>
      <c r="AU24" s="167">
        <f t="shared" si="595"/>
        <v>24</v>
      </c>
      <c r="AV24" s="142">
        <f t="shared" si="15"/>
        <v>79.166666666666657</v>
      </c>
      <c r="AW24" s="167">
        <f t="shared" ref="AW24:AX24" si="596">SUM(AB24,AE24,AH24,AK24,AN24,AQ24,Y24)</f>
        <v>30</v>
      </c>
      <c r="AX24" s="167">
        <f t="shared" si="596"/>
        <v>44</v>
      </c>
      <c r="AY24" s="168">
        <f t="shared" si="17"/>
        <v>68.181818181818173</v>
      </c>
      <c r="AZ24" s="156">
        <f>B1_PS!ET26</f>
        <v>5</v>
      </c>
      <c r="BA24" s="157">
        <f>B1_PS!$ET$9</f>
        <v>5</v>
      </c>
      <c r="BB24" s="158">
        <f t="shared" si="18"/>
        <v>100</v>
      </c>
      <c r="BC24" s="159">
        <f>'B1_PYTHON-1'!ET26</f>
        <v>6</v>
      </c>
      <c r="BD24" s="159">
        <f>'B1_PYTHON-1'!$ET$9</f>
        <v>6</v>
      </c>
      <c r="BE24" s="160">
        <f t="shared" si="19"/>
        <v>100</v>
      </c>
      <c r="BF24" s="161">
        <f>B1_DE!ET26</f>
        <v>5</v>
      </c>
      <c r="BG24" s="161">
        <f>B1_DE!$ET$9</f>
        <v>5</v>
      </c>
      <c r="BH24" s="162">
        <f t="shared" si="20"/>
        <v>100</v>
      </c>
      <c r="BI24" s="163">
        <f>B1_CI!ET26</f>
        <v>0</v>
      </c>
      <c r="BJ24" s="163">
        <f>B1_CI!$ET$9</f>
        <v>0</v>
      </c>
      <c r="BK24" s="164">
        <f t="shared" si="21"/>
        <v>0</v>
      </c>
      <c r="BL24" s="165">
        <f>'B1_FSD-1'!ET26</f>
        <v>6</v>
      </c>
      <c r="BM24" s="165">
        <f>'B1_FSD-1'!$ET$9</f>
        <v>6</v>
      </c>
      <c r="BN24" s="166">
        <f t="shared" si="22"/>
        <v>100</v>
      </c>
      <c r="BO24" s="169">
        <f>B1_ETC!ET26</f>
        <v>2</v>
      </c>
      <c r="BP24" s="169">
        <f>B1_ETC!$ET$9</f>
        <v>2</v>
      </c>
      <c r="BQ24" s="169">
        <f t="shared" si="23"/>
        <v>100</v>
      </c>
      <c r="BR24" s="167">
        <f t="shared" ref="BR24:BS24" si="597">SUM(AZ24,BC24,BF24,BI24,BL24,BO24)</f>
        <v>24</v>
      </c>
      <c r="BS24" s="167">
        <f t="shared" si="597"/>
        <v>24</v>
      </c>
      <c r="BT24" s="142">
        <f t="shared" si="25"/>
        <v>100</v>
      </c>
      <c r="BU24" s="167">
        <f t="shared" ref="BU24:BV24" si="598">SUM(AZ24,BC24,BF24,BI24,BL24,BO24,AW24)</f>
        <v>54</v>
      </c>
      <c r="BV24" s="167">
        <f t="shared" si="598"/>
        <v>68</v>
      </c>
      <c r="BW24" s="168">
        <f t="shared" si="27"/>
        <v>79.411764705882348</v>
      </c>
      <c r="BX24" s="156">
        <f>B1_PS!EU26</f>
        <v>2</v>
      </c>
      <c r="BY24" s="157">
        <f>B1_PS!$EU$9</f>
        <v>2</v>
      </c>
      <c r="BZ24" s="158">
        <f t="shared" si="28"/>
        <v>100</v>
      </c>
      <c r="CA24" s="159">
        <f>'B1_PYTHON-1'!EU26</f>
        <v>2</v>
      </c>
      <c r="CB24" s="159">
        <f>'B1_PYTHON-1'!$EU$9</f>
        <v>2</v>
      </c>
      <c r="CC24" s="160">
        <f t="shared" si="29"/>
        <v>100</v>
      </c>
      <c r="CD24" s="161">
        <f>B1_DE!EU26</f>
        <v>2</v>
      </c>
      <c r="CE24" s="161">
        <f>B1_DE!$EU$9</f>
        <v>2</v>
      </c>
      <c r="CF24" s="162">
        <f t="shared" si="30"/>
        <v>100</v>
      </c>
      <c r="CG24" s="163">
        <f>B1_CI!EU26</f>
        <v>0</v>
      </c>
      <c r="CH24" s="163">
        <f>B1_CI!$EU$9</f>
        <v>0</v>
      </c>
      <c r="CI24" s="164">
        <f t="shared" si="31"/>
        <v>0</v>
      </c>
      <c r="CJ24" s="165">
        <f>'B1_FSD-1'!EU26</f>
        <v>2</v>
      </c>
      <c r="CK24" s="165">
        <f>'B1_FSD-1'!$EU$9</f>
        <v>2</v>
      </c>
      <c r="CL24" s="166">
        <f t="shared" si="32"/>
        <v>100</v>
      </c>
      <c r="CM24" s="169">
        <f>B1_ETC!EU26</f>
        <v>0</v>
      </c>
      <c r="CN24" s="169">
        <f>B1_ETC!$EU$9</f>
        <v>0</v>
      </c>
      <c r="CO24" s="169">
        <f t="shared" si="33"/>
        <v>0</v>
      </c>
      <c r="CP24" s="167">
        <f t="shared" ref="CP24:CQ24" si="599">SUM(BX24,CA24,CD24,CG24,CJ24,CM24)</f>
        <v>8</v>
      </c>
      <c r="CQ24" s="167">
        <f t="shared" si="599"/>
        <v>8</v>
      </c>
      <c r="CR24" s="170">
        <f t="shared" si="35"/>
        <v>100</v>
      </c>
      <c r="CS24" s="167">
        <f t="shared" ref="CS24:CT24" si="600">SUM(BX24,CA24,CD24,CG24,CJ24,CM24,BU24)</f>
        <v>62</v>
      </c>
      <c r="CT24" s="167">
        <f t="shared" si="600"/>
        <v>76</v>
      </c>
      <c r="CU24" s="168">
        <f t="shared" si="37"/>
        <v>81.578947368421055</v>
      </c>
      <c r="CV24" s="156">
        <f>B1_PS!EV26</f>
        <v>5</v>
      </c>
      <c r="CW24" s="157">
        <f>B1_PS!$EV$9</f>
        <v>5</v>
      </c>
      <c r="CX24" s="158">
        <f t="shared" si="38"/>
        <v>100</v>
      </c>
      <c r="CY24" s="159">
        <f>'B1_PYTHON-1'!EV26</f>
        <v>6</v>
      </c>
      <c r="CZ24" s="159">
        <f>'B1_PYTHON-1'!$EV$9</f>
        <v>6</v>
      </c>
      <c r="DA24" s="160">
        <f t="shared" si="39"/>
        <v>100</v>
      </c>
      <c r="DB24" s="161">
        <f>B1_DE!EV26</f>
        <v>4</v>
      </c>
      <c r="DC24" s="161">
        <f>B1_DE!$EV$9</f>
        <v>4</v>
      </c>
      <c r="DD24" s="162">
        <f t="shared" si="40"/>
        <v>100</v>
      </c>
      <c r="DE24" s="163">
        <f>B1_CI!EV26</f>
        <v>1</v>
      </c>
      <c r="DF24" s="163">
        <f>B1_CI!$EV$9</f>
        <v>1</v>
      </c>
      <c r="DG24" s="164">
        <f t="shared" si="41"/>
        <v>100</v>
      </c>
      <c r="DH24" s="165">
        <f>'B1_FSD-1'!EV26</f>
        <v>4</v>
      </c>
      <c r="DI24" s="165">
        <f>'B1_FSD-1'!$EV$9</f>
        <v>4</v>
      </c>
      <c r="DJ24" s="166">
        <f t="shared" si="42"/>
        <v>100</v>
      </c>
      <c r="DK24" s="166">
        <f>B1_ETC!EV26</f>
        <v>1</v>
      </c>
      <c r="DL24" s="166">
        <f>B1_ETC!$EV$9</f>
        <v>1</v>
      </c>
      <c r="DM24" s="166">
        <f t="shared" si="43"/>
        <v>100</v>
      </c>
      <c r="DN24" s="167">
        <f t="shared" ref="DN24:DO24" si="601">SUM(CV24,CY24,DB24,DE24,DH24,DK24)</f>
        <v>21</v>
      </c>
      <c r="DO24" s="167">
        <f t="shared" si="601"/>
        <v>21</v>
      </c>
      <c r="DP24" s="142">
        <f t="shared" si="45"/>
        <v>100</v>
      </c>
      <c r="DQ24" s="167">
        <f t="shared" ref="DQ24:DR24" si="602">SUM(CV24,CY24,DB24,DE24,DH24,DK24,CS24)</f>
        <v>83</v>
      </c>
      <c r="DR24" s="167">
        <f t="shared" si="602"/>
        <v>97</v>
      </c>
      <c r="DS24" s="168">
        <f t="shared" si="47"/>
        <v>85.567010309278345</v>
      </c>
      <c r="DT24" s="156">
        <f>B1_PS!EW26</f>
        <v>5</v>
      </c>
      <c r="DU24" s="157">
        <f>B1_PS!$EW$9</f>
        <v>6</v>
      </c>
      <c r="DV24" s="158">
        <f t="shared" si="48"/>
        <v>83.333333333333343</v>
      </c>
      <c r="DW24" s="159">
        <f>'B1_PYTHON-1'!EW26</f>
        <v>6</v>
      </c>
      <c r="DX24" s="159">
        <f>'B1_PYTHON-1'!$EW$9</f>
        <v>6</v>
      </c>
      <c r="DY24" s="160">
        <f t="shared" si="49"/>
        <v>100</v>
      </c>
      <c r="DZ24" s="161">
        <f>B1_DE!EW26</f>
        <v>4</v>
      </c>
      <c r="EA24" s="161">
        <f>B1_DE!$EW$9</f>
        <v>4</v>
      </c>
      <c r="EB24" s="162">
        <f t="shared" si="50"/>
        <v>100</v>
      </c>
      <c r="EC24" s="163">
        <f>B1_CI!EW26</f>
        <v>0</v>
      </c>
      <c r="ED24" s="163">
        <f>B1_CI!$EW$9</f>
        <v>1</v>
      </c>
      <c r="EE24" s="164">
        <f t="shared" si="51"/>
        <v>0</v>
      </c>
      <c r="EF24" s="165">
        <f>'B1_FSD-1'!EW26</f>
        <v>6</v>
      </c>
      <c r="EG24" s="165">
        <f>'B1_FSD-1'!$EW$9</f>
        <v>6</v>
      </c>
      <c r="EH24" s="166">
        <f t="shared" si="52"/>
        <v>100</v>
      </c>
      <c r="EI24" s="166">
        <f>B1_ETC!EW26</f>
        <v>1</v>
      </c>
      <c r="EJ24" s="166">
        <f>B1_ETC!$EW$9</f>
        <v>2</v>
      </c>
      <c r="EK24" s="166">
        <f t="shared" si="53"/>
        <v>50</v>
      </c>
      <c r="EL24" s="167">
        <f t="shared" ref="EL24:EM24" si="603">SUM(DT24,DW24,DZ24,EC24,EF24,EI24)</f>
        <v>22</v>
      </c>
      <c r="EM24" s="167">
        <f t="shared" si="603"/>
        <v>25</v>
      </c>
      <c r="EN24" s="142">
        <f t="shared" si="55"/>
        <v>88</v>
      </c>
      <c r="EO24" s="167">
        <f t="shared" ref="EO24:EP24" si="604">SUM(DT24,DW24,DZ24,EC24,EF24,EI24,DQ24)</f>
        <v>105</v>
      </c>
      <c r="EP24" s="167">
        <f t="shared" si="604"/>
        <v>122</v>
      </c>
      <c r="EQ24" s="168">
        <f t="shared" si="57"/>
        <v>86.065573770491795</v>
      </c>
      <c r="ER24" s="156">
        <f>B1_PS!EX26</f>
        <v>2</v>
      </c>
      <c r="ES24" s="157">
        <f>B1_PS!$EX$9</f>
        <v>2</v>
      </c>
      <c r="ET24" s="158">
        <f t="shared" si="58"/>
        <v>100</v>
      </c>
      <c r="EU24" s="159">
        <f>'B1_PYTHON-1'!EX26</f>
        <v>2</v>
      </c>
      <c r="EV24" s="159">
        <f>'B1_PYTHON-1'!$EX$9</f>
        <v>2</v>
      </c>
      <c r="EW24" s="160">
        <f t="shared" si="59"/>
        <v>100</v>
      </c>
      <c r="EX24" s="161">
        <f>B1_DE!EX26</f>
        <v>3</v>
      </c>
      <c r="EY24" s="161">
        <f>B1_DE!$EX$9</f>
        <v>3</v>
      </c>
      <c r="EZ24" s="162">
        <f t="shared" si="60"/>
        <v>100</v>
      </c>
      <c r="FA24" s="163">
        <f>B1_CI!EX26</f>
        <v>0</v>
      </c>
      <c r="FB24" s="163">
        <f>B1_CI!$EX$9</f>
        <v>1</v>
      </c>
      <c r="FC24" s="164">
        <f t="shared" si="61"/>
        <v>0</v>
      </c>
      <c r="FD24" s="165">
        <f>'B1_FSD-1'!EX26</f>
        <v>4</v>
      </c>
      <c r="FE24" s="165">
        <f>'B1_FSD-1'!$EX$9</f>
        <v>4</v>
      </c>
      <c r="FF24" s="166">
        <f t="shared" si="62"/>
        <v>100</v>
      </c>
      <c r="FG24" s="166">
        <f>B1_ETC!EX26</f>
        <v>1</v>
      </c>
      <c r="FH24" s="166">
        <f>B1_ETC!$EX$9</f>
        <v>1</v>
      </c>
      <c r="FI24" s="166">
        <f t="shared" si="63"/>
        <v>100</v>
      </c>
      <c r="FJ24" s="167">
        <f t="shared" ref="FJ24:FK24" si="605">SUM(ER24,EU24,EX24,FA24,FD24,FG24)</f>
        <v>12</v>
      </c>
      <c r="FK24" s="167">
        <f t="shared" si="605"/>
        <v>13</v>
      </c>
      <c r="FL24" s="142">
        <f t="shared" si="65"/>
        <v>92.307692307692307</v>
      </c>
      <c r="FM24" s="167">
        <f t="shared" ref="FM24:FN24" si="606">SUM(ER24,EU24,EX24,FA24,FD24,FG24,EO24)</f>
        <v>117</v>
      </c>
      <c r="FN24" s="167">
        <f t="shared" si="606"/>
        <v>135</v>
      </c>
      <c r="FO24" s="168">
        <f t="shared" si="67"/>
        <v>86.666666666666671</v>
      </c>
      <c r="FP24" s="156">
        <f>B1_PS!EY26</f>
        <v>4</v>
      </c>
      <c r="FQ24" s="157">
        <f>B1_PS!$EY$9</f>
        <v>4</v>
      </c>
      <c r="FR24" s="158">
        <f t="shared" si="68"/>
        <v>100</v>
      </c>
      <c r="FS24" s="159">
        <f>'B1_PYTHON-1'!EY26</f>
        <v>4</v>
      </c>
      <c r="FT24" s="159">
        <f>'B1_PYTHON-1'!$EY$9</f>
        <v>4</v>
      </c>
      <c r="FU24" s="160">
        <f t="shared" si="69"/>
        <v>100</v>
      </c>
      <c r="FV24" s="161">
        <f>B1_DE!EY26</f>
        <v>4</v>
      </c>
      <c r="FW24" s="161">
        <f>B1_DE!$EY$9</f>
        <v>4</v>
      </c>
      <c r="FX24" s="162">
        <f t="shared" si="70"/>
        <v>100</v>
      </c>
      <c r="FY24" s="163">
        <f>B1_CI!EY26</f>
        <v>1</v>
      </c>
      <c r="FZ24" s="163">
        <f>B1_CI!$EY$9</f>
        <v>1</v>
      </c>
      <c r="GA24" s="164">
        <f t="shared" si="71"/>
        <v>100</v>
      </c>
      <c r="GB24" s="165">
        <f>'B1_FSD-1'!EY26</f>
        <v>6</v>
      </c>
      <c r="GC24" s="165">
        <f>'B1_FSD-1'!$EY$9</f>
        <v>6</v>
      </c>
      <c r="GD24" s="166">
        <f t="shared" si="72"/>
        <v>100</v>
      </c>
      <c r="GE24" s="166">
        <f>B1_ETC!EY26</f>
        <v>2</v>
      </c>
      <c r="GF24" s="166">
        <f>B1_ETC!$EY$9</f>
        <v>2</v>
      </c>
      <c r="GG24" s="166">
        <f t="shared" si="73"/>
        <v>100</v>
      </c>
      <c r="GH24" s="167">
        <f t="shared" ref="GH24:GI24" si="607">SUM(FP24,FS24,FV24,FY24,GB24,GE24)</f>
        <v>21</v>
      </c>
      <c r="GI24" s="167">
        <f t="shared" si="607"/>
        <v>21</v>
      </c>
      <c r="GJ24" s="171">
        <f t="shared" si="75"/>
        <v>100</v>
      </c>
      <c r="GK24" s="167">
        <f t="shared" ref="GK24:GL24" si="608">SUM(FP24,FS24,FV24,FY24,GB24,GE24,FM24)</f>
        <v>138</v>
      </c>
      <c r="GL24" s="167">
        <f t="shared" si="608"/>
        <v>156</v>
      </c>
      <c r="GM24" s="168">
        <f t="shared" si="77"/>
        <v>88.461538461538453</v>
      </c>
      <c r="GN24" s="156">
        <f>B1_PS!EZ26</f>
        <v>5</v>
      </c>
      <c r="GO24" s="157">
        <f>B1_PS!$EZ$9</f>
        <v>6</v>
      </c>
      <c r="GP24" s="158">
        <f t="shared" si="78"/>
        <v>83.333333333333343</v>
      </c>
      <c r="GQ24" s="159">
        <f>'B1_PYTHON-1'!EZ26</f>
        <v>6</v>
      </c>
      <c r="GR24" s="159">
        <f>'B1_PYTHON-1'!$EZ$9</f>
        <v>6</v>
      </c>
      <c r="GS24" s="160">
        <f t="shared" si="79"/>
        <v>100</v>
      </c>
      <c r="GT24" s="161">
        <f>B1_DE!EZ26</f>
        <v>3</v>
      </c>
      <c r="GU24" s="161">
        <f>B1_DE!$EZ$9</f>
        <v>4</v>
      </c>
      <c r="GV24" s="162">
        <f t="shared" si="80"/>
        <v>75</v>
      </c>
      <c r="GW24" s="163">
        <f>B1_CI!EZ26</f>
        <v>0</v>
      </c>
      <c r="GX24" s="163">
        <f>B1_CI!$EZ$9</f>
        <v>0</v>
      </c>
      <c r="GY24" s="164">
        <f t="shared" si="81"/>
        <v>0</v>
      </c>
      <c r="GZ24" s="165">
        <f>'B1_FSD-1'!EZ26</f>
        <v>6</v>
      </c>
      <c r="HA24" s="165">
        <f>'B1_FSD-1'!$EZ$9</f>
        <v>6</v>
      </c>
      <c r="HB24" s="165">
        <f t="shared" si="82"/>
        <v>100</v>
      </c>
      <c r="HC24" s="165">
        <f>B1_ETC!EZ26</f>
        <v>2</v>
      </c>
      <c r="HD24" s="165">
        <f>B1_ETC!$EZ$9</f>
        <v>2</v>
      </c>
      <c r="HE24" s="165">
        <f t="shared" si="83"/>
        <v>100</v>
      </c>
      <c r="HF24" s="172">
        <f t="shared" ref="HF24:HG24" si="609">SUM(GN24,GQ24,GT24,GW24,GZ24,HC24)</f>
        <v>22</v>
      </c>
      <c r="HG24" s="172">
        <f t="shared" si="609"/>
        <v>24</v>
      </c>
      <c r="HH24" s="165">
        <f t="shared" si="85"/>
        <v>91.666666666666657</v>
      </c>
      <c r="HI24" s="172">
        <f t="shared" ref="HI24:HJ24" si="610">SUM(GN24,GQ24,GT24,GW24,GZ24,HC24,GK24)</f>
        <v>160</v>
      </c>
      <c r="HJ24" s="172">
        <f t="shared" si="610"/>
        <v>180</v>
      </c>
      <c r="HK24" s="165">
        <f t="shared" si="87"/>
        <v>88.888888888888886</v>
      </c>
      <c r="HL24" s="157">
        <f>B1_PS!FA26</f>
        <v>3</v>
      </c>
      <c r="HM24" s="157">
        <f>B1_PS!$FA$9</f>
        <v>4</v>
      </c>
      <c r="HN24" s="158">
        <f t="shared" si="88"/>
        <v>75</v>
      </c>
      <c r="HO24" s="159">
        <f>'B1_PYTHON-1'!FA26</f>
        <v>4</v>
      </c>
      <c r="HP24" s="159">
        <f>'B1_PYTHON-1'!$FA$9</f>
        <v>4</v>
      </c>
      <c r="HQ24" s="159">
        <f t="shared" si="89"/>
        <v>100</v>
      </c>
      <c r="HR24" s="165">
        <f>B1_DE!FA26</f>
        <v>3</v>
      </c>
      <c r="HS24" s="165">
        <f>B1_DE!$FA$9</f>
        <v>5</v>
      </c>
      <c r="HT24" s="165">
        <f t="shared" si="90"/>
        <v>60</v>
      </c>
      <c r="HU24" s="165">
        <f>B1_CI!FA26</f>
        <v>0</v>
      </c>
      <c r="HV24" s="165">
        <f>B1_CI!$FA$9</f>
        <v>1</v>
      </c>
      <c r="HW24" s="165">
        <f t="shared" si="91"/>
        <v>0</v>
      </c>
      <c r="HX24" s="165">
        <f>'B1_FSD-1'!FA26</f>
        <v>4</v>
      </c>
      <c r="HY24" s="165">
        <f>'B1_FSD-1'!$FA$9</f>
        <v>6</v>
      </c>
      <c r="HZ24" s="165">
        <f t="shared" si="92"/>
        <v>66.666666666666657</v>
      </c>
      <c r="IA24" s="165">
        <f>B1_ETC!FA26</f>
        <v>0</v>
      </c>
      <c r="IB24" s="165">
        <f>B1_ETC!$FA$9</f>
        <v>1</v>
      </c>
      <c r="IC24" s="165">
        <f t="shared" si="93"/>
        <v>0</v>
      </c>
      <c r="ID24" s="165">
        <f t="shared" ref="ID24:IE24" si="611">SUM(HL24,HO24,HR24,HU24,HX24,IA24)</f>
        <v>14</v>
      </c>
      <c r="IE24" s="165">
        <f t="shared" si="611"/>
        <v>21</v>
      </c>
      <c r="IF24" s="165">
        <f t="shared" si="95"/>
        <v>66.666666666666657</v>
      </c>
      <c r="IG24" s="165">
        <f t="shared" ref="IG24:IH24" si="612">SUM(HL24,HO24,HR24,HU24,HX24,HI24,IA24)</f>
        <v>174</v>
      </c>
      <c r="IH24" s="165">
        <f t="shared" si="612"/>
        <v>201</v>
      </c>
      <c r="II24" s="165">
        <f t="shared" si="97"/>
        <v>86.567164179104466</v>
      </c>
      <c r="IJ24" s="165">
        <f>B1_PS!FB26</f>
        <v>2</v>
      </c>
      <c r="IK24" s="165">
        <f>B1_PS!$FB$9</f>
        <v>2</v>
      </c>
      <c r="IL24" s="165">
        <f t="shared" si="98"/>
        <v>100</v>
      </c>
      <c r="IM24" s="165">
        <f>'B1_PYTHON-1'!FB26</f>
        <v>2</v>
      </c>
      <c r="IN24" s="165">
        <f>'B1_PYTHON-1'!$FB$9</f>
        <v>2</v>
      </c>
      <c r="IO24" s="165">
        <f t="shared" si="99"/>
        <v>100</v>
      </c>
      <c r="IP24" s="165">
        <f>B1_DE!FB26</f>
        <v>1</v>
      </c>
      <c r="IQ24" s="165">
        <f>B1_DE!$FB$9</f>
        <v>2</v>
      </c>
      <c r="IR24" s="165">
        <f t="shared" si="100"/>
        <v>50</v>
      </c>
      <c r="IS24" s="165">
        <f>B1_CI!FB26</f>
        <v>0</v>
      </c>
      <c r="IT24" s="165">
        <f>B1_CI!$FB$9</f>
        <v>0</v>
      </c>
      <c r="IU24" s="165">
        <f t="shared" si="101"/>
        <v>0</v>
      </c>
      <c r="IV24" s="165">
        <f>'B1_FSD-1'!FB26</f>
        <v>1</v>
      </c>
      <c r="IW24" s="165">
        <f>'B1_FSD-1'!$FB$9</f>
        <v>2</v>
      </c>
      <c r="IX24" s="165">
        <f t="shared" si="102"/>
        <v>50</v>
      </c>
      <c r="IY24" s="165">
        <f>B1_ETC!FB26</f>
        <v>0</v>
      </c>
      <c r="IZ24" s="165">
        <f>B1_ETC!$FB$9</f>
        <v>0</v>
      </c>
      <c r="JA24" s="165">
        <f t="shared" si="103"/>
        <v>0</v>
      </c>
      <c r="JB24" s="165">
        <f t="shared" ref="JB24:JC24" si="613">SUM(IJ24,IM24,IP24,IS24,IV24,IY24)</f>
        <v>6</v>
      </c>
      <c r="JC24" s="165">
        <f t="shared" si="613"/>
        <v>8</v>
      </c>
      <c r="JD24" s="165">
        <f t="shared" si="105"/>
        <v>75</v>
      </c>
      <c r="JE24" s="165">
        <f t="shared" ref="JE24:JF24" si="614">SUM(IJ24,IM24,IP24,IS24,IV24,IG24,IY24)</f>
        <v>180</v>
      </c>
      <c r="JF24" s="165">
        <f t="shared" si="614"/>
        <v>209</v>
      </c>
      <c r="JG24" s="165">
        <f t="shared" si="107"/>
        <v>86.124401913875602</v>
      </c>
      <c r="JH24" s="165">
        <f>B1_PS!FC26</f>
        <v>5</v>
      </c>
      <c r="JI24" s="165">
        <f>B1_PS!$FC$9</f>
        <v>5</v>
      </c>
      <c r="JJ24" s="165">
        <f t="shared" si="108"/>
        <v>100</v>
      </c>
      <c r="JK24" s="165">
        <f>'B1_PYTHON-1'!FC26</f>
        <v>4</v>
      </c>
      <c r="JL24" s="165">
        <f>'B1_PYTHON-1'!$FC$9</f>
        <v>4</v>
      </c>
      <c r="JM24" s="165">
        <f t="shared" si="109"/>
        <v>100</v>
      </c>
      <c r="JN24" s="165">
        <f>B1_DE!FC26</f>
        <v>4</v>
      </c>
      <c r="JO24" s="165">
        <f>B1_DE!$FC$9</f>
        <v>4</v>
      </c>
      <c r="JP24" s="165">
        <f t="shared" si="110"/>
        <v>100</v>
      </c>
      <c r="JQ24" s="165">
        <f>B1_CI!FC26</f>
        <v>1</v>
      </c>
      <c r="JR24" s="165">
        <f>B1_CI!$FC$9</f>
        <v>1</v>
      </c>
      <c r="JS24" s="164">
        <f t="shared" si="111"/>
        <v>100</v>
      </c>
      <c r="JT24" s="165">
        <f>'B1_FSD-1'!FC26</f>
        <v>3</v>
      </c>
      <c r="JU24" s="165">
        <f>'B1_FSD-1'!$FC$9</f>
        <v>6</v>
      </c>
      <c r="JV24" s="166">
        <f t="shared" si="112"/>
        <v>50</v>
      </c>
      <c r="JW24" s="166">
        <f>B1_ETC!FC26</f>
        <v>1</v>
      </c>
      <c r="JX24" s="166">
        <f>B1_ETC!$FC$9</f>
        <v>1</v>
      </c>
      <c r="JY24" s="166">
        <f t="shared" si="113"/>
        <v>100</v>
      </c>
      <c r="JZ24" s="167">
        <f t="shared" ref="JZ24:KA24" si="615">SUM(JH24,JK24,JN24,JQ24,JT24,JW24)</f>
        <v>18</v>
      </c>
      <c r="KA24" s="167">
        <f t="shared" si="615"/>
        <v>21</v>
      </c>
      <c r="KB24" s="142">
        <f t="shared" si="115"/>
        <v>85.714285714285708</v>
      </c>
      <c r="KC24" s="167">
        <f t="shared" ref="KC24:KD24" si="616">SUM(JH24,JK24,JN24,JQ24,JT24,JE24,JW24)</f>
        <v>198</v>
      </c>
      <c r="KD24" s="167">
        <f t="shared" si="616"/>
        <v>230</v>
      </c>
      <c r="KE24" s="168">
        <f t="shared" si="117"/>
        <v>86.08695652173914</v>
      </c>
      <c r="KF24" s="157">
        <f>B1_PS!FD26</f>
        <v>5</v>
      </c>
      <c r="KG24" s="157">
        <f>B1_PS!$FD$9</f>
        <v>5</v>
      </c>
      <c r="KH24" s="158">
        <f t="shared" si="118"/>
        <v>100</v>
      </c>
      <c r="KI24" s="159">
        <f>'B1_PYTHON-1'!FD26</f>
        <v>6</v>
      </c>
      <c r="KJ24" s="159">
        <f>'B1_PYTHON-1'!$FD$9</f>
        <v>6</v>
      </c>
      <c r="KK24" s="160">
        <f t="shared" si="119"/>
        <v>100</v>
      </c>
      <c r="KL24" s="161">
        <f>B1_DE!FD26</f>
        <v>5</v>
      </c>
      <c r="KM24" s="161">
        <f>B1_DE!$FD$9</f>
        <v>5</v>
      </c>
      <c r="KN24" s="162">
        <f t="shared" si="120"/>
        <v>100</v>
      </c>
      <c r="KO24" s="163">
        <f>B1_CI!FD26</f>
        <v>1</v>
      </c>
      <c r="KP24" s="163">
        <f>B1_CI!$FD$9</f>
        <v>1</v>
      </c>
      <c r="KQ24" s="164">
        <f t="shared" si="121"/>
        <v>100</v>
      </c>
      <c r="KR24" s="165">
        <f>'B1_FSD-1'!FD26</f>
        <v>6</v>
      </c>
      <c r="KS24" s="165">
        <f>'B1_FSD-1'!$FD$9</f>
        <v>6</v>
      </c>
      <c r="KT24" s="166">
        <f t="shared" si="122"/>
        <v>100</v>
      </c>
      <c r="KU24" s="166">
        <f>B1_ETC!FD26</f>
        <v>2</v>
      </c>
      <c r="KV24" s="166">
        <f>B1_ETC!$FD$9</f>
        <v>2</v>
      </c>
      <c r="KW24" s="166">
        <f t="shared" si="123"/>
        <v>100</v>
      </c>
      <c r="KX24" s="167">
        <f t="shared" ref="KX24:KY24" si="617">SUM(KF24,KI24,KL24,KO24,KR24,KU24)</f>
        <v>25</v>
      </c>
      <c r="KY24" s="167">
        <f t="shared" si="617"/>
        <v>25</v>
      </c>
      <c r="KZ24" s="142">
        <f t="shared" si="125"/>
        <v>100</v>
      </c>
      <c r="LA24" s="167">
        <f t="shared" ref="LA24:LB24" si="618">SUM(KF24,KI24,KL24,KO24,KR24,KC24,KU24)</f>
        <v>223</v>
      </c>
      <c r="LB24" s="167">
        <f t="shared" si="618"/>
        <v>255</v>
      </c>
      <c r="LC24" s="173">
        <f t="shared" si="127"/>
        <v>87.450980392156865</v>
      </c>
      <c r="LD24" s="157">
        <f>B1_PS!FE26</f>
        <v>2</v>
      </c>
      <c r="LE24" s="157">
        <f>B1_PS!$FE$9</f>
        <v>2</v>
      </c>
      <c r="LF24" s="158">
        <f t="shared" si="128"/>
        <v>100</v>
      </c>
      <c r="LG24" s="159">
        <f>'B1_PYTHON-1'!FE26</f>
        <v>0</v>
      </c>
      <c r="LH24" s="159">
        <f>'B1_PYTHON-1'!$FE$9</f>
        <v>2</v>
      </c>
      <c r="LI24" s="160">
        <f t="shared" si="129"/>
        <v>0</v>
      </c>
      <c r="LJ24" s="161">
        <f>B1_DE!FE26</f>
        <v>3</v>
      </c>
      <c r="LK24" s="161">
        <f>B1_DE!$FE$9</f>
        <v>3</v>
      </c>
      <c r="LL24" s="162">
        <f t="shared" si="130"/>
        <v>100</v>
      </c>
      <c r="LM24" s="163">
        <f>B1_CI!FE26</f>
        <v>0</v>
      </c>
      <c r="LN24" s="163">
        <f>B1_CI!$FE$9</f>
        <v>1</v>
      </c>
      <c r="LO24" s="164">
        <f t="shared" si="131"/>
        <v>0</v>
      </c>
      <c r="LP24" s="165">
        <f>'B1_FSD-1'!FE26</f>
        <v>4</v>
      </c>
      <c r="LQ24" s="165">
        <f>'B1_FSD-1'!$FE$9</f>
        <v>4</v>
      </c>
      <c r="LR24" s="166">
        <f t="shared" si="132"/>
        <v>100</v>
      </c>
      <c r="LS24" s="166">
        <f>B1_ETC!FE26</f>
        <v>1</v>
      </c>
      <c r="LT24" s="166">
        <f>B1_ETC!$FE$9</f>
        <v>1</v>
      </c>
      <c r="LU24" s="166">
        <f t="shared" si="133"/>
        <v>100</v>
      </c>
      <c r="LV24" s="167">
        <f t="shared" ref="LV24:LW24" si="619">SUM(LD24,LG24,LJ24,LM24,LP24,LS24)</f>
        <v>10</v>
      </c>
      <c r="LW24" s="167">
        <f t="shared" si="619"/>
        <v>13</v>
      </c>
      <c r="LX24" s="142">
        <f t="shared" si="135"/>
        <v>76.923076923076934</v>
      </c>
      <c r="LY24" s="167">
        <f t="shared" ref="LY24:LZ24" si="620">SUM(LD24,LG24,LJ24,LM24,LP24,LS24,LA24)</f>
        <v>233</v>
      </c>
      <c r="LZ24" s="167">
        <f t="shared" si="620"/>
        <v>268</v>
      </c>
      <c r="MA24" s="173">
        <f t="shared" si="137"/>
        <v>86.940298507462686</v>
      </c>
      <c r="MB24" s="174">
        <f t="shared" ref="MB24:MC24" si="621">SUM(G24,AB24,AZ24,BX24,CV24,DT24,ER24,FP24,GN24,HL24,IJ24,JH24,KF24,LD24)</f>
        <v>52</v>
      </c>
      <c r="MC24" s="175">
        <f t="shared" si="621"/>
        <v>58</v>
      </c>
      <c r="MD24" s="176">
        <f t="shared" si="139"/>
        <v>89.65517241379311</v>
      </c>
      <c r="ME24" s="174">
        <f t="shared" ref="ME24:MF24" si="622">SUM(J24,AE24,BC24,CA24,CY24,DW24,EU24,FS24,GQ24,HO24,IM24,JK24,KI24,LG24)</f>
        <v>58</v>
      </c>
      <c r="MF24" s="175">
        <f t="shared" si="622"/>
        <v>62</v>
      </c>
      <c r="MG24" s="176">
        <f t="shared" si="141"/>
        <v>93.548387096774192</v>
      </c>
      <c r="MH24" s="174">
        <f t="shared" ref="MH24:MI24" si="623">SUM(M24,AH24,BF24,CD24,DB24,DZ24,EX24,FV24,GT24,HR24,IP24,JN24,KL24,LJ24)</f>
        <v>46</v>
      </c>
      <c r="MI24" s="175">
        <f t="shared" si="623"/>
        <v>54</v>
      </c>
      <c r="MJ24" s="176">
        <f t="shared" si="143"/>
        <v>85.18518518518519</v>
      </c>
      <c r="MK24" s="174">
        <f t="shared" ref="MK24:ML24" si="624">SUM(P24,AK24,BI24,CG24,DE24,EC24,FA24,FY24,GW24,HU24,IS24,JQ24,KO24,LM24)</f>
        <v>4</v>
      </c>
      <c r="ML24" s="175">
        <f t="shared" si="624"/>
        <v>8</v>
      </c>
      <c r="MM24" s="176">
        <f t="shared" si="145"/>
        <v>50</v>
      </c>
      <c r="MN24" s="174">
        <f t="shared" ref="MN24:MO24" si="625">SUM(S24,AN24,BL24,CJ24,DH24,EF24,FD24,GB24,GZ24,HX24,IV24,JT24,KR24,LP24)</f>
        <v>57</v>
      </c>
      <c r="MO24" s="177">
        <f t="shared" si="625"/>
        <v>68</v>
      </c>
      <c r="MP24" s="176">
        <f t="shared" si="147"/>
        <v>83.82352941176471</v>
      </c>
      <c r="MQ24" s="178">
        <f t="shared" ref="MQ24:MR24" si="626">SUM(V24,AQ24,BO24,CM24,DK24,EI24,FG24,GE24,HC24,IA24,IY24,JW24,KU24,LS24)</f>
        <v>16</v>
      </c>
      <c r="MR24" s="178">
        <f t="shared" si="626"/>
        <v>18</v>
      </c>
      <c r="MS24" s="178">
        <f t="shared" si="149"/>
        <v>88.888888888888886</v>
      </c>
      <c r="MT24" s="179">
        <f t="shared" ref="MT24:MU24" si="627">MB24+ME24+MH24+MK24+MN24+MQ24</f>
        <v>233</v>
      </c>
      <c r="MU24" s="180">
        <f t="shared" si="627"/>
        <v>268</v>
      </c>
      <c r="MV24" s="181">
        <f t="shared" si="151"/>
        <v>86.940298507462686</v>
      </c>
      <c r="MW24" s="182" t="s">
        <v>148</v>
      </c>
      <c r="MX24" s="183">
        <f>B1_PS!A26</f>
        <v>15</v>
      </c>
    </row>
    <row r="25" spans="1:362" ht="15.75" customHeight="1" x14ac:dyDescent="0.35">
      <c r="A25" s="151">
        <f>B1_PS!A27</f>
        <v>16</v>
      </c>
      <c r="B25" s="152" t="str">
        <f>B1_PS!B27</f>
        <v>B1</v>
      </c>
      <c r="C25" s="152" t="str">
        <f>B1_PS!C27</f>
        <v>CSE</v>
      </c>
      <c r="D25" s="153">
        <f>B1_PS!D27</f>
        <v>21002171210125</v>
      </c>
      <c r="E25" s="154" t="str">
        <f>B1_PS!E27</f>
        <v>PATEL SHREY SURESHBHAI</v>
      </c>
      <c r="F25" s="155">
        <f>B1_PS!F27</f>
        <v>44866</v>
      </c>
      <c r="G25" s="156">
        <f>B1_PS!ER27</f>
        <v>5</v>
      </c>
      <c r="H25" s="157">
        <f>B1_PS!$ER$9</f>
        <v>5</v>
      </c>
      <c r="I25" s="158">
        <f t="shared" si="0"/>
        <v>100</v>
      </c>
      <c r="J25" s="159">
        <f>'B1_PYTHON-1'!ER27</f>
        <v>6</v>
      </c>
      <c r="K25" s="159">
        <f>'B1_PYTHON-1'!$ER$9</f>
        <v>6</v>
      </c>
      <c r="L25" s="160">
        <f t="shared" si="1"/>
        <v>100</v>
      </c>
      <c r="M25" s="161">
        <f>B1_DE!ER27</f>
        <v>4</v>
      </c>
      <c r="N25" s="161">
        <f>B1_DE!$ER$9</f>
        <v>4</v>
      </c>
      <c r="O25" s="162">
        <f t="shared" si="2"/>
        <v>100</v>
      </c>
      <c r="P25" s="163">
        <f>B1_CI!ER27</f>
        <v>0</v>
      </c>
      <c r="Q25" s="163">
        <f>B1_CI!$ER$9</f>
        <v>0</v>
      </c>
      <c r="R25" s="164">
        <f t="shared" si="3"/>
        <v>0</v>
      </c>
      <c r="S25" s="165">
        <f>'B1_FSD-1'!ER27</f>
        <v>4</v>
      </c>
      <c r="T25" s="165">
        <f>'B1_FSD-1'!$ER$9</f>
        <v>4</v>
      </c>
      <c r="U25" s="166">
        <f t="shared" si="4"/>
        <v>100</v>
      </c>
      <c r="V25" s="162">
        <f>B1_ETC!ER27</f>
        <v>1</v>
      </c>
      <c r="W25" s="162">
        <f>B1_ETC!$ER$9</f>
        <v>1</v>
      </c>
      <c r="X25" s="162">
        <f t="shared" si="5"/>
        <v>100</v>
      </c>
      <c r="Y25" s="167">
        <f t="shared" ref="Y25:Z25" si="628">SUM(G25,J25,M25,P25,S25,V25)</f>
        <v>20</v>
      </c>
      <c r="Z25" s="167">
        <f t="shared" si="628"/>
        <v>20</v>
      </c>
      <c r="AA25" s="168">
        <f t="shared" si="7"/>
        <v>100</v>
      </c>
      <c r="AB25" s="156">
        <f>B1_PS!ES27</f>
        <v>4</v>
      </c>
      <c r="AC25" s="157">
        <f>B1_PS!$ES$9</f>
        <v>5</v>
      </c>
      <c r="AD25" s="158">
        <f t="shared" si="8"/>
        <v>80</v>
      </c>
      <c r="AE25" s="159">
        <f>'B1_PYTHON-1'!ES27</f>
        <v>2</v>
      </c>
      <c r="AF25" s="159">
        <f>'B1_PYTHON-1'!$ES$9</f>
        <v>6</v>
      </c>
      <c r="AG25" s="160">
        <f t="shared" si="9"/>
        <v>33.333333333333329</v>
      </c>
      <c r="AH25" s="161">
        <f>B1_DE!ES27</f>
        <v>4</v>
      </c>
      <c r="AI25" s="161">
        <f>B1_DE!$ES$9</f>
        <v>5</v>
      </c>
      <c r="AJ25" s="162">
        <f t="shared" si="10"/>
        <v>80</v>
      </c>
      <c r="AK25" s="163">
        <f>B1_CI!ES27</f>
        <v>0</v>
      </c>
      <c r="AL25" s="163">
        <f>B1_CI!$ES$9</f>
        <v>0</v>
      </c>
      <c r="AM25" s="164">
        <f t="shared" si="11"/>
        <v>0</v>
      </c>
      <c r="AN25" s="165">
        <f>'B1_FSD-1'!ES27</f>
        <v>6</v>
      </c>
      <c r="AO25" s="165">
        <f>'B1_FSD-1'!$ES$9</f>
        <v>6</v>
      </c>
      <c r="AP25" s="166">
        <f t="shared" si="12"/>
        <v>100</v>
      </c>
      <c r="AQ25" s="169">
        <f>B1_ETC!ES27</f>
        <v>1</v>
      </c>
      <c r="AR25" s="169">
        <f>B1_ETC!$ES$9</f>
        <v>2</v>
      </c>
      <c r="AS25" s="169">
        <f t="shared" si="13"/>
        <v>50</v>
      </c>
      <c r="AT25" s="167">
        <f t="shared" ref="AT25:AU25" si="629">SUM(AB25,AE25,AH25,AK25,AN25,AQ25)</f>
        <v>17</v>
      </c>
      <c r="AU25" s="167">
        <f t="shared" si="629"/>
        <v>24</v>
      </c>
      <c r="AV25" s="142">
        <f t="shared" si="15"/>
        <v>70.833333333333343</v>
      </c>
      <c r="AW25" s="167">
        <f t="shared" ref="AW25:AX25" si="630">SUM(AB25,AE25,AH25,AK25,AN25,AQ25,Y25)</f>
        <v>37</v>
      </c>
      <c r="AX25" s="167">
        <f t="shared" si="630"/>
        <v>44</v>
      </c>
      <c r="AY25" s="168">
        <f t="shared" si="17"/>
        <v>84.090909090909093</v>
      </c>
      <c r="AZ25" s="156">
        <f>B1_PS!ET27</f>
        <v>5</v>
      </c>
      <c r="BA25" s="157">
        <f>B1_PS!$ET$9</f>
        <v>5</v>
      </c>
      <c r="BB25" s="158">
        <f t="shared" si="18"/>
        <v>100</v>
      </c>
      <c r="BC25" s="159">
        <f>'B1_PYTHON-1'!ET27</f>
        <v>6</v>
      </c>
      <c r="BD25" s="159">
        <f>'B1_PYTHON-1'!$ET$9</f>
        <v>6</v>
      </c>
      <c r="BE25" s="160">
        <f t="shared" si="19"/>
        <v>100</v>
      </c>
      <c r="BF25" s="161">
        <f>B1_DE!ET27</f>
        <v>5</v>
      </c>
      <c r="BG25" s="161">
        <f>B1_DE!$ET$9</f>
        <v>5</v>
      </c>
      <c r="BH25" s="162">
        <f t="shared" si="20"/>
        <v>100</v>
      </c>
      <c r="BI25" s="163">
        <f>B1_CI!ET27</f>
        <v>0</v>
      </c>
      <c r="BJ25" s="163">
        <f>B1_CI!$ET$9</f>
        <v>0</v>
      </c>
      <c r="BK25" s="164">
        <f t="shared" si="21"/>
        <v>0</v>
      </c>
      <c r="BL25" s="165">
        <f>'B1_FSD-1'!ET27</f>
        <v>6</v>
      </c>
      <c r="BM25" s="165">
        <f>'B1_FSD-1'!$ET$9</f>
        <v>6</v>
      </c>
      <c r="BN25" s="166">
        <f t="shared" si="22"/>
        <v>100</v>
      </c>
      <c r="BO25" s="169">
        <f>B1_ETC!ET27</f>
        <v>2</v>
      </c>
      <c r="BP25" s="169">
        <f>B1_ETC!$ET$9</f>
        <v>2</v>
      </c>
      <c r="BQ25" s="169">
        <f t="shared" si="23"/>
        <v>100</v>
      </c>
      <c r="BR25" s="167">
        <f t="shared" ref="BR25:BS25" si="631">SUM(AZ25,BC25,BF25,BI25,BL25,BO25)</f>
        <v>24</v>
      </c>
      <c r="BS25" s="167">
        <f t="shared" si="631"/>
        <v>24</v>
      </c>
      <c r="BT25" s="142">
        <f t="shared" si="25"/>
        <v>100</v>
      </c>
      <c r="BU25" s="167">
        <f t="shared" ref="BU25:BV25" si="632">SUM(AZ25,BC25,BF25,BI25,BL25,BO25,AW25)</f>
        <v>61</v>
      </c>
      <c r="BV25" s="167">
        <f t="shared" si="632"/>
        <v>68</v>
      </c>
      <c r="BW25" s="168">
        <f t="shared" si="27"/>
        <v>89.705882352941174</v>
      </c>
      <c r="BX25" s="156">
        <f>B1_PS!EU27</f>
        <v>2</v>
      </c>
      <c r="BY25" s="157">
        <f>B1_PS!$EU$9</f>
        <v>2</v>
      </c>
      <c r="BZ25" s="158">
        <f t="shared" si="28"/>
        <v>100</v>
      </c>
      <c r="CA25" s="159">
        <f>'B1_PYTHON-1'!EU27</f>
        <v>2</v>
      </c>
      <c r="CB25" s="159">
        <f>'B1_PYTHON-1'!$EU$9</f>
        <v>2</v>
      </c>
      <c r="CC25" s="160">
        <f t="shared" si="29"/>
        <v>100</v>
      </c>
      <c r="CD25" s="161">
        <f>B1_DE!EU27</f>
        <v>2</v>
      </c>
      <c r="CE25" s="161">
        <f>B1_DE!$EU$9</f>
        <v>2</v>
      </c>
      <c r="CF25" s="162">
        <f t="shared" si="30"/>
        <v>100</v>
      </c>
      <c r="CG25" s="163">
        <f>B1_CI!EU27</f>
        <v>0</v>
      </c>
      <c r="CH25" s="163">
        <f>B1_CI!$EU$9</f>
        <v>0</v>
      </c>
      <c r="CI25" s="164">
        <f t="shared" si="31"/>
        <v>0</v>
      </c>
      <c r="CJ25" s="165">
        <f>'B1_FSD-1'!EU27</f>
        <v>2</v>
      </c>
      <c r="CK25" s="165">
        <f>'B1_FSD-1'!$EU$9</f>
        <v>2</v>
      </c>
      <c r="CL25" s="166">
        <f t="shared" si="32"/>
        <v>100</v>
      </c>
      <c r="CM25" s="169">
        <f>B1_ETC!EU27</f>
        <v>0</v>
      </c>
      <c r="CN25" s="169">
        <f>B1_ETC!$EU$9</f>
        <v>0</v>
      </c>
      <c r="CO25" s="169">
        <f t="shared" si="33"/>
        <v>0</v>
      </c>
      <c r="CP25" s="167">
        <f t="shared" ref="CP25:CQ25" si="633">SUM(BX25,CA25,CD25,CG25,CJ25,CM25)</f>
        <v>8</v>
      </c>
      <c r="CQ25" s="167">
        <f t="shared" si="633"/>
        <v>8</v>
      </c>
      <c r="CR25" s="170">
        <f t="shared" si="35"/>
        <v>100</v>
      </c>
      <c r="CS25" s="167">
        <f t="shared" ref="CS25:CT25" si="634">SUM(BX25,CA25,CD25,CG25,CJ25,CM25,BU25)</f>
        <v>69</v>
      </c>
      <c r="CT25" s="167">
        <f t="shared" si="634"/>
        <v>76</v>
      </c>
      <c r="CU25" s="168">
        <f t="shared" si="37"/>
        <v>90.789473684210535</v>
      </c>
      <c r="CV25" s="156">
        <f>B1_PS!EV27</f>
        <v>5</v>
      </c>
      <c r="CW25" s="157">
        <f>B1_PS!$EV$9</f>
        <v>5</v>
      </c>
      <c r="CX25" s="158">
        <f t="shared" si="38"/>
        <v>100</v>
      </c>
      <c r="CY25" s="159">
        <f>'B1_PYTHON-1'!EV27</f>
        <v>6</v>
      </c>
      <c r="CZ25" s="159">
        <f>'B1_PYTHON-1'!$EV$9</f>
        <v>6</v>
      </c>
      <c r="DA25" s="160">
        <f t="shared" si="39"/>
        <v>100</v>
      </c>
      <c r="DB25" s="161">
        <f>B1_DE!EV27</f>
        <v>4</v>
      </c>
      <c r="DC25" s="161">
        <f>B1_DE!$EV$9</f>
        <v>4</v>
      </c>
      <c r="DD25" s="162">
        <f t="shared" si="40"/>
        <v>100</v>
      </c>
      <c r="DE25" s="163">
        <f>B1_CI!EV27</f>
        <v>1</v>
      </c>
      <c r="DF25" s="163">
        <f>B1_CI!$EV$9</f>
        <v>1</v>
      </c>
      <c r="DG25" s="164">
        <f t="shared" si="41"/>
        <v>100</v>
      </c>
      <c r="DH25" s="165">
        <f>'B1_FSD-1'!EV27</f>
        <v>4</v>
      </c>
      <c r="DI25" s="165">
        <f>'B1_FSD-1'!$EV$9</f>
        <v>4</v>
      </c>
      <c r="DJ25" s="166">
        <f t="shared" si="42"/>
        <v>100</v>
      </c>
      <c r="DK25" s="166">
        <f>B1_ETC!EV27</f>
        <v>1</v>
      </c>
      <c r="DL25" s="166">
        <f>B1_ETC!$EV$9</f>
        <v>1</v>
      </c>
      <c r="DM25" s="166">
        <f t="shared" si="43"/>
        <v>100</v>
      </c>
      <c r="DN25" s="167">
        <f t="shared" ref="DN25:DO25" si="635">SUM(CV25,CY25,DB25,DE25,DH25,DK25)</f>
        <v>21</v>
      </c>
      <c r="DO25" s="167">
        <f t="shared" si="635"/>
        <v>21</v>
      </c>
      <c r="DP25" s="142">
        <f t="shared" si="45"/>
        <v>100</v>
      </c>
      <c r="DQ25" s="167">
        <f t="shared" ref="DQ25:DR25" si="636">SUM(CV25,CY25,DB25,DE25,DH25,DK25,CS25)</f>
        <v>90</v>
      </c>
      <c r="DR25" s="167">
        <f t="shared" si="636"/>
        <v>97</v>
      </c>
      <c r="DS25" s="168">
        <f t="shared" si="47"/>
        <v>92.783505154639172</v>
      </c>
      <c r="DT25" s="156">
        <f>B1_PS!EW27</f>
        <v>6</v>
      </c>
      <c r="DU25" s="157">
        <f>B1_PS!$EW$9</f>
        <v>6</v>
      </c>
      <c r="DV25" s="158">
        <f t="shared" si="48"/>
        <v>100</v>
      </c>
      <c r="DW25" s="159">
        <f>'B1_PYTHON-1'!EW27</f>
        <v>6</v>
      </c>
      <c r="DX25" s="159">
        <f>'B1_PYTHON-1'!$EW$9</f>
        <v>6</v>
      </c>
      <c r="DY25" s="160">
        <f t="shared" si="49"/>
        <v>100</v>
      </c>
      <c r="DZ25" s="161">
        <f>B1_DE!EW27</f>
        <v>4</v>
      </c>
      <c r="EA25" s="161">
        <f>B1_DE!$EW$9</f>
        <v>4</v>
      </c>
      <c r="EB25" s="162">
        <f t="shared" si="50"/>
        <v>100</v>
      </c>
      <c r="EC25" s="163">
        <f>B1_CI!EW27</f>
        <v>0</v>
      </c>
      <c r="ED25" s="163">
        <f>B1_CI!$EW$9</f>
        <v>1</v>
      </c>
      <c r="EE25" s="164">
        <f t="shared" si="51"/>
        <v>0</v>
      </c>
      <c r="EF25" s="165">
        <f>'B1_FSD-1'!EW27</f>
        <v>6</v>
      </c>
      <c r="EG25" s="165">
        <f>'B1_FSD-1'!$EW$9</f>
        <v>6</v>
      </c>
      <c r="EH25" s="166">
        <f t="shared" si="52"/>
        <v>100</v>
      </c>
      <c r="EI25" s="166">
        <f>B1_ETC!EW27</f>
        <v>2</v>
      </c>
      <c r="EJ25" s="166">
        <f>B1_ETC!$EW$9</f>
        <v>2</v>
      </c>
      <c r="EK25" s="166">
        <f t="shared" si="53"/>
        <v>100</v>
      </c>
      <c r="EL25" s="167">
        <f t="shared" ref="EL25:EM25" si="637">SUM(DT25,DW25,DZ25,EC25,EF25,EI25)</f>
        <v>24</v>
      </c>
      <c r="EM25" s="167">
        <f t="shared" si="637"/>
        <v>25</v>
      </c>
      <c r="EN25" s="142">
        <f t="shared" si="55"/>
        <v>96</v>
      </c>
      <c r="EO25" s="167">
        <f t="shared" ref="EO25:EP25" si="638">SUM(DT25,DW25,DZ25,EC25,EF25,EI25,DQ25)</f>
        <v>114</v>
      </c>
      <c r="EP25" s="167">
        <f t="shared" si="638"/>
        <v>122</v>
      </c>
      <c r="EQ25" s="168">
        <f t="shared" si="57"/>
        <v>93.442622950819683</v>
      </c>
      <c r="ER25" s="156">
        <f>B1_PS!EX27</f>
        <v>2</v>
      </c>
      <c r="ES25" s="157">
        <f>B1_PS!$EX$9</f>
        <v>2</v>
      </c>
      <c r="ET25" s="158">
        <f t="shared" si="58"/>
        <v>100</v>
      </c>
      <c r="EU25" s="159">
        <f>'B1_PYTHON-1'!EX27</f>
        <v>2</v>
      </c>
      <c r="EV25" s="159">
        <f>'B1_PYTHON-1'!$EX$9</f>
        <v>2</v>
      </c>
      <c r="EW25" s="160">
        <f t="shared" si="59"/>
        <v>100</v>
      </c>
      <c r="EX25" s="161">
        <f>B1_DE!EX27</f>
        <v>3</v>
      </c>
      <c r="EY25" s="161">
        <f>B1_DE!$EX$9</f>
        <v>3</v>
      </c>
      <c r="EZ25" s="162">
        <f t="shared" si="60"/>
        <v>100</v>
      </c>
      <c r="FA25" s="163">
        <f>B1_CI!EX27</f>
        <v>1</v>
      </c>
      <c r="FB25" s="163">
        <f>B1_CI!$EX$9</f>
        <v>1</v>
      </c>
      <c r="FC25" s="164">
        <f t="shared" si="61"/>
        <v>100</v>
      </c>
      <c r="FD25" s="165">
        <f>'B1_FSD-1'!EX27</f>
        <v>4</v>
      </c>
      <c r="FE25" s="165">
        <f>'B1_FSD-1'!$EX$9</f>
        <v>4</v>
      </c>
      <c r="FF25" s="166">
        <f t="shared" si="62"/>
        <v>100</v>
      </c>
      <c r="FG25" s="166">
        <f>B1_ETC!EX27</f>
        <v>1</v>
      </c>
      <c r="FH25" s="166">
        <f>B1_ETC!$EX$9</f>
        <v>1</v>
      </c>
      <c r="FI25" s="166">
        <f t="shared" si="63"/>
        <v>100</v>
      </c>
      <c r="FJ25" s="167">
        <f t="shared" ref="FJ25:FK25" si="639">SUM(ER25,EU25,EX25,FA25,FD25,FG25)</f>
        <v>13</v>
      </c>
      <c r="FK25" s="167">
        <f t="shared" si="639"/>
        <v>13</v>
      </c>
      <c r="FL25" s="142">
        <f t="shared" si="65"/>
        <v>100</v>
      </c>
      <c r="FM25" s="167">
        <f t="shared" ref="FM25:FN25" si="640">SUM(ER25,EU25,EX25,FA25,FD25,FG25,EO25)</f>
        <v>127</v>
      </c>
      <c r="FN25" s="167">
        <f t="shared" si="640"/>
        <v>135</v>
      </c>
      <c r="FO25" s="168">
        <f t="shared" si="67"/>
        <v>94.074074074074076</v>
      </c>
      <c r="FP25" s="156">
        <f>B1_PS!EY27</f>
        <v>4</v>
      </c>
      <c r="FQ25" s="157">
        <f>B1_PS!$EY$9</f>
        <v>4</v>
      </c>
      <c r="FR25" s="158">
        <f t="shared" si="68"/>
        <v>100</v>
      </c>
      <c r="FS25" s="159">
        <f>'B1_PYTHON-1'!EY27</f>
        <v>4</v>
      </c>
      <c r="FT25" s="159">
        <f>'B1_PYTHON-1'!$EY$9</f>
        <v>4</v>
      </c>
      <c r="FU25" s="160">
        <f t="shared" si="69"/>
        <v>100</v>
      </c>
      <c r="FV25" s="161">
        <f>B1_DE!EY27</f>
        <v>4</v>
      </c>
      <c r="FW25" s="161">
        <f>B1_DE!$EY$9</f>
        <v>4</v>
      </c>
      <c r="FX25" s="162">
        <f t="shared" si="70"/>
        <v>100</v>
      </c>
      <c r="FY25" s="163">
        <f>B1_CI!EY27</f>
        <v>1</v>
      </c>
      <c r="FZ25" s="163">
        <f>B1_CI!$EY$9</f>
        <v>1</v>
      </c>
      <c r="GA25" s="164">
        <f t="shared" si="71"/>
        <v>100</v>
      </c>
      <c r="GB25" s="165">
        <f>'B1_FSD-1'!EY27</f>
        <v>6</v>
      </c>
      <c r="GC25" s="165">
        <f>'B1_FSD-1'!$EY$9</f>
        <v>6</v>
      </c>
      <c r="GD25" s="166">
        <f t="shared" si="72"/>
        <v>100</v>
      </c>
      <c r="GE25" s="166">
        <f>B1_ETC!EY27</f>
        <v>2</v>
      </c>
      <c r="GF25" s="166">
        <f>B1_ETC!$EY$9</f>
        <v>2</v>
      </c>
      <c r="GG25" s="166">
        <f t="shared" si="73"/>
        <v>100</v>
      </c>
      <c r="GH25" s="167">
        <f t="shared" ref="GH25:GI25" si="641">SUM(FP25,FS25,FV25,FY25,GB25,GE25)</f>
        <v>21</v>
      </c>
      <c r="GI25" s="167">
        <f t="shared" si="641"/>
        <v>21</v>
      </c>
      <c r="GJ25" s="171">
        <f t="shared" si="75"/>
        <v>100</v>
      </c>
      <c r="GK25" s="167">
        <f t="shared" ref="GK25:GL25" si="642">SUM(FP25,FS25,FV25,FY25,GB25,GE25,FM25)</f>
        <v>148</v>
      </c>
      <c r="GL25" s="167">
        <f t="shared" si="642"/>
        <v>156</v>
      </c>
      <c r="GM25" s="168">
        <f t="shared" si="77"/>
        <v>94.871794871794862</v>
      </c>
      <c r="GN25" s="156">
        <f>B1_PS!EZ27</f>
        <v>5</v>
      </c>
      <c r="GO25" s="157">
        <f>B1_PS!$EZ$9</f>
        <v>6</v>
      </c>
      <c r="GP25" s="158">
        <f t="shared" si="78"/>
        <v>83.333333333333343</v>
      </c>
      <c r="GQ25" s="159">
        <f>'B1_PYTHON-1'!EZ27</f>
        <v>6</v>
      </c>
      <c r="GR25" s="159">
        <f>'B1_PYTHON-1'!$EZ$9</f>
        <v>6</v>
      </c>
      <c r="GS25" s="160">
        <f t="shared" si="79"/>
        <v>100</v>
      </c>
      <c r="GT25" s="161">
        <f>B1_DE!EZ27</f>
        <v>3</v>
      </c>
      <c r="GU25" s="161">
        <f>B1_DE!$EZ$9</f>
        <v>4</v>
      </c>
      <c r="GV25" s="162">
        <f t="shared" si="80"/>
        <v>75</v>
      </c>
      <c r="GW25" s="163">
        <f>B1_CI!EZ27</f>
        <v>0</v>
      </c>
      <c r="GX25" s="163">
        <f>B1_CI!$EZ$9</f>
        <v>0</v>
      </c>
      <c r="GY25" s="164">
        <f t="shared" si="81"/>
        <v>0</v>
      </c>
      <c r="GZ25" s="165">
        <f>'B1_FSD-1'!EZ27</f>
        <v>6</v>
      </c>
      <c r="HA25" s="165">
        <f>'B1_FSD-1'!$EZ$9</f>
        <v>6</v>
      </c>
      <c r="HB25" s="165">
        <f t="shared" si="82"/>
        <v>100</v>
      </c>
      <c r="HC25" s="165">
        <f>B1_ETC!EZ27</f>
        <v>2</v>
      </c>
      <c r="HD25" s="165">
        <f>B1_ETC!$EZ$9</f>
        <v>2</v>
      </c>
      <c r="HE25" s="165">
        <f t="shared" si="83"/>
        <v>100</v>
      </c>
      <c r="HF25" s="172">
        <f t="shared" ref="HF25:HG25" si="643">SUM(GN25,GQ25,GT25,GW25,GZ25,HC25)</f>
        <v>22</v>
      </c>
      <c r="HG25" s="172">
        <f t="shared" si="643"/>
        <v>24</v>
      </c>
      <c r="HH25" s="165">
        <f t="shared" si="85"/>
        <v>91.666666666666657</v>
      </c>
      <c r="HI25" s="172">
        <f t="shared" ref="HI25:HJ25" si="644">SUM(GN25,GQ25,GT25,GW25,GZ25,HC25,GK25)</f>
        <v>170</v>
      </c>
      <c r="HJ25" s="172">
        <f t="shared" si="644"/>
        <v>180</v>
      </c>
      <c r="HK25" s="165">
        <f t="shared" si="87"/>
        <v>94.444444444444443</v>
      </c>
      <c r="HL25" s="157">
        <f>B1_PS!FA27</f>
        <v>2</v>
      </c>
      <c r="HM25" s="157">
        <f>B1_PS!$FA$9</f>
        <v>4</v>
      </c>
      <c r="HN25" s="158">
        <f t="shared" si="88"/>
        <v>50</v>
      </c>
      <c r="HO25" s="159">
        <f>'B1_PYTHON-1'!FA27</f>
        <v>4</v>
      </c>
      <c r="HP25" s="159">
        <f>'B1_PYTHON-1'!$FA$9</f>
        <v>4</v>
      </c>
      <c r="HQ25" s="159">
        <f t="shared" si="89"/>
        <v>100</v>
      </c>
      <c r="HR25" s="165">
        <f>B1_DE!FA27</f>
        <v>2</v>
      </c>
      <c r="HS25" s="165">
        <f>B1_DE!$FA$9</f>
        <v>5</v>
      </c>
      <c r="HT25" s="165">
        <f t="shared" si="90"/>
        <v>40</v>
      </c>
      <c r="HU25" s="165">
        <f>B1_CI!FA27</f>
        <v>1</v>
      </c>
      <c r="HV25" s="165">
        <f>B1_CI!$FA$9</f>
        <v>1</v>
      </c>
      <c r="HW25" s="165">
        <f t="shared" si="91"/>
        <v>100</v>
      </c>
      <c r="HX25" s="165">
        <f>'B1_FSD-1'!FA27</f>
        <v>6</v>
      </c>
      <c r="HY25" s="165">
        <f>'B1_FSD-1'!$FA$9</f>
        <v>6</v>
      </c>
      <c r="HZ25" s="165">
        <f t="shared" si="92"/>
        <v>100</v>
      </c>
      <c r="IA25" s="165">
        <f>B1_ETC!FA27</f>
        <v>1</v>
      </c>
      <c r="IB25" s="165">
        <f>B1_ETC!$FA$9</f>
        <v>1</v>
      </c>
      <c r="IC25" s="165">
        <f t="shared" si="93"/>
        <v>100</v>
      </c>
      <c r="ID25" s="165">
        <f t="shared" ref="ID25:IE25" si="645">SUM(HL25,HO25,HR25,HU25,HX25,IA25)</f>
        <v>16</v>
      </c>
      <c r="IE25" s="165">
        <f t="shared" si="645"/>
        <v>21</v>
      </c>
      <c r="IF25" s="165">
        <f t="shared" si="95"/>
        <v>76.19047619047619</v>
      </c>
      <c r="IG25" s="165">
        <f t="shared" ref="IG25:IH25" si="646">SUM(HL25,HO25,HR25,HU25,HX25,HI25,IA25)</f>
        <v>186</v>
      </c>
      <c r="IH25" s="165">
        <f t="shared" si="646"/>
        <v>201</v>
      </c>
      <c r="II25" s="165">
        <f t="shared" si="97"/>
        <v>92.537313432835816</v>
      </c>
      <c r="IJ25" s="165">
        <f>B1_PS!FB27</f>
        <v>2</v>
      </c>
      <c r="IK25" s="165">
        <f>B1_PS!$FB$9</f>
        <v>2</v>
      </c>
      <c r="IL25" s="165">
        <f t="shared" si="98"/>
        <v>100</v>
      </c>
      <c r="IM25" s="165">
        <f>'B1_PYTHON-1'!FB27</f>
        <v>2</v>
      </c>
      <c r="IN25" s="165">
        <f>'B1_PYTHON-1'!$FB$9</f>
        <v>2</v>
      </c>
      <c r="IO25" s="165">
        <f t="shared" si="99"/>
        <v>100</v>
      </c>
      <c r="IP25" s="165">
        <f>B1_DE!FB27</f>
        <v>1</v>
      </c>
      <c r="IQ25" s="165">
        <f>B1_DE!$FB$9</f>
        <v>2</v>
      </c>
      <c r="IR25" s="165">
        <f t="shared" si="100"/>
        <v>50</v>
      </c>
      <c r="IS25" s="165">
        <f>B1_CI!FB27</f>
        <v>0</v>
      </c>
      <c r="IT25" s="165">
        <f>B1_CI!$FB$9</f>
        <v>0</v>
      </c>
      <c r="IU25" s="165">
        <f t="shared" si="101"/>
        <v>0</v>
      </c>
      <c r="IV25" s="165">
        <f>'B1_FSD-1'!FB27</f>
        <v>2</v>
      </c>
      <c r="IW25" s="165">
        <f>'B1_FSD-1'!$FB$9</f>
        <v>2</v>
      </c>
      <c r="IX25" s="165">
        <f t="shared" si="102"/>
        <v>100</v>
      </c>
      <c r="IY25" s="165">
        <f>B1_ETC!FB27</f>
        <v>0</v>
      </c>
      <c r="IZ25" s="165">
        <f>B1_ETC!$FB$9</f>
        <v>0</v>
      </c>
      <c r="JA25" s="165">
        <f t="shared" si="103"/>
        <v>0</v>
      </c>
      <c r="JB25" s="165">
        <f t="shared" ref="JB25:JC25" si="647">SUM(IJ25,IM25,IP25,IS25,IV25,IY25)</f>
        <v>7</v>
      </c>
      <c r="JC25" s="165">
        <f t="shared" si="647"/>
        <v>8</v>
      </c>
      <c r="JD25" s="165">
        <f t="shared" si="105"/>
        <v>87.5</v>
      </c>
      <c r="JE25" s="165">
        <f t="shared" ref="JE25:JF25" si="648">SUM(IJ25,IM25,IP25,IS25,IV25,IG25,IY25)</f>
        <v>193</v>
      </c>
      <c r="JF25" s="165">
        <f t="shared" si="648"/>
        <v>209</v>
      </c>
      <c r="JG25" s="165">
        <f t="shared" si="107"/>
        <v>92.344497607655512</v>
      </c>
      <c r="JH25" s="165">
        <f>B1_PS!FC27</f>
        <v>5</v>
      </c>
      <c r="JI25" s="165">
        <f>B1_PS!$FC$9</f>
        <v>5</v>
      </c>
      <c r="JJ25" s="165">
        <f t="shared" si="108"/>
        <v>100</v>
      </c>
      <c r="JK25" s="165">
        <f>'B1_PYTHON-1'!FC27</f>
        <v>4</v>
      </c>
      <c r="JL25" s="165">
        <f>'B1_PYTHON-1'!$FC$9</f>
        <v>4</v>
      </c>
      <c r="JM25" s="165">
        <f t="shared" si="109"/>
        <v>100</v>
      </c>
      <c r="JN25" s="165">
        <f>B1_DE!FC27</f>
        <v>4</v>
      </c>
      <c r="JO25" s="165">
        <f>B1_DE!$FC$9</f>
        <v>4</v>
      </c>
      <c r="JP25" s="165">
        <f t="shared" si="110"/>
        <v>100</v>
      </c>
      <c r="JQ25" s="165">
        <f>B1_CI!FC27</f>
        <v>1</v>
      </c>
      <c r="JR25" s="165">
        <f>B1_CI!$FC$9</f>
        <v>1</v>
      </c>
      <c r="JS25" s="164">
        <f t="shared" si="111"/>
        <v>100</v>
      </c>
      <c r="JT25" s="165">
        <f>'B1_FSD-1'!FC27</f>
        <v>4</v>
      </c>
      <c r="JU25" s="165">
        <f>'B1_FSD-1'!$FC$9</f>
        <v>6</v>
      </c>
      <c r="JV25" s="166">
        <f t="shared" si="112"/>
        <v>66.666666666666657</v>
      </c>
      <c r="JW25" s="166">
        <f>B1_ETC!FC27</f>
        <v>1</v>
      </c>
      <c r="JX25" s="166">
        <f>B1_ETC!$FC$9</f>
        <v>1</v>
      </c>
      <c r="JY25" s="166">
        <f t="shared" si="113"/>
        <v>100</v>
      </c>
      <c r="JZ25" s="167">
        <f t="shared" ref="JZ25:KA25" si="649">SUM(JH25,JK25,JN25,JQ25,JT25,JW25)</f>
        <v>19</v>
      </c>
      <c r="KA25" s="167">
        <f t="shared" si="649"/>
        <v>21</v>
      </c>
      <c r="KB25" s="142">
        <f t="shared" si="115"/>
        <v>90.476190476190482</v>
      </c>
      <c r="KC25" s="167">
        <f t="shared" ref="KC25:KD25" si="650">SUM(JH25,JK25,JN25,JQ25,JT25,JE25,JW25)</f>
        <v>212</v>
      </c>
      <c r="KD25" s="167">
        <f t="shared" si="650"/>
        <v>230</v>
      </c>
      <c r="KE25" s="168">
        <f t="shared" si="117"/>
        <v>92.173913043478265</v>
      </c>
      <c r="KF25" s="157">
        <f>B1_PS!FD27</f>
        <v>5</v>
      </c>
      <c r="KG25" s="157">
        <f>B1_PS!$FD$9</f>
        <v>5</v>
      </c>
      <c r="KH25" s="158">
        <f t="shared" si="118"/>
        <v>100</v>
      </c>
      <c r="KI25" s="159">
        <f>'B1_PYTHON-1'!FD27</f>
        <v>6</v>
      </c>
      <c r="KJ25" s="159">
        <f>'B1_PYTHON-1'!$FD$9</f>
        <v>6</v>
      </c>
      <c r="KK25" s="160">
        <f t="shared" si="119"/>
        <v>100</v>
      </c>
      <c r="KL25" s="161">
        <f>B1_DE!FD27</f>
        <v>5</v>
      </c>
      <c r="KM25" s="161">
        <f>B1_DE!$FD$9</f>
        <v>5</v>
      </c>
      <c r="KN25" s="162">
        <f t="shared" si="120"/>
        <v>100</v>
      </c>
      <c r="KO25" s="163">
        <f>B1_CI!FD27</f>
        <v>1</v>
      </c>
      <c r="KP25" s="163">
        <f>B1_CI!$FD$9</f>
        <v>1</v>
      </c>
      <c r="KQ25" s="164">
        <f t="shared" si="121"/>
        <v>100</v>
      </c>
      <c r="KR25" s="165">
        <f>'B1_FSD-1'!FD27</f>
        <v>6</v>
      </c>
      <c r="KS25" s="165">
        <f>'B1_FSD-1'!$FD$9</f>
        <v>6</v>
      </c>
      <c r="KT25" s="166">
        <f t="shared" si="122"/>
        <v>100</v>
      </c>
      <c r="KU25" s="166">
        <f>B1_ETC!FD27</f>
        <v>2</v>
      </c>
      <c r="KV25" s="166">
        <f>B1_ETC!$FD$9</f>
        <v>2</v>
      </c>
      <c r="KW25" s="166">
        <f t="shared" si="123"/>
        <v>100</v>
      </c>
      <c r="KX25" s="167">
        <f t="shared" ref="KX25:KY25" si="651">SUM(KF25,KI25,KL25,KO25,KR25,KU25)</f>
        <v>25</v>
      </c>
      <c r="KY25" s="167">
        <f t="shared" si="651"/>
        <v>25</v>
      </c>
      <c r="KZ25" s="142">
        <f t="shared" si="125"/>
        <v>100</v>
      </c>
      <c r="LA25" s="167">
        <f t="shared" ref="LA25:LB25" si="652">SUM(KF25,KI25,KL25,KO25,KR25,KC25,KU25)</f>
        <v>237</v>
      </c>
      <c r="LB25" s="167">
        <f t="shared" si="652"/>
        <v>255</v>
      </c>
      <c r="LC25" s="173">
        <f t="shared" si="127"/>
        <v>92.941176470588232</v>
      </c>
      <c r="LD25" s="157">
        <f>B1_PS!FE27</f>
        <v>2</v>
      </c>
      <c r="LE25" s="157">
        <f>B1_PS!$FE$9</f>
        <v>2</v>
      </c>
      <c r="LF25" s="158">
        <f t="shared" si="128"/>
        <v>100</v>
      </c>
      <c r="LG25" s="159">
        <f>'B1_PYTHON-1'!FE27</f>
        <v>2</v>
      </c>
      <c r="LH25" s="159">
        <f>'B1_PYTHON-1'!$FE$9</f>
        <v>2</v>
      </c>
      <c r="LI25" s="160">
        <f t="shared" si="129"/>
        <v>100</v>
      </c>
      <c r="LJ25" s="161">
        <f>B1_DE!FE27</f>
        <v>3</v>
      </c>
      <c r="LK25" s="161">
        <f>B1_DE!$FE$9</f>
        <v>3</v>
      </c>
      <c r="LL25" s="162">
        <f t="shared" si="130"/>
        <v>100</v>
      </c>
      <c r="LM25" s="163">
        <f>B1_CI!FE27</f>
        <v>0</v>
      </c>
      <c r="LN25" s="163">
        <f>B1_CI!$FE$9</f>
        <v>1</v>
      </c>
      <c r="LO25" s="164">
        <f t="shared" si="131"/>
        <v>0</v>
      </c>
      <c r="LP25" s="165">
        <f>'B1_FSD-1'!FE27</f>
        <v>4</v>
      </c>
      <c r="LQ25" s="165">
        <f>'B1_FSD-1'!$FE$9</f>
        <v>4</v>
      </c>
      <c r="LR25" s="166">
        <f t="shared" si="132"/>
        <v>100</v>
      </c>
      <c r="LS25" s="166">
        <f>B1_ETC!FE27</f>
        <v>1</v>
      </c>
      <c r="LT25" s="166">
        <f>B1_ETC!$FE$9</f>
        <v>1</v>
      </c>
      <c r="LU25" s="166">
        <f t="shared" si="133"/>
        <v>100</v>
      </c>
      <c r="LV25" s="167">
        <f t="shared" ref="LV25:LW25" si="653">SUM(LD25,LG25,LJ25,LM25,LP25,LS25)</f>
        <v>12</v>
      </c>
      <c r="LW25" s="167">
        <f t="shared" si="653"/>
        <v>13</v>
      </c>
      <c r="LX25" s="142">
        <f t="shared" si="135"/>
        <v>92.307692307692307</v>
      </c>
      <c r="LY25" s="167">
        <f t="shared" ref="LY25:LZ25" si="654">SUM(LD25,LG25,LJ25,LM25,LP25,LS25,LA25)</f>
        <v>249</v>
      </c>
      <c r="LZ25" s="167">
        <f t="shared" si="654"/>
        <v>268</v>
      </c>
      <c r="MA25" s="173">
        <f t="shared" si="137"/>
        <v>92.910447761194021</v>
      </c>
      <c r="MB25" s="174">
        <f t="shared" ref="MB25:MC25" si="655">SUM(G25,AB25,AZ25,BX25,CV25,DT25,ER25,FP25,GN25,HL25,IJ25,JH25,KF25,LD25)</f>
        <v>54</v>
      </c>
      <c r="MC25" s="175">
        <f t="shared" si="655"/>
        <v>58</v>
      </c>
      <c r="MD25" s="176">
        <f t="shared" si="139"/>
        <v>93.103448275862064</v>
      </c>
      <c r="ME25" s="174">
        <f t="shared" ref="ME25:MF25" si="656">SUM(J25,AE25,BC25,CA25,CY25,DW25,EU25,FS25,GQ25,HO25,IM25,JK25,KI25,LG25)</f>
        <v>58</v>
      </c>
      <c r="MF25" s="175">
        <f t="shared" si="656"/>
        <v>62</v>
      </c>
      <c r="MG25" s="176">
        <f t="shared" si="141"/>
        <v>93.548387096774192</v>
      </c>
      <c r="MH25" s="174">
        <f t="shared" ref="MH25:MI25" si="657">SUM(M25,AH25,BF25,CD25,DB25,DZ25,EX25,FV25,GT25,HR25,IP25,JN25,KL25,LJ25)</f>
        <v>48</v>
      </c>
      <c r="MI25" s="175">
        <f t="shared" si="657"/>
        <v>54</v>
      </c>
      <c r="MJ25" s="176">
        <f t="shared" si="143"/>
        <v>88.888888888888886</v>
      </c>
      <c r="MK25" s="174">
        <f t="shared" ref="MK25:ML25" si="658">SUM(P25,AK25,BI25,CG25,DE25,EC25,FA25,FY25,GW25,HU25,IS25,JQ25,KO25,LM25)</f>
        <v>6</v>
      </c>
      <c r="ML25" s="175">
        <f t="shared" si="658"/>
        <v>8</v>
      </c>
      <c r="MM25" s="176">
        <f t="shared" si="145"/>
        <v>75</v>
      </c>
      <c r="MN25" s="174">
        <f t="shared" ref="MN25:MO25" si="659">SUM(S25,AN25,BL25,CJ25,DH25,EF25,FD25,GB25,GZ25,HX25,IV25,JT25,KR25,LP25)</f>
        <v>66</v>
      </c>
      <c r="MO25" s="177">
        <f t="shared" si="659"/>
        <v>68</v>
      </c>
      <c r="MP25" s="176">
        <f t="shared" si="147"/>
        <v>97.058823529411768</v>
      </c>
      <c r="MQ25" s="178">
        <f t="shared" ref="MQ25:MR25" si="660">SUM(V25,AQ25,BO25,CM25,DK25,EI25,FG25,GE25,HC25,IA25,IY25,JW25,KU25,LS25)</f>
        <v>17</v>
      </c>
      <c r="MR25" s="178">
        <f t="shared" si="660"/>
        <v>18</v>
      </c>
      <c r="MS25" s="178">
        <f t="shared" si="149"/>
        <v>94.444444444444443</v>
      </c>
      <c r="MT25" s="179">
        <f t="shared" ref="MT25:MU25" si="661">MB25+ME25+MH25+MK25+MN25+MQ25</f>
        <v>249</v>
      </c>
      <c r="MU25" s="180">
        <f t="shared" si="661"/>
        <v>268</v>
      </c>
      <c r="MV25" s="181">
        <f t="shared" si="151"/>
        <v>92.910447761194021</v>
      </c>
      <c r="MW25" s="182" t="s">
        <v>129</v>
      </c>
      <c r="MX25" s="183">
        <f>B1_PS!A27</f>
        <v>16</v>
      </c>
    </row>
    <row r="26" spans="1:362" ht="15.75" customHeight="1" x14ac:dyDescent="0.35">
      <c r="A26" s="151">
        <f>B1_PS!A28</f>
        <v>17</v>
      </c>
      <c r="B26" s="152" t="str">
        <f>B1_PS!B28</f>
        <v>B1</v>
      </c>
      <c r="C26" s="152" t="str">
        <f>B1_PS!C28</f>
        <v>CSE</v>
      </c>
      <c r="D26" s="153">
        <f>B1_PS!D28</f>
        <v>21002171210140</v>
      </c>
      <c r="E26" s="154" t="str">
        <f>B1_PS!E28</f>
        <v>RAVAL VISHWA MITTALKUMAR</v>
      </c>
      <c r="F26" s="155">
        <f>B1_PS!F28</f>
        <v>44866</v>
      </c>
      <c r="G26" s="156">
        <f>B1_PS!ER28</f>
        <v>5</v>
      </c>
      <c r="H26" s="157">
        <f>B1_PS!$ER$9</f>
        <v>5</v>
      </c>
      <c r="I26" s="158">
        <f t="shared" si="0"/>
        <v>100</v>
      </c>
      <c r="J26" s="159">
        <f>'B1_PYTHON-1'!ER28</f>
        <v>6</v>
      </c>
      <c r="K26" s="159">
        <f>'B1_PYTHON-1'!$ER$9</f>
        <v>6</v>
      </c>
      <c r="L26" s="160">
        <f t="shared" si="1"/>
        <v>100</v>
      </c>
      <c r="M26" s="161">
        <f>B1_DE!ER28</f>
        <v>4</v>
      </c>
      <c r="N26" s="161">
        <f>B1_DE!$ER$9</f>
        <v>4</v>
      </c>
      <c r="O26" s="162">
        <f t="shared" si="2"/>
        <v>100</v>
      </c>
      <c r="P26" s="163">
        <f>B1_CI!ER28</f>
        <v>0</v>
      </c>
      <c r="Q26" s="163">
        <f>B1_CI!$ER$9</f>
        <v>0</v>
      </c>
      <c r="R26" s="164">
        <f t="shared" si="3"/>
        <v>0</v>
      </c>
      <c r="S26" s="165">
        <f>'B1_FSD-1'!ER28</f>
        <v>4</v>
      </c>
      <c r="T26" s="165">
        <f>'B1_FSD-1'!$ER$9</f>
        <v>4</v>
      </c>
      <c r="U26" s="166">
        <f t="shared" si="4"/>
        <v>100</v>
      </c>
      <c r="V26" s="162">
        <f>B1_ETC!ER28</f>
        <v>1</v>
      </c>
      <c r="W26" s="162">
        <f>B1_ETC!$ER$9</f>
        <v>1</v>
      </c>
      <c r="X26" s="162">
        <f t="shared" si="5"/>
        <v>100</v>
      </c>
      <c r="Y26" s="167">
        <f t="shared" ref="Y26:Z26" si="662">SUM(G26,J26,M26,P26,S26,V26)</f>
        <v>20</v>
      </c>
      <c r="Z26" s="167">
        <f t="shared" si="662"/>
        <v>20</v>
      </c>
      <c r="AA26" s="168">
        <f t="shared" si="7"/>
        <v>100</v>
      </c>
      <c r="AB26" s="156">
        <f>B1_PS!ES28</f>
        <v>5</v>
      </c>
      <c r="AC26" s="157">
        <f>B1_PS!$ES$9</f>
        <v>5</v>
      </c>
      <c r="AD26" s="158">
        <f t="shared" si="8"/>
        <v>100</v>
      </c>
      <c r="AE26" s="159">
        <f>'B1_PYTHON-1'!ES28</f>
        <v>6</v>
      </c>
      <c r="AF26" s="159">
        <f>'B1_PYTHON-1'!$ES$9</f>
        <v>6</v>
      </c>
      <c r="AG26" s="160">
        <f t="shared" si="9"/>
        <v>100</v>
      </c>
      <c r="AH26" s="161">
        <f>B1_DE!ES28</f>
        <v>4</v>
      </c>
      <c r="AI26" s="161">
        <f>B1_DE!$ES$9</f>
        <v>5</v>
      </c>
      <c r="AJ26" s="162">
        <f t="shared" si="10"/>
        <v>80</v>
      </c>
      <c r="AK26" s="163">
        <f>B1_CI!ES28</f>
        <v>0</v>
      </c>
      <c r="AL26" s="163">
        <f>B1_CI!$ES$9</f>
        <v>0</v>
      </c>
      <c r="AM26" s="164">
        <f t="shared" si="11"/>
        <v>0</v>
      </c>
      <c r="AN26" s="165">
        <f>'B1_FSD-1'!ES28</f>
        <v>4</v>
      </c>
      <c r="AO26" s="165">
        <f>'B1_FSD-1'!$ES$9</f>
        <v>6</v>
      </c>
      <c r="AP26" s="166">
        <f t="shared" si="12"/>
        <v>66.666666666666657</v>
      </c>
      <c r="AQ26" s="169">
        <f>B1_ETC!ES28</f>
        <v>1</v>
      </c>
      <c r="AR26" s="169">
        <f>B1_ETC!$ES$9</f>
        <v>2</v>
      </c>
      <c r="AS26" s="169">
        <f t="shared" si="13"/>
        <v>50</v>
      </c>
      <c r="AT26" s="167">
        <f t="shared" ref="AT26:AU26" si="663">SUM(AB26,AE26,AH26,AK26,AN26,AQ26)</f>
        <v>20</v>
      </c>
      <c r="AU26" s="167">
        <f t="shared" si="663"/>
        <v>24</v>
      </c>
      <c r="AV26" s="142">
        <f t="shared" si="15"/>
        <v>83.333333333333343</v>
      </c>
      <c r="AW26" s="167">
        <f t="shared" ref="AW26:AX26" si="664">SUM(AB26,AE26,AH26,AK26,AN26,AQ26,Y26)</f>
        <v>40</v>
      </c>
      <c r="AX26" s="167">
        <f t="shared" si="664"/>
        <v>44</v>
      </c>
      <c r="AY26" s="168">
        <f t="shared" si="17"/>
        <v>90.909090909090907</v>
      </c>
      <c r="AZ26" s="156">
        <f>B1_PS!ET28</f>
        <v>4</v>
      </c>
      <c r="BA26" s="157">
        <f>B1_PS!$ET$9</f>
        <v>5</v>
      </c>
      <c r="BB26" s="158">
        <f t="shared" si="18"/>
        <v>80</v>
      </c>
      <c r="BC26" s="159">
        <f>'B1_PYTHON-1'!ET28</f>
        <v>4</v>
      </c>
      <c r="BD26" s="159">
        <f>'B1_PYTHON-1'!$ET$9</f>
        <v>6</v>
      </c>
      <c r="BE26" s="160">
        <f t="shared" si="19"/>
        <v>66.666666666666657</v>
      </c>
      <c r="BF26" s="161">
        <f>B1_DE!ET28</f>
        <v>3</v>
      </c>
      <c r="BG26" s="161">
        <f>B1_DE!$ET$9</f>
        <v>5</v>
      </c>
      <c r="BH26" s="162">
        <f t="shared" si="20"/>
        <v>60</v>
      </c>
      <c r="BI26" s="163">
        <f>B1_CI!ET28</f>
        <v>0</v>
      </c>
      <c r="BJ26" s="163">
        <f>B1_CI!$ET$9</f>
        <v>0</v>
      </c>
      <c r="BK26" s="164">
        <f t="shared" si="21"/>
        <v>0</v>
      </c>
      <c r="BL26" s="165">
        <f>'B1_FSD-1'!ET28</f>
        <v>6</v>
      </c>
      <c r="BM26" s="165">
        <f>'B1_FSD-1'!$ET$9</f>
        <v>6</v>
      </c>
      <c r="BN26" s="166">
        <f t="shared" si="22"/>
        <v>100</v>
      </c>
      <c r="BO26" s="169">
        <f>B1_ETC!ET28</f>
        <v>2</v>
      </c>
      <c r="BP26" s="169">
        <f>B1_ETC!$ET$9</f>
        <v>2</v>
      </c>
      <c r="BQ26" s="169">
        <f t="shared" si="23"/>
        <v>100</v>
      </c>
      <c r="BR26" s="167">
        <f t="shared" ref="BR26:BS26" si="665">SUM(AZ26,BC26,BF26,BI26,BL26,BO26)</f>
        <v>19</v>
      </c>
      <c r="BS26" s="167">
        <f t="shared" si="665"/>
        <v>24</v>
      </c>
      <c r="BT26" s="142">
        <f t="shared" si="25"/>
        <v>79.166666666666657</v>
      </c>
      <c r="BU26" s="167">
        <f t="shared" ref="BU26:BV26" si="666">SUM(AZ26,BC26,BF26,BI26,BL26,BO26,AW26)</f>
        <v>59</v>
      </c>
      <c r="BV26" s="167">
        <f t="shared" si="666"/>
        <v>68</v>
      </c>
      <c r="BW26" s="168">
        <f t="shared" si="27"/>
        <v>86.764705882352942</v>
      </c>
      <c r="BX26" s="156">
        <f>B1_PS!EU28</f>
        <v>2</v>
      </c>
      <c r="BY26" s="157">
        <f>B1_PS!$EU$9</f>
        <v>2</v>
      </c>
      <c r="BZ26" s="158">
        <f t="shared" si="28"/>
        <v>100</v>
      </c>
      <c r="CA26" s="159">
        <f>'B1_PYTHON-1'!EU28</f>
        <v>2</v>
      </c>
      <c r="CB26" s="159">
        <f>'B1_PYTHON-1'!$EU$9</f>
        <v>2</v>
      </c>
      <c r="CC26" s="160">
        <f t="shared" si="29"/>
        <v>100</v>
      </c>
      <c r="CD26" s="161">
        <f>B1_DE!EU28</f>
        <v>2</v>
      </c>
      <c r="CE26" s="161">
        <f>B1_DE!$EU$9</f>
        <v>2</v>
      </c>
      <c r="CF26" s="162">
        <f t="shared" si="30"/>
        <v>100</v>
      </c>
      <c r="CG26" s="163">
        <f>B1_CI!EU28</f>
        <v>0</v>
      </c>
      <c r="CH26" s="163">
        <f>B1_CI!$EU$9</f>
        <v>0</v>
      </c>
      <c r="CI26" s="164">
        <f t="shared" si="31"/>
        <v>0</v>
      </c>
      <c r="CJ26" s="165">
        <f>'B1_FSD-1'!EU28</f>
        <v>2</v>
      </c>
      <c r="CK26" s="165">
        <f>'B1_FSD-1'!$EU$9</f>
        <v>2</v>
      </c>
      <c r="CL26" s="166">
        <f t="shared" si="32"/>
        <v>100</v>
      </c>
      <c r="CM26" s="169">
        <f>B1_ETC!EU28</f>
        <v>0</v>
      </c>
      <c r="CN26" s="169">
        <f>B1_ETC!$EU$9</f>
        <v>0</v>
      </c>
      <c r="CO26" s="169">
        <f t="shared" si="33"/>
        <v>0</v>
      </c>
      <c r="CP26" s="167">
        <f t="shared" ref="CP26:CQ26" si="667">SUM(BX26,CA26,CD26,CG26,CJ26,CM26)</f>
        <v>8</v>
      </c>
      <c r="CQ26" s="167">
        <f t="shared" si="667"/>
        <v>8</v>
      </c>
      <c r="CR26" s="170">
        <f t="shared" si="35"/>
        <v>100</v>
      </c>
      <c r="CS26" s="167">
        <f t="shared" ref="CS26:CT26" si="668">SUM(BX26,CA26,CD26,CG26,CJ26,CM26,BU26)</f>
        <v>67</v>
      </c>
      <c r="CT26" s="167">
        <f t="shared" si="668"/>
        <v>76</v>
      </c>
      <c r="CU26" s="168">
        <f t="shared" si="37"/>
        <v>88.157894736842096</v>
      </c>
      <c r="CV26" s="156">
        <f>B1_PS!EV28</f>
        <v>5</v>
      </c>
      <c r="CW26" s="157">
        <f>B1_PS!$EV$9</f>
        <v>5</v>
      </c>
      <c r="CX26" s="158">
        <f t="shared" si="38"/>
        <v>100</v>
      </c>
      <c r="CY26" s="159">
        <f>'B1_PYTHON-1'!EV28</f>
        <v>6</v>
      </c>
      <c r="CZ26" s="159">
        <f>'B1_PYTHON-1'!$EV$9</f>
        <v>6</v>
      </c>
      <c r="DA26" s="160">
        <f t="shared" si="39"/>
        <v>100</v>
      </c>
      <c r="DB26" s="161">
        <f>B1_DE!EV28</f>
        <v>4</v>
      </c>
      <c r="DC26" s="161">
        <f>B1_DE!$EV$9</f>
        <v>4</v>
      </c>
      <c r="DD26" s="162">
        <f t="shared" si="40"/>
        <v>100</v>
      </c>
      <c r="DE26" s="163">
        <f>B1_CI!EV28</f>
        <v>1</v>
      </c>
      <c r="DF26" s="163">
        <f>B1_CI!$EV$9</f>
        <v>1</v>
      </c>
      <c r="DG26" s="164">
        <f t="shared" si="41"/>
        <v>100</v>
      </c>
      <c r="DH26" s="165">
        <f>'B1_FSD-1'!EV28</f>
        <v>4</v>
      </c>
      <c r="DI26" s="165">
        <f>'B1_FSD-1'!$EV$9</f>
        <v>4</v>
      </c>
      <c r="DJ26" s="166">
        <f t="shared" si="42"/>
        <v>100</v>
      </c>
      <c r="DK26" s="166">
        <f>B1_ETC!EV28</f>
        <v>1</v>
      </c>
      <c r="DL26" s="166">
        <f>B1_ETC!$EV$9</f>
        <v>1</v>
      </c>
      <c r="DM26" s="166">
        <f t="shared" si="43"/>
        <v>100</v>
      </c>
      <c r="DN26" s="167">
        <f t="shared" ref="DN26:DO26" si="669">SUM(CV26,CY26,DB26,DE26,DH26,DK26)</f>
        <v>21</v>
      </c>
      <c r="DO26" s="167">
        <f t="shared" si="669"/>
        <v>21</v>
      </c>
      <c r="DP26" s="142">
        <f t="shared" si="45"/>
        <v>100</v>
      </c>
      <c r="DQ26" s="167">
        <f t="shared" ref="DQ26:DR26" si="670">SUM(CV26,CY26,DB26,DE26,DH26,DK26,CS26)</f>
        <v>88</v>
      </c>
      <c r="DR26" s="167">
        <f t="shared" si="670"/>
        <v>97</v>
      </c>
      <c r="DS26" s="168">
        <f t="shared" si="47"/>
        <v>90.721649484536087</v>
      </c>
      <c r="DT26" s="156">
        <f>B1_PS!EW28</f>
        <v>6</v>
      </c>
      <c r="DU26" s="157">
        <f>B1_PS!$EW$9</f>
        <v>6</v>
      </c>
      <c r="DV26" s="158">
        <f t="shared" si="48"/>
        <v>100</v>
      </c>
      <c r="DW26" s="159">
        <f>'B1_PYTHON-1'!EW28</f>
        <v>6</v>
      </c>
      <c r="DX26" s="159">
        <f>'B1_PYTHON-1'!$EW$9</f>
        <v>6</v>
      </c>
      <c r="DY26" s="160">
        <f t="shared" si="49"/>
        <v>100</v>
      </c>
      <c r="DZ26" s="161">
        <f>B1_DE!EW28</f>
        <v>4</v>
      </c>
      <c r="EA26" s="161">
        <f>B1_DE!$EW$9</f>
        <v>4</v>
      </c>
      <c r="EB26" s="162">
        <f t="shared" si="50"/>
        <v>100</v>
      </c>
      <c r="EC26" s="163">
        <f>B1_CI!EW28</f>
        <v>1</v>
      </c>
      <c r="ED26" s="163">
        <f>B1_CI!$EW$9</f>
        <v>1</v>
      </c>
      <c r="EE26" s="164">
        <f t="shared" si="51"/>
        <v>100</v>
      </c>
      <c r="EF26" s="165">
        <f>'B1_FSD-1'!EW28</f>
        <v>6</v>
      </c>
      <c r="EG26" s="165">
        <f>'B1_FSD-1'!$EW$9</f>
        <v>6</v>
      </c>
      <c r="EH26" s="166">
        <f t="shared" si="52"/>
        <v>100</v>
      </c>
      <c r="EI26" s="166">
        <f>B1_ETC!EW28</f>
        <v>2</v>
      </c>
      <c r="EJ26" s="166">
        <f>B1_ETC!$EW$9</f>
        <v>2</v>
      </c>
      <c r="EK26" s="166">
        <f t="shared" si="53"/>
        <v>100</v>
      </c>
      <c r="EL26" s="167">
        <f t="shared" ref="EL26:EM26" si="671">SUM(DT26,DW26,DZ26,EC26,EF26,EI26)</f>
        <v>25</v>
      </c>
      <c r="EM26" s="167">
        <f t="shared" si="671"/>
        <v>25</v>
      </c>
      <c r="EN26" s="142">
        <f t="shared" si="55"/>
        <v>100</v>
      </c>
      <c r="EO26" s="167">
        <f t="shared" ref="EO26:EP26" si="672">SUM(DT26,DW26,DZ26,EC26,EF26,EI26,DQ26)</f>
        <v>113</v>
      </c>
      <c r="EP26" s="167">
        <f t="shared" si="672"/>
        <v>122</v>
      </c>
      <c r="EQ26" s="168">
        <f t="shared" si="57"/>
        <v>92.622950819672127</v>
      </c>
      <c r="ER26" s="156">
        <f>B1_PS!EX28</f>
        <v>2</v>
      </c>
      <c r="ES26" s="157">
        <f>B1_PS!$EX$9</f>
        <v>2</v>
      </c>
      <c r="ET26" s="158">
        <f t="shared" si="58"/>
        <v>100</v>
      </c>
      <c r="EU26" s="159">
        <f>'B1_PYTHON-1'!EX28</f>
        <v>2</v>
      </c>
      <c r="EV26" s="159">
        <f>'B1_PYTHON-1'!$EX$9</f>
        <v>2</v>
      </c>
      <c r="EW26" s="160">
        <f t="shared" si="59"/>
        <v>100</v>
      </c>
      <c r="EX26" s="161">
        <f>B1_DE!EX28</f>
        <v>2</v>
      </c>
      <c r="EY26" s="161">
        <f>B1_DE!$EX$9</f>
        <v>3</v>
      </c>
      <c r="EZ26" s="162">
        <f t="shared" si="60"/>
        <v>66.666666666666657</v>
      </c>
      <c r="FA26" s="163">
        <f>B1_CI!EX28</f>
        <v>1</v>
      </c>
      <c r="FB26" s="163">
        <f>B1_CI!$EX$9</f>
        <v>1</v>
      </c>
      <c r="FC26" s="164">
        <f t="shared" si="61"/>
        <v>100</v>
      </c>
      <c r="FD26" s="165">
        <f>'B1_FSD-1'!EX28</f>
        <v>4</v>
      </c>
      <c r="FE26" s="165">
        <f>'B1_FSD-1'!$EX$9</f>
        <v>4</v>
      </c>
      <c r="FF26" s="166">
        <f t="shared" si="62"/>
        <v>100</v>
      </c>
      <c r="FG26" s="166">
        <f>B1_ETC!EX28</f>
        <v>0</v>
      </c>
      <c r="FH26" s="166">
        <f>B1_ETC!$EX$9</f>
        <v>1</v>
      </c>
      <c r="FI26" s="166">
        <f t="shared" si="63"/>
        <v>0</v>
      </c>
      <c r="FJ26" s="167">
        <f t="shared" ref="FJ26:FK26" si="673">SUM(ER26,EU26,EX26,FA26,FD26,FG26)</f>
        <v>11</v>
      </c>
      <c r="FK26" s="167">
        <f t="shared" si="673"/>
        <v>13</v>
      </c>
      <c r="FL26" s="142">
        <f t="shared" si="65"/>
        <v>84.615384615384613</v>
      </c>
      <c r="FM26" s="167">
        <f t="shared" ref="FM26:FN26" si="674">SUM(ER26,EU26,EX26,FA26,FD26,FG26,EO26)</f>
        <v>124</v>
      </c>
      <c r="FN26" s="167">
        <f t="shared" si="674"/>
        <v>135</v>
      </c>
      <c r="FO26" s="168">
        <f t="shared" si="67"/>
        <v>91.851851851851848</v>
      </c>
      <c r="FP26" s="156">
        <f>B1_PS!EY28</f>
        <v>3</v>
      </c>
      <c r="FQ26" s="157">
        <f>B1_PS!$EY$9</f>
        <v>4</v>
      </c>
      <c r="FR26" s="158">
        <f t="shared" si="68"/>
        <v>75</v>
      </c>
      <c r="FS26" s="159">
        <f>'B1_PYTHON-1'!EY28</f>
        <v>4</v>
      </c>
      <c r="FT26" s="159">
        <f>'B1_PYTHON-1'!$EY$9</f>
        <v>4</v>
      </c>
      <c r="FU26" s="160">
        <f t="shared" si="69"/>
        <v>100</v>
      </c>
      <c r="FV26" s="161">
        <f>B1_DE!EY28</f>
        <v>3</v>
      </c>
      <c r="FW26" s="161">
        <f>B1_DE!$EY$9</f>
        <v>4</v>
      </c>
      <c r="FX26" s="162">
        <f t="shared" si="70"/>
        <v>75</v>
      </c>
      <c r="FY26" s="163">
        <f>B1_CI!EY28</f>
        <v>0</v>
      </c>
      <c r="FZ26" s="163">
        <f>B1_CI!$EY$9</f>
        <v>1</v>
      </c>
      <c r="GA26" s="164">
        <f t="shared" si="71"/>
        <v>0</v>
      </c>
      <c r="GB26" s="165">
        <f>'B1_FSD-1'!EY28</f>
        <v>4</v>
      </c>
      <c r="GC26" s="165">
        <f>'B1_FSD-1'!$EY$9</f>
        <v>6</v>
      </c>
      <c r="GD26" s="166">
        <f t="shared" si="72"/>
        <v>66.666666666666657</v>
      </c>
      <c r="GE26" s="166">
        <f>B1_ETC!EY28</f>
        <v>2</v>
      </c>
      <c r="GF26" s="166">
        <f>B1_ETC!$EY$9</f>
        <v>2</v>
      </c>
      <c r="GG26" s="166">
        <f t="shared" si="73"/>
        <v>100</v>
      </c>
      <c r="GH26" s="167">
        <f t="shared" ref="GH26:GI26" si="675">SUM(FP26,FS26,FV26,FY26,GB26,GE26)</f>
        <v>16</v>
      </c>
      <c r="GI26" s="167">
        <f t="shared" si="675"/>
        <v>21</v>
      </c>
      <c r="GJ26" s="171">
        <f t="shared" si="75"/>
        <v>76.19047619047619</v>
      </c>
      <c r="GK26" s="167">
        <f t="shared" ref="GK26:GL26" si="676">SUM(FP26,FS26,FV26,FY26,GB26,GE26,FM26)</f>
        <v>140</v>
      </c>
      <c r="GL26" s="167">
        <f t="shared" si="676"/>
        <v>156</v>
      </c>
      <c r="GM26" s="168">
        <f t="shared" si="77"/>
        <v>89.743589743589752</v>
      </c>
      <c r="GN26" s="156">
        <f>B1_PS!EZ28</f>
        <v>5</v>
      </c>
      <c r="GO26" s="157">
        <f>B1_PS!$EZ$9</f>
        <v>6</v>
      </c>
      <c r="GP26" s="158">
        <f t="shared" si="78"/>
        <v>83.333333333333343</v>
      </c>
      <c r="GQ26" s="159">
        <f>'B1_PYTHON-1'!EZ28</f>
        <v>6</v>
      </c>
      <c r="GR26" s="159">
        <f>'B1_PYTHON-1'!$EZ$9</f>
        <v>6</v>
      </c>
      <c r="GS26" s="160">
        <f t="shared" si="79"/>
        <v>100</v>
      </c>
      <c r="GT26" s="161">
        <f>B1_DE!EZ28</f>
        <v>2</v>
      </c>
      <c r="GU26" s="161">
        <f>B1_DE!$EZ$9</f>
        <v>4</v>
      </c>
      <c r="GV26" s="162">
        <f t="shared" si="80"/>
        <v>50</v>
      </c>
      <c r="GW26" s="163">
        <f>B1_CI!EZ28</f>
        <v>0</v>
      </c>
      <c r="GX26" s="163">
        <f>B1_CI!$EZ$9</f>
        <v>0</v>
      </c>
      <c r="GY26" s="164">
        <f t="shared" si="81"/>
        <v>0</v>
      </c>
      <c r="GZ26" s="165">
        <f>'B1_FSD-1'!EZ28</f>
        <v>2</v>
      </c>
      <c r="HA26" s="165">
        <f>'B1_FSD-1'!$EZ$9</f>
        <v>6</v>
      </c>
      <c r="HB26" s="165">
        <f t="shared" si="82"/>
        <v>33.333333333333329</v>
      </c>
      <c r="HC26" s="165">
        <f>B1_ETC!EZ28</f>
        <v>1</v>
      </c>
      <c r="HD26" s="165">
        <f>B1_ETC!$EZ$9</f>
        <v>2</v>
      </c>
      <c r="HE26" s="165">
        <f t="shared" si="83"/>
        <v>50</v>
      </c>
      <c r="HF26" s="172">
        <f t="shared" ref="HF26:HG26" si="677">SUM(GN26,GQ26,GT26,GW26,GZ26,HC26)</f>
        <v>16</v>
      </c>
      <c r="HG26" s="172">
        <f t="shared" si="677"/>
        <v>24</v>
      </c>
      <c r="HH26" s="165">
        <f t="shared" si="85"/>
        <v>66.666666666666657</v>
      </c>
      <c r="HI26" s="172">
        <f t="shared" ref="HI26:HJ26" si="678">SUM(GN26,GQ26,GT26,GW26,GZ26,HC26,GK26)</f>
        <v>156</v>
      </c>
      <c r="HJ26" s="172">
        <f t="shared" si="678"/>
        <v>180</v>
      </c>
      <c r="HK26" s="165">
        <f t="shared" si="87"/>
        <v>86.666666666666671</v>
      </c>
      <c r="HL26" s="157">
        <f>B1_PS!FA28</f>
        <v>3</v>
      </c>
      <c r="HM26" s="157">
        <f>B1_PS!$FA$9</f>
        <v>4</v>
      </c>
      <c r="HN26" s="158">
        <f t="shared" si="88"/>
        <v>75</v>
      </c>
      <c r="HO26" s="159">
        <f>'B1_PYTHON-1'!FA28</f>
        <v>4</v>
      </c>
      <c r="HP26" s="159">
        <f>'B1_PYTHON-1'!$FA$9</f>
        <v>4</v>
      </c>
      <c r="HQ26" s="159">
        <f t="shared" si="89"/>
        <v>100</v>
      </c>
      <c r="HR26" s="165">
        <f>B1_DE!FA28</f>
        <v>4</v>
      </c>
      <c r="HS26" s="165">
        <f>B1_DE!$FA$9</f>
        <v>5</v>
      </c>
      <c r="HT26" s="165">
        <f t="shared" si="90"/>
        <v>80</v>
      </c>
      <c r="HU26" s="165">
        <f>B1_CI!FA28</f>
        <v>1</v>
      </c>
      <c r="HV26" s="165">
        <f>B1_CI!$FA$9</f>
        <v>1</v>
      </c>
      <c r="HW26" s="165">
        <f t="shared" si="91"/>
        <v>100</v>
      </c>
      <c r="HX26" s="165">
        <f>'B1_FSD-1'!FA28</f>
        <v>6</v>
      </c>
      <c r="HY26" s="165">
        <f>'B1_FSD-1'!$FA$9</f>
        <v>6</v>
      </c>
      <c r="HZ26" s="165">
        <f t="shared" si="92"/>
        <v>100</v>
      </c>
      <c r="IA26" s="165">
        <f>B1_ETC!FA28</f>
        <v>1</v>
      </c>
      <c r="IB26" s="165">
        <f>B1_ETC!$FA$9</f>
        <v>1</v>
      </c>
      <c r="IC26" s="165">
        <f t="shared" si="93"/>
        <v>100</v>
      </c>
      <c r="ID26" s="165">
        <f t="shared" ref="ID26:IE26" si="679">SUM(HL26,HO26,HR26,HU26,HX26,IA26)</f>
        <v>19</v>
      </c>
      <c r="IE26" s="165">
        <f t="shared" si="679"/>
        <v>21</v>
      </c>
      <c r="IF26" s="165">
        <f t="shared" si="95"/>
        <v>90.476190476190482</v>
      </c>
      <c r="IG26" s="165">
        <f t="shared" ref="IG26:IH26" si="680">SUM(HL26,HO26,HR26,HU26,HX26,HI26,IA26)</f>
        <v>175</v>
      </c>
      <c r="IH26" s="165">
        <f t="shared" si="680"/>
        <v>201</v>
      </c>
      <c r="II26" s="165">
        <f t="shared" si="97"/>
        <v>87.06467661691542</v>
      </c>
      <c r="IJ26" s="165">
        <f>B1_PS!FB28</f>
        <v>0</v>
      </c>
      <c r="IK26" s="165">
        <f>B1_PS!$FB$9</f>
        <v>2</v>
      </c>
      <c r="IL26" s="165">
        <f t="shared" si="98"/>
        <v>0</v>
      </c>
      <c r="IM26" s="165">
        <f>'B1_PYTHON-1'!FB28</f>
        <v>0</v>
      </c>
      <c r="IN26" s="165">
        <f>'B1_PYTHON-1'!$FB$9</f>
        <v>2</v>
      </c>
      <c r="IO26" s="165">
        <f t="shared" si="99"/>
        <v>0</v>
      </c>
      <c r="IP26" s="165">
        <f>B1_DE!FB28</f>
        <v>0</v>
      </c>
      <c r="IQ26" s="165">
        <f>B1_DE!$FB$9</f>
        <v>2</v>
      </c>
      <c r="IR26" s="165">
        <f t="shared" si="100"/>
        <v>0</v>
      </c>
      <c r="IS26" s="165">
        <f>B1_CI!FB28</f>
        <v>0</v>
      </c>
      <c r="IT26" s="165">
        <f>B1_CI!$FB$9</f>
        <v>0</v>
      </c>
      <c r="IU26" s="165">
        <f t="shared" si="101"/>
        <v>0</v>
      </c>
      <c r="IV26" s="165">
        <f>'B1_FSD-1'!FB28</f>
        <v>0</v>
      </c>
      <c r="IW26" s="165">
        <f>'B1_FSD-1'!$FB$9</f>
        <v>2</v>
      </c>
      <c r="IX26" s="165">
        <f t="shared" si="102"/>
        <v>0</v>
      </c>
      <c r="IY26" s="165">
        <f>B1_ETC!FB28</f>
        <v>0</v>
      </c>
      <c r="IZ26" s="165">
        <f>B1_ETC!$FB$9</f>
        <v>0</v>
      </c>
      <c r="JA26" s="165">
        <f t="shared" si="103"/>
        <v>0</v>
      </c>
      <c r="JB26" s="165">
        <f t="shared" ref="JB26:JC26" si="681">SUM(IJ26,IM26,IP26,IS26,IV26,IY26)</f>
        <v>0</v>
      </c>
      <c r="JC26" s="165">
        <f t="shared" si="681"/>
        <v>8</v>
      </c>
      <c r="JD26" s="165">
        <f t="shared" si="105"/>
        <v>0</v>
      </c>
      <c r="JE26" s="165">
        <f t="shared" ref="JE26:JF26" si="682">SUM(IJ26,IM26,IP26,IS26,IV26,IG26,IY26)</f>
        <v>175</v>
      </c>
      <c r="JF26" s="165">
        <f t="shared" si="682"/>
        <v>209</v>
      </c>
      <c r="JG26" s="165">
        <f t="shared" si="107"/>
        <v>83.732057416267949</v>
      </c>
      <c r="JH26" s="165">
        <f>B1_PS!FC28</f>
        <v>5</v>
      </c>
      <c r="JI26" s="165">
        <f>B1_PS!$FC$9</f>
        <v>5</v>
      </c>
      <c r="JJ26" s="165">
        <f t="shared" si="108"/>
        <v>100</v>
      </c>
      <c r="JK26" s="165">
        <f>'B1_PYTHON-1'!FC28</f>
        <v>4</v>
      </c>
      <c r="JL26" s="165">
        <f>'B1_PYTHON-1'!$FC$9</f>
        <v>4</v>
      </c>
      <c r="JM26" s="165">
        <f t="shared" si="109"/>
        <v>100</v>
      </c>
      <c r="JN26" s="165">
        <f>B1_DE!FC28</f>
        <v>4</v>
      </c>
      <c r="JO26" s="165">
        <f>B1_DE!$FC$9</f>
        <v>4</v>
      </c>
      <c r="JP26" s="165">
        <f t="shared" si="110"/>
        <v>100</v>
      </c>
      <c r="JQ26" s="165">
        <f>B1_CI!FC28</f>
        <v>1</v>
      </c>
      <c r="JR26" s="165">
        <f>B1_CI!$FC$9</f>
        <v>1</v>
      </c>
      <c r="JS26" s="164">
        <f t="shared" si="111"/>
        <v>100</v>
      </c>
      <c r="JT26" s="165">
        <f>'B1_FSD-1'!FC28</f>
        <v>6</v>
      </c>
      <c r="JU26" s="165">
        <f>'B1_FSD-1'!$FC$9</f>
        <v>6</v>
      </c>
      <c r="JV26" s="166">
        <f t="shared" si="112"/>
        <v>100</v>
      </c>
      <c r="JW26" s="166">
        <f>B1_ETC!FC28</f>
        <v>1</v>
      </c>
      <c r="JX26" s="166">
        <f>B1_ETC!$FC$9</f>
        <v>1</v>
      </c>
      <c r="JY26" s="166">
        <f t="shared" si="113"/>
        <v>100</v>
      </c>
      <c r="JZ26" s="167">
        <f t="shared" ref="JZ26:KA26" si="683">SUM(JH26,JK26,JN26,JQ26,JT26,JW26)</f>
        <v>21</v>
      </c>
      <c r="KA26" s="167">
        <f t="shared" si="683"/>
        <v>21</v>
      </c>
      <c r="KB26" s="142">
        <f t="shared" si="115"/>
        <v>100</v>
      </c>
      <c r="KC26" s="167">
        <f t="shared" ref="KC26:KD26" si="684">SUM(JH26,JK26,JN26,JQ26,JT26,JE26,JW26)</f>
        <v>196</v>
      </c>
      <c r="KD26" s="167">
        <f t="shared" si="684"/>
        <v>230</v>
      </c>
      <c r="KE26" s="168">
        <f t="shared" si="117"/>
        <v>85.217391304347828</v>
      </c>
      <c r="KF26" s="157">
        <f>B1_PS!FD28</f>
        <v>4</v>
      </c>
      <c r="KG26" s="157">
        <f>B1_PS!$FD$9</f>
        <v>5</v>
      </c>
      <c r="KH26" s="158">
        <f t="shared" si="118"/>
        <v>80</v>
      </c>
      <c r="KI26" s="159">
        <f>'B1_PYTHON-1'!FD28</f>
        <v>4</v>
      </c>
      <c r="KJ26" s="159">
        <f>'B1_PYTHON-1'!$FD$9</f>
        <v>6</v>
      </c>
      <c r="KK26" s="160">
        <f t="shared" si="119"/>
        <v>66.666666666666657</v>
      </c>
      <c r="KL26" s="161">
        <f>B1_DE!FD28</f>
        <v>4</v>
      </c>
      <c r="KM26" s="161">
        <f>B1_DE!$FD$9</f>
        <v>5</v>
      </c>
      <c r="KN26" s="162">
        <f t="shared" si="120"/>
        <v>80</v>
      </c>
      <c r="KO26" s="163">
        <f>B1_CI!FD28</f>
        <v>1</v>
      </c>
      <c r="KP26" s="163">
        <f>B1_CI!$FD$9</f>
        <v>1</v>
      </c>
      <c r="KQ26" s="164">
        <f t="shared" si="121"/>
        <v>100</v>
      </c>
      <c r="KR26" s="165">
        <f>'B1_FSD-1'!FD28</f>
        <v>6</v>
      </c>
      <c r="KS26" s="165">
        <f>'B1_FSD-1'!$FD$9</f>
        <v>6</v>
      </c>
      <c r="KT26" s="166">
        <f t="shared" si="122"/>
        <v>100</v>
      </c>
      <c r="KU26" s="166">
        <f>B1_ETC!FD28</f>
        <v>2</v>
      </c>
      <c r="KV26" s="166">
        <f>B1_ETC!$FD$9</f>
        <v>2</v>
      </c>
      <c r="KW26" s="166">
        <f t="shared" si="123"/>
        <v>100</v>
      </c>
      <c r="KX26" s="167">
        <f t="shared" ref="KX26:KY26" si="685">SUM(KF26,KI26,KL26,KO26,KR26,KU26)</f>
        <v>21</v>
      </c>
      <c r="KY26" s="167">
        <f t="shared" si="685"/>
        <v>25</v>
      </c>
      <c r="KZ26" s="142">
        <f t="shared" si="125"/>
        <v>84</v>
      </c>
      <c r="LA26" s="167">
        <f t="shared" ref="LA26:LB26" si="686">SUM(KF26,KI26,KL26,KO26,KR26,KC26,KU26)</f>
        <v>217</v>
      </c>
      <c r="LB26" s="167">
        <f t="shared" si="686"/>
        <v>255</v>
      </c>
      <c r="LC26" s="173">
        <f t="shared" si="127"/>
        <v>85.098039215686271</v>
      </c>
      <c r="LD26" s="157">
        <f>B1_PS!FE28</f>
        <v>0</v>
      </c>
      <c r="LE26" s="157">
        <f>B1_PS!$FE$9</f>
        <v>2</v>
      </c>
      <c r="LF26" s="158">
        <f t="shared" si="128"/>
        <v>0</v>
      </c>
      <c r="LG26" s="159">
        <f>'B1_PYTHON-1'!FE28</f>
        <v>0</v>
      </c>
      <c r="LH26" s="159">
        <f>'B1_PYTHON-1'!$FE$9</f>
        <v>2</v>
      </c>
      <c r="LI26" s="160">
        <f t="shared" si="129"/>
        <v>0</v>
      </c>
      <c r="LJ26" s="161">
        <f>B1_DE!FE28</f>
        <v>0</v>
      </c>
      <c r="LK26" s="161">
        <f>B1_DE!$FE$9</f>
        <v>3</v>
      </c>
      <c r="LL26" s="162">
        <f t="shared" si="130"/>
        <v>0</v>
      </c>
      <c r="LM26" s="163">
        <f>B1_CI!FE28</f>
        <v>0</v>
      </c>
      <c r="LN26" s="163">
        <f>B1_CI!$FE$9</f>
        <v>1</v>
      </c>
      <c r="LO26" s="164">
        <f t="shared" si="131"/>
        <v>0</v>
      </c>
      <c r="LP26" s="165">
        <f>'B1_FSD-1'!FE28</f>
        <v>0</v>
      </c>
      <c r="LQ26" s="165">
        <f>'B1_FSD-1'!$FE$9</f>
        <v>4</v>
      </c>
      <c r="LR26" s="166">
        <f t="shared" si="132"/>
        <v>0</v>
      </c>
      <c r="LS26" s="166">
        <f>B1_ETC!FE28</f>
        <v>0</v>
      </c>
      <c r="LT26" s="166">
        <f>B1_ETC!$FE$9</f>
        <v>1</v>
      </c>
      <c r="LU26" s="166">
        <f t="shared" si="133"/>
        <v>0</v>
      </c>
      <c r="LV26" s="167">
        <f t="shared" ref="LV26:LW26" si="687">SUM(LD26,LG26,LJ26,LM26,LP26,LS26)</f>
        <v>0</v>
      </c>
      <c r="LW26" s="167">
        <f t="shared" si="687"/>
        <v>13</v>
      </c>
      <c r="LX26" s="142">
        <f t="shared" si="135"/>
        <v>0</v>
      </c>
      <c r="LY26" s="167">
        <f t="shared" ref="LY26:LZ26" si="688">SUM(LD26,LG26,LJ26,LM26,LP26,LS26,LA26)</f>
        <v>217</v>
      </c>
      <c r="LZ26" s="167">
        <f t="shared" si="688"/>
        <v>268</v>
      </c>
      <c r="MA26" s="173">
        <f t="shared" si="137"/>
        <v>80.970149253731336</v>
      </c>
      <c r="MB26" s="174">
        <f t="shared" ref="MB26:MC26" si="689">SUM(G26,AB26,AZ26,BX26,CV26,DT26,ER26,FP26,GN26,HL26,IJ26,JH26,KF26,LD26)</f>
        <v>49</v>
      </c>
      <c r="MC26" s="175">
        <f t="shared" si="689"/>
        <v>58</v>
      </c>
      <c r="MD26" s="176">
        <f t="shared" si="139"/>
        <v>84.482758620689651</v>
      </c>
      <c r="ME26" s="174">
        <f t="shared" ref="ME26:MF26" si="690">SUM(J26,AE26,BC26,CA26,CY26,DW26,EU26,FS26,GQ26,HO26,IM26,JK26,KI26,LG26)</f>
        <v>54</v>
      </c>
      <c r="MF26" s="175">
        <f t="shared" si="690"/>
        <v>62</v>
      </c>
      <c r="MG26" s="176">
        <f t="shared" si="141"/>
        <v>87.096774193548384</v>
      </c>
      <c r="MH26" s="174">
        <f t="shared" ref="MH26:MI26" si="691">SUM(M26,AH26,BF26,CD26,DB26,DZ26,EX26,FV26,GT26,HR26,IP26,JN26,KL26,LJ26)</f>
        <v>40</v>
      </c>
      <c r="MI26" s="175">
        <f t="shared" si="691"/>
        <v>54</v>
      </c>
      <c r="MJ26" s="176">
        <f t="shared" si="143"/>
        <v>74.074074074074076</v>
      </c>
      <c r="MK26" s="174">
        <f t="shared" ref="MK26:ML26" si="692">SUM(P26,AK26,BI26,CG26,DE26,EC26,FA26,FY26,GW26,HU26,IS26,JQ26,KO26,LM26)</f>
        <v>6</v>
      </c>
      <c r="ML26" s="175">
        <f t="shared" si="692"/>
        <v>8</v>
      </c>
      <c r="MM26" s="176">
        <f t="shared" si="145"/>
        <v>75</v>
      </c>
      <c r="MN26" s="174">
        <f t="shared" ref="MN26:MO26" si="693">SUM(S26,AN26,BL26,CJ26,DH26,EF26,FD26,GB26,GZ26,HX26,IV26,JT26,KR26,LP26)</f>
        <v>54</v>
      </c>
      <c r="MO26" s="177">
        <f t="shared" si="693"/>
        <v>68</v>
      </c>
      <c r="MP26" s="176">
        <f t="shared" si="147"/>
        <v>79.411764705882348</v>
      </c>
      <c r="MQ26" s="178">
        <f t="shared" ref="MQ26:MR26" si="694">SUM(V26,AQ26,BO26,CM26,DK26,EI26,FG26,GE26,HC26,IA26,IY26,JW26,KU26,LS26)</f>
        <v>14</v>
      </c>
      <c r="MR26" s="178">
        <f t="shared" si="694"/>
        <v>18</v>
      </c>
      <c r="MS26" s="178">
        <f t="shared" si="149"/>
        <v>77.777777777777786</v>
      </c>
      <c r="MT26" s="179">
        <f t="shared" ref="MT26:MU26" si="695">MB26+ME26+MH26+MK26+MN26+MQ26</f>
        <v>217</v>
      </c>
      <c r="MU26" s="180">
        <f t="shared" si="695"/>
        <v>268</v>
      </c>
      <c r="MV26" s="181">
        <f t="shared" si="151"/>
        <v>80.970149253731336</v>
      </c>
      <c r="MW26" s="182" t="s">
        <v>137</v>
      </c>
      <c r="MX26" s="183">
        <f>B1_PS!A28</f>
        <v>17</v>
      </c>
    </row>
    <row r="27" spans="1:362" ht="15.75" customHeight="1" x14ac:dyDescent="0.35">
      <c r="A27" s="151">
        <f>B1_PS!A29</f>
        <v>18</v>
      </c>
      <c r="B27" s="152" t="str">
        <f>B1_PS!B29</f>
        <v>B1</v>
      </c>
      <c r="C27" s="152" t="str">
        <f>B1_PS!C29</f>
        <v>CSE</v>
      </c>
      <c r="D27" s="153">
        <f>B1_PS!D29</f>
        <v>21002171210127</v>
      </c>
      <c r="E27" s="154" t="str">
        <f>B1_PS!E29</f>
        <v>PATEL TIRTH AJAYKUMAR</v>
      </c>
      <c r="F27" s="155">
        <f>B1_PS!F29</f>
        <v>44866</v>
      </c>
      <c r="G27" s="156">
        <f>B1_PS!ER29</f>
        <v>4</v>
      </c>
      <c r="H27" s="157">
        <f>B1_PS!$ER$9</f>
        <v>5</v>
      </c>
      <c r="I27" s="158">
        <f t="shared" si="0"/>
        <v>80</v>
      </c>
      <c r="J27" s="159">
        <f>'B1_PYTHON-1'!ER29</f>
        <v>6</v>
      </c>
      <c r="K27" s="159">
        <f>'B1_PYTHON-1'!$ER$9</f>
        <v>6</v>
      </c>
      <c r="L27" s="160">
        <f t="shared" si="1"/>
        <v>100</v>
      </c>
      <c r="M27" s="161">
        <f>B1_DE!ER29</f>
        <v>3</v>
      </c>
      <c r="N27" s="161">
        <f>B1_DE!$ER$9</f>
        <v>4</v>
      </c>
      <c r="O27" s="162">
        <f t="shared" si="2"/>
        <v>75</v>
      </c>
      <c r="P27" s="163">
        <f>B1_CI!ER29</f>
        <v>0</v>
      </c>
      <c r="Q27" s="163">
        <f>B1_CI!$ER$9</f>
        <v>0</v>
      </c>
      <c r="R27" s="164">
        <f t="shared" si="3"/>
        <v>0</v>
      </c>
      <c r="S27" s="165">
        <f>'B1_FSD-1'!ER29</f>
        <v>2</v>
      </c>
      <c r="T27" s="165">
        <f>'B1_FSD-1'!$ER$9</f>
        <v>4</v>
      </c>
      <c r="U27" s="166">
        <f t="shared" si="4"/>
        <v>50</v>
      </c>
      <c r="V27" s="162">
        <f>B1_ETC!ER29</f>
        <v>1</v>
      </c>
      <c r="W27" s="162">
        <f>B1_ETC!$ER$9</f>
        <v>1</v>
      </c>
      <c r="X27" s="162">
        <f t="shared" si="5"/>
        <v>100</v>
      </c>
      <c r="Y27" s="167">
        <f t="shared" ref="Y27:Z27" si="696">SUM(G27,J27,M27,P27,S27,V27)</f>
        <v>16</v>
      </c>
      <c r="Z27" s="167">
        <f t="shared" si="696"/>
        <v>20</v>
      </c>
      <c r="AA27" s="168">
        <f t="shared" si="7"/>
        <v>80</v>
      </c>
      <c r="AB27" s="156">
        <f>B1_PS!ES29</f>
        <v>4</v>
      </c>
      <c r="AC27" s="157">
        <f>B1_PS!$ES$9</f>
        <v>5</v>
      </c>
      <c r="AD27" s="158">
        <f t="shared" si="8"/>
        <v>80</v>
      </c>
      <c r="AE27" s="159">
        <f>'B1_PYTHON-1'!ES29</f>
        <v>6</v>
      </c>
      <c r="AF27" s="159">
        <f>'B1_PYTHON-1'!$ES$9</f>
        <v>6</v>
      </c>
      <c r="AG27" s="160">
        <f t="shared" si="9"/>
        <v>100</v>
      </c>
      <c r="AH27" s="161">
        <f>B1_DE!ES29</f>
        <v>5</v>
      </c>
      <c r="AI27" s="161">
        <f>B1_DE!$ES$9</f>
        <v>5</v>
      </c>
      <c r="AJ27" s="162">
        <f t="shared" si="10"/>
        <v>100</v>
      </c>
      <c r="AK27" s="163">
        <f>B1_CI!ES29</f>
        <v>0</v>
      </c>
      <c r="AL27" s="163">
        <f>B1_CI!$ES$9</f>
        <v>0</v>
      </c>
      <c r="AM27" s="164">
        <f t="shared" si="11"/>
        <v>0</v>
      </c>
      <c r="AN27" s="165">
        <f>'B1_FSD-1'!ES29</f>
        <v>6</v>
      </c>
      <c r="AO27" s="165">
        <f>'B1_FSD-1'!$ES$9</f>
        <v>6</v>
      </c>
      <c r="AP27" s="166">
        <f t="shared" si="12"/>
        <v>100</v>
      </c>
      <c r="AQ27" s="169">
        <f>B1_ETC!ES29</f>
        <v>2</v>
      </c>
      <c r="AR27" s="169">
        <f>B1_ETC!$ES$9</f>
        <v>2</v>
      </c>
      <c r="AS27" s="169">
        <f t="shared" si="13"/>
        <v>100</v>
      </c>
      <c r="AT27" s="167">
        <f t="shared" ref="AT27:AU27" si="697">SUM(AB27,AE27,AH27,AK27,AN27,AQ27)</f>
        <v>23</v>
      </c>
      <c r="AU27" s="167">
        <f t="shared" si="697"/>
        <v>24</v>
      </c>
      <c r="AV27" s="142">
        <f t="shared" si="15"/>
        <v>95.833333333333343</v>
      </c>
      <c r="AW27" s="167">
        <f t="shared" ref="AW27:AX27" si="698">SUM(AB27,AE27,AH27,AK27,AN27,AQ27,Y27)</f>
        <v>39</v>
      </c>
      <c r="AX27" s="167">
        <f t="shared" si="698"/>
        <v>44</v>
      </c>
      <c r="AY27" s="168">
        <f t="shared" si="17"/>
        <v>88.63636363636364</v>
      </c>
      <c r="AZ27" s="156">
        <f>B1_PS!ET29</f>
        <v>2</v>
      </c>
      <c r="BA27" s="157">
        <f>B1_PS!$ET$9</f>
        <v>5</v>
      </c>
      <c r="BB27" s="158">
        <f t="shared" si="18"/>
        <v>40</v>
      </c>
      <c r="BC27" s="159">
        <f>'B1_PYTHON-1'!ET29</f>
        <v>2</v>
      </c>
      <c r="BD27" s="159">
        <f>'B1_PYTHON-1'!$ET$9</f>
        <v>6</v>
      </c>
      <c r="BE27" s="160">
        <f t="shared" si="19"/>
        <v>33.333333333333329</v>
      </c>
      <c r="BF27" s="161">
        <f>B1_DE!ET29</f>
        <v>4</v>
      </c>
      <c r="BG27" s="161">
        <f>B1_DE!$ET$9</f>
        <v>5</v>
      </c>
      <c r="BH27" s="162">
        <f t="shared" si="20"/>
        <v>80</v>
      </c>
      <c r="BI27" s="163">
        <f>B1_CI!ET29</f>
        <v>0</v>
      </c>
      <c r="BJ27" s="163">
        <f>B1_CI!$ET$9</f>
        <v>0</v>
      </c>
      <c r="BK27" s="164">
        <f t="shared" si="21"/>
        <v>0</v>
      </c>
      <c r="BL27" s="165">
        <f>'B1_FSD-1'!ET29</f>
        <v>4</v>
      </c>
      <c r="BM27" s="165">
        <f>'B1_FSD-1'!$ET$9</f>
        <v>6</v>
      </c>
      <c r="BN27" s="166">
        <f t="shared" si="22"/>
        <v>66.666666666666657</v>
      </c>
      <c r="BO27" s="169">
        <f>B1_ETC!ET29</f>
        <v>1</v>
      </c>
      <c r="BP27" s="169">
        <f>B1_ETC!$ET$9</f>
        <v>2</v>
      </c>
      <c r="BQ27" s="169">
        <f t="shared" si="23"/>
        <v>50</v>
      </c>
      <c r="BR27" s="167">
        <f t="shared" ref="BR27:BS27" si="699">SUM(AZ27,BC27,BF27,BI27,BL27,BO27)</f>
        <v>13</v>
      </c>
      <c r="BS27" s="167">
        <f t="shared" si="699"/>
        <v>24</v>
      </c>
      <c r="BT27" s="142">
        <f t="shared" si="25"/>
        <v>54.166666666666664</v>
      </c>
      <c r="BU27" s="167">
        <f t="shared" ref="BU27:BV27" si="700">SUM(AZ27,BC27,BF27,BI27,BL27,BO27,AW27)</f>
        <v>52</v>
      </c>
      <c r="BV27" s="167">
        <f t="shared" si="700"/>
        <v>68</v>
      </c>
      <c r="BW27" s="168">
        <f t="shared" si="27"/>
        <v>76.470588235294116</v>
      </c>
      <c r="BX27" s="156">
        <f>B1_PS!EU29</f>
        <v>1</v>
      </c>
      <c r="BY27" s="157">
        <f>B1_PS!$EU$9</f>
        <v>2</v>
      </c>
      <c r="BZ27" s="158">
        <f t="shared" si="28"/>
        <v>50</v>
      </c>
      <c r="CA27" s="159">
        <f>'B1_PYTHON-1'!EU29</f>
        <v>0</v>
      </c>
      <c r="CB27" s="159">
        <f>'B1_PYTHON-1'!$EU$9</f>
        <v>2</v>
      </c>
      <c r="CC27" s="160">
        <f t="shared" si="29"/>
        <v>0</v>
      </c>
      <c r="CD27" s="161">
        <f>B1_DE!EU29</f>
        <v>1</v>
      </c>
      <c r="CE27" s="161">
        <f>B1_DE!$EU$9</f>
        <v>2</v>
      </c>
      <c r="CF27" s="162">
        <f t="shared" si="30"/>
        <v>50</v>
      </c>
      <c r="CG27" s="163">
        <f>B1_CI!EU29</f>
        <v>0</v>
      </c>
      <c r="CH27" s="163">
        <f>B1_CI!$EU$9</f>
        <v>0</v>
      </c>
      <c r="CI27" s="164">
        <f t="shared" si="31"/>
        <v>0</v>
      </c>
      <c r="CJ27" s="165">
        <f>'B1_FSD-1'!EU29</f>
        <v>1</v>
      </c>
      <c r="CK27" s="165">
        <f>'B1_FSD-1'!$EU$9</f>
        <v>2</v>
      </c>
      <c r="CL27" s="166">
        <f t="shared" si="32"/>
        <v>50</v>
      </c>
      <c r="CM27" s="169">
        <f>B1_ETC!EU29</f>
        <v>0</v>
      </c>
      <c r="CN27" s="169">
        <f>B1_ETC!$EU$9</f>
        <v>0</v>
      </c>
      <c r="CO27" s="169">
        <f t="shared" si="33"/>
        <v>0</v>
      </c>
      <c r="CP27" s="167">
        <f t="shared" ref="CP27:CQ27" si="701">SUM(BX27,CA27,CD27,CG27,CJ27,CM27)</f>
        <v>3</v>
      </c>
      <c r="CQ27" s="167">
        <f t="shared" si="701"/>
        <v>8</v>
      </c>
      <c r="CR27" s="170">
        <f t="shared" si="35"/>
        <v>37.5</v>
      </c>
      <c r="CS27" s="167">
        <f t="shared" ref="CS27:CT27" si="702">SUM(BX27,CA27,CD27,CG27,CJ27,CM27,BU27)</f>
        <v>55</v>
      </c>
      <c r="CT27" s="167">
        <f t="shared" si="702"/>
        <v>76</v>
      </c>
      <c r="CU27" s="168">
        <f t="shared" si="37"/>
        <v>72.368421052631575</v>
      </c>
      <c r="CV27" s="156">
        <f>B1_PS!EV29</f>
        <v>4</v>
      </c>
      <c r="CW27" s="157">
        <f>B1_PS!$EV$9</f>
        <v>5</v>
      </c>
      <c r="CX27" s="158">
        <f t="shared" si="38"/>
        <v>80</v>
      </c>
      <c r="CY27" s="159">
        <f>'B1_PYTHON-1'!EV29</f>
        <v>4</v>
      </c>
      <c r="CZ27" s="159">
        <f>'B1_PYTHON-1'!$EV$9</f>
        <v>6</v>
      </c>
      <c r="DA27" s="160">
        <f t="shared" si="39"/>
        <v>66.666666666666657</v>
      </c>
      <c r="DB27" s="161">
        <f>B1_DE!EV29</f>
        <v>3</v>
      </c>
      <c r="DC27" s="161">
        <f>B1_DE!$EV$9</f>
        <v>4</v>
      </c>
      <c r="DD27" s="162">
        <f t="shared" si="40"/>
        <v>75</v>
      </c>
      <c r="DE27" s="163">
        <f>B1_CI!EV29</f>
        <v>1</v>
      </c>
      <c r="DF27" s="163">
        <f>B1_CI!$EV$9</f>
        <v>1</v>
      </c>
      <c r="DG27" s="164">
        <f t="shared" si="41"/>
        <v>100</v>
      </c>
      <c r="DH27" s="165">
        <f>'B1_FSD-1'!EV29</f>
        <v>4</v>
      </c>
      <c r="DI27" s="165">
        <f>'B1_FSD-1'!$EV$9</f>
        <v>4</v>
      </c>
      <c r="DJ27" s="166">
        <f t="shared" si="42"/>
        <v>100</v>
      </c>
      <c r="DK27" s="166">
        <f>B1_ETC!EV29</f>
        <v>1</v>
      </c>
      <c r="DL27" s="166">
        <f>B1_ETC!$EV$9</f>
        <v>1</v>
      </c>
      <c r="DM27" s="166">
        <f t="shared" si="43"/>
        <v>100</v>
      </c>
      <c r="DN27" s="167">
        <f t="shared" ref="DN27:DO27" si="703">SUM(CV27,CY27,DB27,DE27,DH27,DK27)</f>
        <v>17</v>
      </c>
      <c r="DO27" s="167">
        <f t="shared" si="703"/>
        <v>21</v>
      </c>
      <c r="DP27" s="142">
        <f t="shared" si="45"/>
        <v>80.952380952380949</v>
      </c>
      <c r="DQ27" s="167">
        <f t="shared" ref="DQ27:DR27" si="704">SUM(CV27,CY27,DB27,DE27,DH27,DK27,CS27)</f>
        <v>72</v>
      </c>
      <c r="DR27" s="167">
        <f t="shared" si="704"/>
        <v>97</v>
      </c>
      <c r="DS27" s="168">
        <f t="shared" si="47"/>
        <v>74.226804123711347</v>
      </c>
      <c r="DT27" s="156">
        <f>B1_PS!EW29</f>
        <v>6</v>
      </c>
      <c r="DU27" s="157">
        <f>B1_PS!$EW$9</f>
        <v>6</v>
      </c>
      <c r="DV27" s="158">
        <f t="shared" si="48"/>
        <v>100</v>
      </c>
      <c r="DW27" s="159">
        <f>'B1_PYTHON-1'!EW29</f>
        <v>6</v>
      </c>
      <c r="DX27" s="159">
        <f>'B1_PYTHON-1'!$EW$9</f>
        <v>6</v>
      </c>
      <c r="DY27" s="160">
        <f t="shared" si="49"/>
        <v>100</v>
      </c>
      <c r="DZ27" s="161">
        <f>B1_DE!EW29</f>
        <v>4</v>
      </c>
      <c r="EA27" s="161">
        <f>B1_DE!$EW$9</f>
        <v>4</v>
      </c>
      <c r="EB27" s="162">
        <f t="shared" si="50"/>
        <v>100</v>
      </c>
      <c r="EC27" s="163">
        <f>B1_CI!EW29</f>
        <v>1</v>
      </c>
      <c r="ED27" s="163">
        <f>B1_CI!$EW$9</f>
        <v>1</v>
      </c>
      <c r="EE27" s="164">
        <f t="shared" si="51"/>
        <v>100</v>
      </c>
      <c r="EF27" s="165">
        <f>'B1_FSD-1'!EW29</f>
        <v>6</v>
      </c>
      <c r="EG27" s="165">
        <f>'B1_FSD-1'!$EW$9</f>
        <v>6</v>
      </c>
      <c r="EH27" s="166">
        <f t="shared" si="52"/>
        <v>100</v>
      </c>
      <c r="EI27" s="166">
        <f>B1_ETC!EW29</f>
        <v>2</v>
      </c>
      <c r="EJ27" s="166">
        <f>B1_ETC!$EW$9</f>
        <v>2</v>
      </c>
      <c r="EK27" s="166">
        <f t="shared" si="53"/>
        <v>100</v>
      </c>
      <c r="EL27" s="167">
        <f t="shared" ref="EL27:EM27" si="705">SUM(DT27,DW27,DZ27,EC27,EF27,EI27)</f>
        <v>25</v>
      </c>
      <c r="EM27" s="167">
        <f t="shared" si="705"/>
        <v>25</v>
      </c>
      <c r="EN27" s="142">
        <f t="shared" si="55"/>
        <v>100</v>
      </c>
      <c r="EO27" s="167">
        <f t="shared" ref="EO27:EP27" si="706">SUM(DT27,DW27,DZ27,EC27,EF27,EI27,DQ27)</f>
        <v>97</v>
      </c>
      <c r="EP27" s="167">
        <f t="shared" si="706"/>
        <v>122</v>
      </c>
      <c r="EQ27" s="168">
        <f t="shared" si="57"/>
        <v>79.508196721311478</v>
      </c>
      <c r="ER27" s="156">
        <f>B1_PS!EX29</f>
        <v>2</v>
      </c>
      <c r="ES27" s="157">
        <f>B1_PS!$EX$9</f>
        <v>2</v>
      </c>
      <c r="ET27" s="158">
        <f t="shared" si="58"/>
        <v>100</v>
      </c>
      <c r="EU27" s="159">
        <f>'B1_PYTHON-1'!EX29</f>
        <v>2</v>
      </c>
      <c r="EV27" s="159">
        <f>'B1_PYTHON-1'!$EX$9</f>
        <v>2</v>
      </c>
      <c r="EW27" s="160">
        <f t="shared" si="59"/>
        <v>100</v>
      </c>
      <c r="EX27" s="161">
        <f>B1_DE!EX29</f>
        <v>3</v>
      </c>
      <c r="EY27" s="161">
        <f>B1_DE!$EX$9</f>
        <v>3</v>
      </c>
      <c r="EZ27" s="162">
        <f t="shared" si="60"/>
        <v>100</v>
      </c>
      <c r="FA27" s="163">
        <f>B1_CI!EX29</f>
        <v>1</v>
      </c>
      <c r="FB27" s="163">
        <f>B1_CI!$EX$9</f>
        <v>1</v>
      </c>
      <c r="FC27" s="164">
        <f t="shared" si="61"/>
        <v>100</v>
      </c>
      <c r="FD27" s="165">
        <f>'B1_FSD-1'!EX29</f>
        <v>4</v>
      </c>
      <c r="FE27" s="165">
        <f>'B1_FSD-1'!$EX$9</f>
        <v>4</v>
      </c>
      <c r="FF27" s="166">
        <f t="shared" si="62"/>
        <v>100</v>
      </c>
      <c r="FG27" s="166">
        <f>B1_ETC!EX29</f>
        <v>1</v>
      </c>
      <c r="FH27" s="166">
        <f>B1_ETC!$EX$9</f>
        <v>1</v>
      </c>
      <c r="FI27" s="166">
        <f t="shared" si="63"/>
        <v>100</v>
      </c>
      <c r="FJ27" s="167">
        <f t="shared" ref="FJ27:FK27" si="707">SUM(ER27,EU27,EX27,FA27,FD27,FG27)</f>
        <v>13</v>
      </c>
      <c r="FK27" s="167">
        <f t="shared" si="707"/>
        <v>13</v>
      </c>
      <c r="FL27" s="142">
        <f t="shared" si="65"/>
        <v>100</v>
      </c>
      <c r="FM27" s="167">
        <f t="shared" ref="FM27:FN27" si="708">SUM(ER27,EU27,EX27,FA27,FD27,FG27,EO27)</f>
        <v>110</v>
      </c>
      <c r="FN27" s="167">
        <f t="shared" si="708"/>
        <v>135</v>
      </c>
      <c r="FO27" s="168">
        <f t="shared" si="67"/>
        <v>81.481481481481481</v>
      </c>
      <c r="FP27" s="156">
        <f>B1_PS!EY29</f>
        <v>3</v>
      </c>
      <c r="FQ27" s="157">
        <f>B1_PS!$EY$9</f>
        <v>4</v>
      </c>
      <c r="FR27" s="158">
        <f t="shared" si="68"/>
        <v>75</v>
      </c>
      <c r="FS27" s="159">
        <f>'B1_PYTHON-1'!EY29</f>
        <v>4</v>
      </c>
      <c r="FT27" s="159">
        <f>'B1_PYTHON-1'!$EY$9</f>
        <v>4</v>
      </c>
      <c r="FU27" s="160">
        <f t="shared" si="69"/>
        <v>100</v>
      </c>
      <c r="FV27" s="161">
        <f>B1_DE!EY29</f>
        <v>3</v>
      </c>
      <c r="FW27" s="161">
        <f>B1_DE!$EY$9</f>
        <v>4</v>
      </c>
      <c r="FX27" s="162">
        <f t="shared" si="70"/>
        <v>75</v>
      </c>
      <c r="FY27" s="163">
        <f>B1_CI!EY29</f>
        <v>0</v>
      </c>
      <c r="FZ27" s="163">
        <f>B1_CI!$EY$9</f>
        <v>1</v>
      </c>
      <c r="GA27" s="164">
        <f t="shared" si="71"/>
        <v>0</v>
      </c>
      <c r="GB27" s="165">
        <f>'B1_FSD-1'!EY29</f>
        <v>6</v>
      </c>
      <c r="GC27" s="165">
        <f>'B1_FSD-1'!$EY$9</f>
        <v>6</v>
      </c>
      <c r="GD27" s="166">
        <f t="shared" si="72"/>
        <v>100</v>
      </c>
      <c r="GE27" s="166">
        <f>B1_ETC!EY29</f>
        <v>2</v>
      </c>
      <c r="GF27" s="166">
        <f>B1_ETC!$EY$9</f>
        <v>2</v>
      </c>
      <c r="GG27" s="166">
        <f t="shared" si="73"/>
        <v>100</v>
      </c>
      <c r="GH27" s="167">
        <f t="shared" ref="GH27:GI27" si="709">SUM(FP27,FS27,FV27,FY27,GB27,GE27)</f>
        <v>18</v>
      </c>
      <c r="GI27" s="167">
        <f t="shared" si="709"/>
        <v>21</v>
      </c>
      <c r="GJ27" s="171">
        <f t="shared" si="75"/>
        <v>85.714285714285708</v>
      </c>
      <c r="GK27" s="167">
        <f t="shared" ref="GK27:GL27" si="710">SUM(FP27,FS27,FV27,FY27,GB27,GE27,FM27)</f>
        <v>128</v>
      </c>
      <c r="GL27" s="167">
        <f t="shared" si="710"/>
        <v>156</v>
      </c>
      <c r="GM27" s="168">
        <f t="shared" si="77"/>
        <v>82.051282051282044</v>
      </c>
      <c r="GN27" s="156">
        <f>B1_PS!EZ29</f>
        <v>4</v>
      </c>
      <c r="GO27" s="157">
        <f>B1_PS!$EZ$9</f>
        <v>6</v>
      </c>
      <c r="GP27" s="158">
        <f t="shared" si="78"/>
        <v>66.666666666666657</v>
      </c>
      <c r="GQ27" s="159">
        <f>'B1_PYTHON-1'!EZ29</f>
        <v>4</v>
      </c>
      <c r="GR27" s="159">
        <f>'B1_PYTHON-1'!$EZ$9</f>
        <v>6</v>
      </c>
      <c r="GS27" s="160">
        <f t="shared" si="79"/>
        <v>100</v>
      </c>
      <c r="GT27" s="161">
        <f>B1_DE!EZ29</f>
        <v>2</v>
      </c>
      <c r="GU27" s="161">
        <f>B1_DE!$EZ$9</f>
        <v>4</v>
      </c>
      <c r="GV27" s="162">
        <f t="shared" si="80"/>
        <v>50</v>
      </c>
      <c r="GW27" s="163">
        <f>B1_CI!EZ29</f>
        <v>0</v>
      </c>
      <c r="GX27" s="163">
        <f>B1_CI!$EZ$9</f>
        <v>0</v>
      </c>
      <c r="GY27" s="164">
        <f t="shared" si="81"/>
        <v>0</v>
      </c>
      <c r="GZ27" s="165">
        <f>'B1_FSD-1'!EZ29</f>
        <v>0</v>
      </c>
      <c r="HA27" s="165">
        <f>'B1_FSD-1'!$EZ$9</f>
        <v>6</v>
      </c>
      <c r="HB27" s="165">
        <f t="shared" si="82"/>
        <v>0</v>
      </c>
      <c r="HC27" s="165">
        <f>B1_ETC!EZ29</f>
        <v>0</v>
      </c>
      <c r="HD27" s="165">
        <f>B1_ETC!$EZ$9</f>
        <v>2</v>
      </c>
      <c r="HE27" s="165">
        <f t="shared" si="83"/>
        <v>0</v>
      </c>
      <c r="HF27" s="172">
        <f t="shared" ref="HF27:HG27" si="711">SUM(GN27,GQ27,GT27,GW27,GZ27,HC27)</f>
        <v>10</v>
      </c>
      <c r="HG27" s="172">
        <f t="shared" si="711"/>
        <v>24</v>
      </c>
      <c r="HH27" s="165">
        <f t="shared" si="85"/>
        <v>41.666666666666671</v>
      </c>
      <c r="HI27" s="172">
        <f t="shared" ref="HI27:HJ27" si="712">SUM(GN27,GQ27,GT27,GW27,GZ27,HC27,GK27)</f>
        <v>138</v>
      </c>
      <c r="HJ27" s="172">
        <f t="shared" si="712"/>
        <v>180</v>
      </c>
      <c r="HK27" s="165">
        <f t="shared" si="87"/>
        <v>76.666666666666671</v>
      </c>
      <c r="HL27" s="157">
        <f>B1_PS!FA29</f>
        <v>4</v>
      </c>
      <c r="HM27" s="157">
        <f>B1_PS!$FA$9</f>
        <v>4</v>
      </c>
      <c r="HN27" s="158">
        <f t="shared" si="88"/>
        <v>100</v>
      </c>
      <c r="HO27" s="159">
        <f>'B1_PYTHON-1'!FA29</f>
        <v>3</v>
      </c>
      <c r="HP27" s="159">
        <f>'B1_PYTHON-1'!$FA$9</f>
        <v>4</v>
      </c>
      <c r="HQ27" s="159">
        <f t="shared" si="89"/>
        <v>75</v>
      </c>
      <c r="HR27" s="165">
        <f>B1_DE!FA29</f>
        <v>5</v>
      </c>
      <c r="HS27" s="165">
        <f>B1_DE!$FA$9</f>
        <v>5</v>
      </c>
      <c r="HT27" s="165">
        <f t="shared" si="90"/>
        <v>100</v>
      </c>
      <c r="HU27" s="165">
        <f>B1_CI!FA29</f>
        <v>1</v>
      </c>
      <c r="HV27" s="165">
        <f>B1_CI!$FA$9</f>
        <v>1</v>
      </c>
      <c r="HW27" s="165">
        <f t="shared" si="91"/>
        <v>100</v>
      </c>
      <c r="HX27" s="165">
        <f>'B1_FSD-1'!FA29</f>
        <v>6</v>
      </c>
      <c r="HY27" s="165">
        <f>'B1_FSD-1'!$FA$9</f>
        <v>6</v>
      </c>
      <c r="HZ27" s="165">
        <f t="shared" si="92"/>
        <v>100</v>
      </c>
      <c r="IA27" s="165">
        <f>B1_ETC!FA29</f>
        <v>1</v>
      </c>
      <c r="IB27" s="165">
        <f>B1_ETC!$FA$9</f>
        <v>1</v>
      </c>
      <c r="IC27" s="165">
        <f t="shared" si="93"/>
        <v>100</v>
      </c>
      <c r="ID27" s="165">
        <f t="shared" ref="ID27:IE27" si="713">SUM(HL27,HO27,HR27,HU27,HX27,IA27)</f>
        <v>20</v>
      </c>
      <c r="IE27" s="165">
        <f t="shared" si="713"/>
        <v>21</v>
      </c>
      <c r="IF27" s="165">
        <f t="shared" si="95"/>
        <v>95.238095238095227</v>
      </c>
      <c r="IG27" s="165">
        <f t="shared" ref="IG27:IH27" si="714">SUM(HL27,HO27,HR27,HU27,HX27,HI27,IA27)</f>
        <v>158</v>
      </c>
      <c r="IH27" s="165">
        <f t="shared" si="714"/>
        <v>201</v>
      </c>
      <c r="II27" s="165">
        <f t="shared" si="97"/>
        <v>78.606965174129357</v>
      </c>
      <c r="IJ27" s="165">
        <f>B1_PS!FB29</f>
        <v>2</v>
      </c>
      <c r="IK27" s="165">
        <f>B1_PS!$FB$9</f>
        <v>2</v>
      </c>
      <c r="IL27" s="165">
        <f t="shared" si="98"/>
        <v>100</v>
      </c>
      <c r="IM27" s="165">
        <f>'B1_PYTHON-1'!FB29</f>
        <v>2</v>
      </c>
      <c r="IN27" s="165">
        <f>'B1_PYTHON-1'!$FB$9</f>
        <v>2</v>
      </c>
      <c r="IO27" s="165">
        <f t="shared" si="99"/>
        <v>100</v>
      </c>
      <c r="IP27" s="165">
        <f>B1_DE!FB29</f>
        <v>2</v>
      </c>
      <c r="IQ27" s="165">
        <f>B1_DE!$FB$9</f>
        <v>2</v>
      </c>
      <c r="IR27" s="165">
        <f t="shared" si="100"/>
        <v>100</v>
      </c>
      <c r="IS27" s="165">
        <f>B1_CI!FB29</f>
        <v>0</v>
      </c>
      <c r="IT27" s="165">
        <f>B1_CI!$FB$9</f>
        <v>0</v>
      </c>
      <c r="IU27" s="165">
        <f t="shared" si="101"/>
        <v>0</v>
      </c>
      <c r="IV27" s="165">
        <f>'B1_FSD-1'!FB29</f>
        <v>2</v>
      </c>
      <c r="IW27" s="165">
        <f>'B1_FSD-1'!$FB$9</f>
        <v>2</v>
      </c>
      <c r="IX27" s="165">
        <f t="shared" si="102"/>
        <v>100</v>
      </c>
      <c r="IY27" s="165">
        <f>B1_ETC!FB29</f>
        <v>0</v>
      </c>
      <c r="IZ27" s="165">
        <f>B1_ETC!$FB$9</f>
        <v>0</v>
      </c>
      <c r="JA27" s="165">
        <f t="shared" si="103"/>
        <v>0</v>
      </c>
      <c r="JB27" s="165">
        <f t="shared" ref="JB27:JC27" si="715">SUM(IJ27,IM27,IP27,IS27,IV27,IY27)</f>
        <v>8</v>
      </c>
      <c r="JC27" s="165">
        <f t="shared" si="715"/>
        <v>8</v>
      </c>
      <c r="JD27" s="165">
        <f t="shared" si="105"/>
        <v>100</v>
      </c>
      <c r="JE27" s="165">
        <f t="shared" ref="JE27:JF27" si="716">SUM(IJ27,IM27,IP27,IS27,IV27,IG27,IY27)</f>
        <v>166</v>
      </c>
      <c r="JF27" s="165">
        <f t="shared" si="716"/>
        <v>209</v>
      </c>
      <c r="JG27" s="165">
        <f t="shared" si="107"/>
        <v>79.425837320574161</v>
      </c>
      <c r="JH27" s="165">
        <f>B1_PS!FC29</f>
        <v>5</v>
      </c>
      <c r="JI27" s="165">
        <f>B1_PS!$FC$9</f>
        <v>5</v>
      </c>
      <c r="JJ27" s="165">
        <f t="shared" si="108"/>
        <v>100</v>
      </c>
      <c r="JK27" s="165">
        <f>'B1_PYTHON-1'!FC29</f>
        <v>2</v>
      </c>
      <c r="JL27" s="165">
        <f>'B1_PYTHON-1'!$FC$9</f>
        <v>4</v>
      </c>
      <c r="JM27" s="165">
        <f t="shared" si="109"/>
        <v>50</v>
      </c>
      <c r="JN27" s="165">
        <f>B1_DE!FC29</f>
        <v>4</v>
      </c>
      <c r="JO27" s="165">
        <f>B1_DE!$FC$9</f>
        <v>4</v>
      </c>
      <c r="JP27" s="165">
        <f t="shared" si="110"/>
        <v>100</v>
      </c>
      <c r="JQ27" s="165">
        <f>B1_CI!FC29</f>
        <v>0</v>
      </c>
      <c r="JR27" s="165">
        <f>B1_CI!$FC$9</f>
        <v>1</v>
      </c>
      <c r="JS27" s="164">
        <f t="shared" si="111"/>
        <v>0</v>
      </c>
      <c r="JT27" s="165">
        <f>'B1_FSD-1'!FC29</f>
        <v>4</v>
      </c>
      <c r="JU27" s="165">
        <f>'B1_FSD-1'!$FC$9</f>
        <v>6</v>
      </c>
      <c r="JV27" s="166">
        <f t="shared" si="112"/>
        <v>66.666666666666657</v>
      </c>
      <c r="JW27" s="166">
        <f>B1_ETC!FC29</f>
        <v>1</v>
      </c>
      <c r="JX27" s="166">
        <f>B1_ETC!$FC$9</f>
        <v>1</v>
      </c>
      <c r="JY27" s="166">
        <f t="shared" si="113"/>
        <v>100</v>
      </c>
      <c r="JZ27" s="167">
        <f t="shared" ref="JZ27:KA27" si="717">SUM(JH27,JK27,JN27,JQ27,JT27,JW27)</f>
        <v>16</v>
      </c>
      <c r="KA27" s="167">
        <f t="shared" si="717"/>
        <v>21</v>
      </c>
      <c r="KB27" s="142">
        <f t="shared" si="115"/>
        <v>76.19047619047619</v>
      </c>
      <c r="KC27" s="167">
        <f t="shared" ref="KC27:KD27" si="718">SUM(JH27,JK27,JN27,JQ27,JT27,JE27,JW27)</f>
        <v>182</v>
      </c>
      <c r="KD27" s="167">
        <f t="shared" si="718"/>
        <v>230</v>
      </c>
      <c r="KE27" s="168">
        <f t="shared" si="117"/>
        <v>79.130434782608688</v>
      </c>
      <c r="KF27" s="157">
        <f>B1_PS!FD29</f>
        <v>3</v>
      </c>
      <c r="KG27" s="157">
        <f>B1_PS!$FD$9</f>
        <v>5</v>
      </c>
      <c r="KH27" s="158">
        <f t="shared" si="118"/>
        <v>60</v>
      </c>
      <c r="KI27" s="159">
        <f>'B1_PYTHON-1'!FD29</f>
        <v>5</v>
      </c>
      <c r="KJ27" s="159">
        <f>'B1_PYTHON-1'!$FD$9</f>
        <v>6</v>
      </c>
      <c r="KK27" s="160">
        <f t="shared" si="119"/>
        <v>83.333333333333343</v>
      </c>
      <c r="KL27" s="161">
        <f>B1_DE!FD29</f>
        <v>4</v>
      </c>
      <c r="KM27" s="161">
        <f>B1_DE!$FD$9</f>
        <v>5</v>
      </c>
      <c r="KN27" s="162">
        <f t="shared" si="120"/>
        <v>80</v>
      </c>
      <c r="KO27" s="163">
        <f>B1_CI!FD29</f>
        <v>1</v>
      </c>
      <c r="KP27" s="163">
        <f>B1_CI!$FD$9</f>
        <v>1</v>
      </c>
      <c r="KQ27" s="164">
        <f t="shared" si="121"/>
        <v>100</v>
      </c>
      <c r="KR27" s="165">
        <f>'B1_FSD-1'!FD29</f>
        <v>5</v>
      </c>
      <c r="KS27" s="165">
        <f>'B1_FSD-1'!$FD$9</f>
        <v>6</v>
      </c>
      <c r="KT27" s="166">
        <f t="shared" si="122"/>
        <v>83.333333333333343</v>
      </c>
      <c r="KU27" s="166">
        <f>B1_ETC!FD29</f>
        <v>1</v>
      </c>
      <c r="KV27" s="166">
        <f>B1_ETC!$FD$9</f>
        <v>2</v>
      </c>
      <c r="KW27" s="166">
        <f t="shared" si="123"/>
        <v>50</v>
      </c>
      <c r="KX27" s="167">
        <f t="shared" ref="KX27:KY27" si="719">SUM(KF27,KI27,KL27,KO27,KR27,KU27)</f>
        <v>19</v>
      </c>
      <c r="KY27" s="167">
        <f t="shared" si="719"/>
        <v>25</v>
      </c>
      <c r="KZ27" s="142">
        <f t="shared" si="125"/>
        <v>76</v>
      </c>
      <c r="LA27" s="167">
        <f t="shared" ref="LA27:LB27" si="720">SUM(KF27,KI27,KL27,KO27,KR27,KC27,KU27)</f>
        <v>201</v>
      </c>
      <c r="LB27" s="167">
        <f t="shared" si="720"/>
        <v>255</v>
      </c>
      <c r="LC27" s="173">
        <f t="shared" si="127"/>
        <v>78.82352941176471</v>
      </c>
      <c r="LD27" s="157">
        <f>B1_PS!FE29</f>
        <v>2</v>
      </c>
      <c r="LE27" s="157">
        <f>B1_PS!$FE$9</f>
        <v>2</v>
      </c>
      <c r="LF27" s="158">
        <f t="shared" si="128"/>
        <v>100</v>
      </c>
      <c r="LG27" s="159">
        <f>'B1_PYTHON-1'!FE29</f>
        <v>0</v>
      </c>
      <c r="LH27" s="159">
        <f>'B1_PYTHON-1'!$FE$9</f>
        <v>2</v>
      </c>
      <c r="LI27" s="160">
        <f t="shared" si="129"/>
        <v>0</v>
      </c>
      <c r="LJ27" s="161">
        <f>B1_DE!FE29</f>
        <v>3</v>
      </c>
      <c r="LK27" s="161">
        <f>B1_DE!$FE$9</f>
        <v>3</v>
      </c>
      <c r="LL27" s="162">
        <f t="shared" si="130"/>
        <v>100</v>
      </c>
      <c r="LM27" s="163">
        <f>B1_CI!FE29</f>
        <v>0</v>
      </c>
      <c r="LN27" s="163">
        <f>B1_CI!$FE$9</f>
        <v>1</v>
      </c>
      <c r="LO27" s="164">
        <f t="shared" si="131"/>
        <v>0</v>
      </c>
      <c r="LP27" s="165">
        <f>'B1_FSD-1'!FE29</f>
        <v>4</v>
      </c>
      <c r="LQ27" s="165">
        <f>'B1_FSD-1'!$FE$9</f>
        <v>4</v>
      </c>
      <c r="LR27" s="166">
        <f t="shared" si="132"/>
        <v>100</v>
      </c>
      <c r="LS27" s="166">
        <f>B1_ETC!FE29</f>
        <v>1</v>
      </c>
      <c r="LT27" s="166">
        <f>B1_ETC!$FE$9</f>
        <v>1</v>
      </c>
      <c r="LU27" s="166">
        <f t="shared" si="133"/>
        <v>100</v>
      </c>
      <c r="LV27" s="167">
        <f t="shared" ref="LV27:LW27" si="721">SUM(LD27,LG27,LJ27,LM27,LP27,LS27)</f>
        <v>10</v>
      </c>
      <c r="LW27" s="167">
        <f t="shared" si="721"/>
        <v>13</v>
      </c>
      <c r="LX27" s="142">
        <f t="shared" si="135"/>
        <v>76.923076923076934</v>
      </c>
      <c r="LY27" s="167">
        <f t="shared" ref="LY27:LZ27" si="722">SUM(LD27,LG27,LJ27,LM27,LP27,LS27,LA27)</f>
        <v>211</v>
      </c>
      <c r="LZ27" s="167">
        <f t="shared" si="722"/>
        <v>268</v>
      </c>
      <c r="MA27" s="173">
        <f t="shared" si="137"/>
        <v>78.731343283582092</v>
      </c>
      <c r="MB27" s="174">
        <f t="shared" ref="MB27:MC27" si="723">SUM(G27,AB27,AZ27,BX27,CV27,DT27,ER27,FP27,GN27,HL27,IJ27,JH27,KF27,LD27)</f>
        <v>46</v>
      </c>
      <c r="MC27" s="175">
        <f t="shared" si="723"/>
        <v>58</v>
      </c>
      <c r="MD27" s="176">
        <f t="shared" si="139"/>
        <v>79.310344827586206</v>
      </c>
      <c r="ME27" s="174">
        <f t="shared" ref="ME27:MF27" si="724">SUM(J27,AE27,BC27,CA27,CY27,DW27,EU27,FS27,GQ27,HO27,IM27,JK27,KI27,LG27)</f>
        <v>46</v>
      </c>
      <c r="MF27" s="175">
        <f t="shared" si="724"/>
        <v>62</v>
      </c>
      <c r="MG27" s="176">
        <f t="shared" si="141"/>
        <v>74.193548387096769</v>
      </c>
      <c r="MH27" s="174">
        <f t="shared" ref="MH27:MI27" si="725">SUM(M27,AH27,BF27,CD27,DB27,DZ27,EX27,FV27,GT27,HR27,IP27,JN27,KL27,LJ27)</f>
        <v>46</v>
      </c>
      <c r="MI27" s="175">
        <f t="shared" si="725"/>
        <v>54</v>
      </c>
      <c r="MJ27" s="176">
        <f t="shared" si="143"/>
        <v>85.18518518518519</v>
      </c>
      <c r="MK27" s="174">
        <f t="shared" ref="MK27:ML27" si="726">SUM(P27,AK27,BI27,CG27,DE27,EC27,FA27,FY27,GW27,HU27,IS27,JQ27,KO27,LM27)</f>
        <v>5</v>
      </c>
      <c r="ML27" s="175">
        <f t="shared" si="726"/>
        <v>8</v>
      </c>
      <c r="MM27" s="176">
        <f t="shared" si="145"/>
        <v>62.5</v>
      </c>
      <c r="MN27" s="174">
        <f t="shared" ref="MN27:MO27" si="727">SUM(S27,AN27,BL27,CJ27,DH27,EF27,FD27,GB27,GZ27,HX27,IV27,JT27,KR27,LP27)</f>
        <v>54</v>
      </c>
      <c r="MO27" s="177">
        <f t="shared" si="727"/>
        <v>68</v>
      </c>
      <c r="MP27" s="176">
        <f t="shared" si="147"/>
        <v>79.411764705882348</v>
      </c>
      <c r="MQ27" s="178">
        <f t="shared" ref="MQ27:MR27" si="728">SUM(V27,AQ27,BO27,CM27,DK27,EI27,FG27,GE27,HC27,IA27,IY27,JW27,KU27,LS27)</f>
        <v>14</v>
      </c>
      <c r="MR27" s="178">
        <f t="shared" si="728"/>
        <v>18</v>
      </c>
      <c r="MS27" s="178">
        <f t="shared" si="149"/>
        <v>77.777777777777786</v>
      </c>
      <c r="MT27" s="179">
        <f t="shared" ref="MT27:MU27" si="729">MB27+ME27+MH27+MK27+MN27+MQ27</f>
        <v>211</v>
      </c>
      <c r="MU27" s="180">
        <f t="shared" si="729"/>
        <v>268</v>
      </c>
      <c r="MV27" s="181">
        <f t="shared" si="151"/>
        <v>78.731343283582092</v>
      </c>
      <c r="MW27" s="182" t="s">
        <v>130</v>
      </c>
      <c r="MX27" s="183">
        <f>B1_PS!A29</f>
        <v>18</v>
      </c>
    </row>
    <row r="28" spans="1:362" ht="15.75" customHeight="1" x14ac:dyDescent="0.35">
      <c r="A28" s="151">
        <f>B1_PS!A30</f>
        <v>19</v>
      </c>
      <c r="B28" s="152" t="str">
        <f>B1_PS!B30</f>
        <v>B1</v>
      </c>
      <c r="C28" s="152" t="str">
        <f>B1_PS!C30</f>
        <v>CSE</v>
      </c>
      <c r="D28" s="153">
        <f>B1_PS!D30</f>
        <v>21002171210158</v>
      </c>
      <c r="E28" s="154" t="str">
        <f>B1_PS!E30</f>
        <v>SHAH KHUSHIL HITESH</v>
      </c>
      <c r="F28" s="155">
        <f>B1_PS!F30</f>
        <v>44866</v>
      </c>
      <c r="G28" s="156">
        <f>B1_PS!ER30</f>
        <v>4</v>
      </c>
      <c r="H28" s="157">
        <f>B1_PS!$ER$9</f>
        <v>5</v>
      </c>
      <c r="I28" s="158">
        <f t="shared" si="0"/>
        <v>80</v>
      </c>
      <c r="J28" s="159">
        <f>'B1_PYTHON-1'!ER30</f>
        <v>6</v>
      </c>
      <c r="K28" s="159">
        <f>'B1_PYTHON-1'!$ER$9</f>
        <v>6</v>
      </c>
      <c r="L28" s="160">
        <f t="shared" si="1"/>
        <v>100</v>
      </c>
      <c r="M28" s="161">
        <f>B1_DE!ER30</f>
        <v>4</v>
      </c>
      <c r="N28" s="161">
        <f>B1_DE!$ER$9</f>
        <v>4</v>
      </c>
      <c r="O28" s="162">
        <f t="shared" si="2"/>
        <v>100</v>
      </c>
      <c r="P28" s="163">
        <f>B1_CI!ER30</f>
        <v>0</v>
      </c>
      <c r="Q28" s="163">
        <f>B1_CI!$ER$9</f>
        <v>0</v>
      </c>
      <c r="R28" s="164">
        <f t="shared" si="3"/>
        <v>0</v>
      </c>
      <c r="S28" s="165">
        <f>'B1_FSD-1'!ER30</f>
        <v>4</v>
      </c>
      <c r="T28" s="165">
        <f>'B1_FSD-1'!$ER$9</f>
        <v>4</v>
      </c>
      <c r="U28" s="166">
        <f t="shared" si="4"/>
        <v>100</v>
      </c>
      <c r="V28" s="162">
        <f>B1_ETC!ER30</f>
        <v>1</v>
      </c>
      <c r="W28" s="162">
        <f>B1_ETC!$ER$9</f>
        <v>1</v>
      </c>
      <c r="X28" s="162">
        <f t="shared" si="5"/>
        <v>100</v>
      </c>
      <c r="Y28" s="167">
        <f t="shared" ref="Y28:Z28" si="730">SUM(G28,J28,M28,P28,S28,V28)</f>
        <v>19</v>
      </c>
      <c r="Z28" s="167">
        <f t="shared" si="730"/>
        <v>20</v>
      </c>
      <c r="AA28" s="168">
        <f t="shared" si="7"/>
        <v>95</v>
      </c>
      <c r="AB28" s="156">
        <f>B1_PS!ES30</f>
        <v>5</v>
      </c>
      <c r="AC28" s="157">
        <f>B1_PS!$ES$9</f>
        <v>5</v>
      </c>
      <c r="AD28" s="158">
        <f t="shared" si="8"/>
        <v>100</v>
      </c>
      <c r="AE28" s="159">
        <f>'B1_PYTHON-1'!ES30</f>
        <v>6</v>
      </c>
      <c r="AF28" s="159">
        <f>'B1_PYTHON-1'!$ES$9</f>
        <v>6</v>
      </c>
      <c r="AG28" s="160">
        <f t="shared" si="9"/>
        <v>100</v>
      </c>
      <c r="AH28" s="161">
        <f>B1_DE!ES30</f>
        <v>4</v>
      </c>
      <c r="AI28" s="161">
        <f>B1_DE!$ES$9</f>
        <v>5</v>
      </c>
      <c r="AJ28" s="162">
        <f t="shared" si="10"/>
        <v>80</v>
      </c>
      <c r="AK28" s="163">
        <f>B1_CI!ES30</f>
        <v>0</v>
      </c>
      <c r="AL28" s="163">
        <f>B1_CI!$ES$9</f>
        <v>0</v>
      </c>
      <c r="AM28" s="164">
        <f t="shared" si="11"/>
        <v>0</v>
      </c>
      <c r="AN28" s="165">
        <f>'B1_FSD-1'!ES30</f>
        <v>6</v>
      </c>
      <c r="AO28" s="165">
        <f>'B1_FSD-1'!$ES$9</f>
        <v>6</v>
      </c>
      <c r="AP28" s="166">
        <f t="shared" si="12"/>
        <v>100</v>
      </c>
      <c r="AQ28" s="169">
        <f>B1_ETC!ES30</f>
        <v>2</v>
      </c>
      <c r="AR28" s="169">
        <f>B1_ETC!$ES$9</f>
        <v>2</v>
      </c>
      <c r="AS28" s="169">
        <f t="shared" si="13"/>
        <v>100</v>
      </c>
      <c r="AT28" s="167">
        <f t="shared" ref="AT28:AU28" si="731">SUM(AB28,AE28,AH28,AK28,AN28,AQ28)</f>
        <v>23</v>
      </c>
      <c r="AU28" s="167">
        <f t="shared" si="731"/>
        <v>24</v>
      </c>
      <c r="AV28" s="142">
        <f t="shared" si="15"/>
        <v>95.833333333333343</v>
      </c>
      <c r="AW28" s="167">
        <f t="shared" ref="AW28:AX28" si="732">SUM(AB28,AE28,AH28,AK28,AN28,AQ28,Y28)</f>
        <v>42</v>
      </c>
      <c r="AX28" s="167">
        <f t="shared" si="732"/>
        <v>44</v>
      </c>
      <c r="AY28" s="168">
        <f t="shared" si="17"/>
        <v>95.454545454545453</v>
      </c>
      <c r="AZ28" s="156">
        <f>B1_PS!ET30</f>
        <v>5</v>
      </c>
      <c r="BA28" s="157">
        <f>B1_PS!$ET$9</f>
        <v>5</v>
      </c>
      <c r="BB28" s="158">
        <f t="shared" si="18"/>
        <v>100</v>
      </c>
      <c r="BC28" s="159">
        <f>'B1_PYTHON-1'!ET30</f>
        <v>6</v>
      </c>
      <c r="BD28" s="159">
        <f>'B1_PYTHON-1'!$ET$9</f>
        <v>6</v>
      </c>
      <c r="BE28" s="160">
        <f t="shared" si="19"/>
        <v>100</v>
      </c>
      <c r="BF28" s="161">
        <f>B1_DE!ET30</f>
        <v>5</v>
      </c>
      <c r="BG28" s="161">
        <f>B1_DE!$ET$9</f>
        <v>5</v>
      </c>
      <c r="BH28" s="162">
        <f t="shared" si="20"/>
        <v>100</v>
      </c>
      <c r="BI28" s="163">
        <f>B1_CI!ET30</f>
        <v>0</v>
      </c>
      <c r="BJ28" s="163">
        <f>B1_CI!$ET$9</f>
        <v>0</v>
      </c>
      <c r="BK28" s="164">
        <f t="shared" si="21"/>
        <v>0</v>
      </c>
      <c r="BL28" s="165">
        <f>'B1_FSD-1'!ET30</f>
        <v>6</v>
      </c>
      <c r="BM28" s="165">
        <f>'B1_FSD-1'!$ET$9</f>
        <v>6</v>
      </c>
      <c r="BN28" s="166">
        <f t="shared" si="22"/>
        <v>100</v>
      </c>
      <c r="BO28" s="169">
        <f>B1_ETC!ET30</f>
        <v>1</v>
      </c>
      <c r="BP28" s="169">
        <f>B1_ETC!$ET$9</f>
        <v>2</v>
      </c>
      <c r="BQ28" s="169">
        <f t="shared" si="23"/>
        <v>50</v>
      </c>
      <c r="BR28" s="167">
        <f t="shared" ref="BR28:BS28" si="733">SUM(AZ28,BC28,BF28,BI28,BL28,BO28)</f>
        <v>23</v>
      </c>
      <c r="BS28" s="167">
        <f t="shared" si="733"/>
        <v>24</v>
      </c>
      <c r="BT28" s="142">
        <f t="shared" si="25"/>
        <v>95.833333333333343</v>
      </c>
      <c r="BU28" s="167">
        <f t="shared" ref="BU28:BV28" si="734">SUM(AZ28,BC28,BF28,BI28,BL28,BO28,AW28)</f>
        <v>65</v>
      </c>
      <c r="BV28" s="167">
        <f t="shared" si="734"/>
        <v>68</v>
      </c>
      <c r="BW28" s="168">
        <f t="shared" si="27"/>
        <v>95.588235294117652</v>
      </c>
      <c r="BX28" s="156">
        <f>B1_PS!EU30</f>
        <v>2</v>
      </c>
      <c r="BY28" s="157">
        <f>B1_PS!$EU$9</f>
        <v>2</v>
      </c>
      <c r="BZ28" s="158">
        <f t="shared" si="28"/>
        <v>100</v>
      </c>
      <c r="CA28" s="159">
        <f>'B1_PYTHON-1'!EU30</f>
        <v>2</v>
      </c>
      <c r="CB28" s="159">
        <f>'B1_PYTHON-1'!$EU$9</f>
        <v>2</v>
      </c>
      <c r="CC28" s="160">
        <f t="shared" si="29"/>
        <v>100</v>
      </c>
      <c r="CD28" s="161">
        <f>B1_DE!EU30</f>
        <v>2</v>
      </c>
      <c r="CE28" s="161">
        <f>B1_DE!$EU$9</f>
        <v>2</v>
      </c>
      <c r="CF28" s="162">
        <f t="shared" si="30"/>
        <v>100</v>
      </c>
      <c r="CG28" s="163">
        <f>B1_CI!EU30</f>
        <v>0</v>
      </c>
      <c r="CH28" s="163">
        <f>B1_CI!$EU$9</f>
        <v>0</v>
      </c>
      <c r="CI28" s="164">
        <f t="shared" si="31"/>
        <v>0</v>
      </c>
      <c r="CJ28" s="165">
        <f>'B1_FSD-1'!EU30</f>
        <v>2</v>
      </c>
      <c r="CK28" s="165">
        <f>'B1_FSD-1'!$EU$9</f>
        <v>2</v>
      </c>
      <c r="CL28" s="166">
        <f t="shared" si="32"/>
        <v>100</v>
      </c>
      <c r="CM28" s="169">
        <f>B1_ETC!EU30</f>
        <v>0</v>
      </c>
      <c r="CN28" s="169">
        <f>B1_ETC!$EU$9</f>
        <v>0</v>
      </c>
      <c r="CO28" s="169">
        <f t="shared" si="33"/>
        <v>0</v>
      </c>
      <c r="CP28" s="167">
        <f t="shared" ref="CP28:CQ28" si="735">SUM(BX28,CA28,CD28,CG28,CJ28,CM28)</f>
        <v>8</v>
      </c>
      <c r="CQ28" s="167">
        <f t="shared" si="735"/>
        <v>8</v>
      </c>
      <c r="CR28" s="170">
        <f t="shared" si="35"/>
        <v>100</v>
      </c>
      <c r="CS28" s="167">
        <f t="shared" ref="CS28:CT28" si="736">SUM(BX28,CA28,CD28,CG28,CJ28,CM28,BU28)</f>
        <v>73</v>
      </c>
      <c r="CT28" s="167">
        <f t="shared" si="736"/>
        <v>76</v>
      </c>
      <c r="CU28" s="168">
        <f t="shared" si="37"/>
        <v>96.05263157894737</v>
      </c>
      <c r="CV28" s="156">
        <f>B1_PS!EV30</f>
        <v>4</v>
      </c>
      <c r="CW28" s="157">
        <f>B1_PS!$EV$9</f>
        <v>5</v>
      </c>
      <c r="CX28" s="158">
        <f t="shared" si="38"/>
        <v>80</v>
      </c>
      <c r="CY28" s="159">
        <f>'B1_PYTHON-1'!EV30</f>
        <v>4</v>
      </c>
      <c r="CZ28" s="159">
        <f>'B1_PYTHON-1'!$EV$9</f>
        <v>6</v>
      </c>
      <c r="DA28" s="160">
        <f t="shared" si="39"/>
        <v>66.666666666666657</v>
      </c>
      <c r="DB28" s="161">
        <f>B1_DE!EV30</f>
        <v>3</v>
      </c>
      <c r="DC28" s="161">
        <f>B1_DE!$EV$9</f>
        <v>4</v>
      </c>
      <c r="DD28" s="162">
        <f t="shared" si="40"/>
        <v>75</v>
      </c>
      <c r="DE28" s="163">
        <f>B1_CI!EV30</f>
        <v>1</v>
      </c>
      <c r="DF28" s="163">
        <f>B1_CI!$EV$9</f>
        <v>1</v>
      </c>
      <c r="DG28" s="164">
        <f t="shared" si="41"/>
        <v>100</v>
      </c>
      <c r="DH28" s="165">
        <f>'B1_FSD-1'!EV30</f>
        <v>4</v>
      </c>
      <c r="DI28" s="165">
        <f>'B1_FSD-1'!$EV$9</f>
        <v>4</v>
      </c>
      <c r="DJ28" s="166">
        <f t="shared" si="42"/>
        <v>100</v>
      </c>
      <c r="DK28" s="166">
        <f>B1_ETC!EV30</f>
        <v>1</v>
      </c>
      <c r="DL28" s="166">
        <f>B1_ETC!$EV$9</f>
        <v>1</v>
      </c>
      <c r="DM28" s="166">
        <f t="shared" si="43"/>
        <v>100</v>
      </c>
      <c r="DN28" s="167">
        <f t="shared" ref="DN28:DO28" si="737">SUM(CV28,CY28,DB28,DE28,DH28,DK28)</f>
        <v>17</v>
      </c>
      <c r="DO28" s="167">
        <f t="shared" si="737"/>
        <v>21</v>
      </c>
      <c r="DP28" s="142">
        <f t="shared" si="45"/>
        <v>80.952380952380949</v>
      </c>
      <c r="DQ28" s="167">
        <f t="shared" ref="DQ28:DR28" si="738">SUM(CV28,CY28,DB28,DE28,DH28,DK28,CS28)</f>
        <v>90</v>
      </c>
      <c r="DR28" s="167">
        <f t="shared" si="738"/>
        <v>97</v>
      </c>
      <c r="DS28" s="168">
        <f t="shared" si="47"/>
        <v>92.783505154639172</v>
      </c>
      <c r="DT28" s="156">
        <f>B1_PS!EW30</f>
        <v>4</v>
      </c>
      <c r="DU28" s="157">
        <f>B1_PS!$EW$9</f>
        <v>6</v>
      </c>
      <c r="DV28" s="158">
        <f t="shared" si="48"/>
        <v>66.666666666666657</v>
      </c>
      <c r="DW28" s="159">
        <f>'B1_PYTHON-1'!EW30</f>
        <v>4</v>
      </c>
      <c r="DX28" s="159">
        <f>'B1_PYTHON-1'!$EW$9</f>
        <v>6</v>
      </c>
      <c r="DY28" s="160">
        <f t="shared" si="49"/>
        <v>66.666666666666657</v>
      </c>
      <c r="DZ28" s="161">
        <f>B1_DE!EW30</f>
        <v>2</v>
      </c>
      <c r="EA28" s="161">
        <f>B1_DE!$EW$9</f>
        <v>4</v>
      </c>
      <c r="EB28" s="162">
        <f t="shared" si="50"/>
        <v>50</v>
      </c>
      <c r="EC28" s="163">
        <f>B1_CI!EW30</f>
        <v>1</v>
      </c>
      <c r="ED28" s="163">
        <f>B1_CI!$EW$9</f>
        <v>1</v>
      </c>
      <c r="EE28" s="164">
        <f t="shared" si="51"/>
        <v>100</v>
      </c>
      <c r="EF28" s="165">
        <f>'B1_FSD-1'!EW30</f>
        <v>4</v>
      </c>
      <c r="EG28" s="165">
        <f>'B1_FSD-1'!$EW$9</f>
        <v>6</v>
      </c>
      <c r="EH28" s="166">
        <f t="shared" si="52"/>
        <v>66.666666666666657</v>
      </c>
      <c r="EI28" s="166">
        <f>B1_ETC!EW30</f>
        <v>1</v>
      </c>
      <c r="EJ28" s="166">
        <f>B1_ETC!$EW$9</f>
        <v>2</v>
      </c>
      <c r="EK28" s="166">
        <f t="shared" si="53"/>
        <v>50</v>
      </c>
      <c r="EL28" s="167">
        <f t="shared" ref="EL28:EM28" si="739">SUM(DT28,DW28,DZ28,EC28,EF28,EI28)</f>
        <v>16</v>
      </c>
      <c r="EM28" s="167">
        <f t="shared" si="739"/>
        <v>25</v>
      </c>
      <c r="EN28" s="142">
        <f t="shared" si="55"/>
        <v>64</v>
      </c>
      <c r="EO28" s="167">
        <f t="shared" ref="EO28:EP28" si="740">SUM(DT28,DW28,DZ28,EC28,EF28,EI28,DQ28)</f>
        <v>106</v>
      </c>
      <c r="EP28" s="167">
        <f t="shared" si="740"/>
        <v>122</v>
      </c>
      <c r="EQ28" s="168">
        <f t="shared" si="57"/>
        <v>86.885245901639337</v>
      </c>
      <c r="ER28" s="156">
        <f>B1_PS!EX30</f>
        <v>2</v>
      </c>
      <c r="ES28" s="157">
        <f>B1_PS!$EX$9</f>
        <v>2</v>
      </c>
      <c r="ET28" s="158">
        <f t="shared" si="58"/>
        <v>100</v>
      </c>
      <c r="EU28" s="159">
        <f>'B1_PYTHON-1'!EX30</f>
        <v>2</v>
      </c>
      <c r="EV28" s="159">
        <f>'B1_PYTHON-1'!$EX$9</f>
        <v>2</v>
      </c>
      <c r="EW28" s="160">
        <f t="shared" si="59"/>
        <v>100</v>
      </c>
      <c r="EX28" s="161">
        <f>B1_DE!EX30</f>
        <v>2</v>
      </c>
      <c r="EY28" s="161">
        <f>B1_DE!$EX$9</f>
        <v>3</v>
      </c>
      <c r="EZ28" s="162">
        <f t="shared" si="60"/>
        <v>66.666666666666657</v>
      </c>
      <c r="FA28" s="163">
        <f>B1_CI!EX30</f>
        <v>0</v>
      </c>
      <c r="FB28" s="163">
        <f>B1_CI!$EX$9</f>
        <v>1</v>
      </c>
      <c r="FC28" s="164">
        <f t="shared" si="61"/>
        <v>0</v>
      </c>
      <c r="FD28" s="165">
        <f>'B1_FSD-1'!EX30</f>
        <v>2</v>
      </c>
      <c r="FE28" s="165">
        <f>'B1_FSD-1'!$EX$9</f>
        <v>4</v>
      </c>
      <c r="FF28" s="166">
        <f t="shared" si="62"/>
        <v>50</v>
      </c>
      <c r="FG28" s="166">
        <f>B1_ETC!EX30</f>
        <v>0</v>
      </c>
      <c r="FH28" s="166">
        <f>B1_ETC!$EX$9</f>
        <v>1</v>
      </c>
      <c r="FI28" s="166">
        <f t="shared" si="63"/>
        <v>0</v>
      </c>
      <c r="FJ28" s="167">
        <f t="shared" ref="FJ28:FK28" si="741">SUM(ER28,EU28,EX28,FA28,FD28,FG28)</f>
        <v>8</v>
      </c>
      <c r="FK28" s="167">
        <f t="shared" si="741"/>
        <v>13</v>
      </c>
      <c r="FL28" s="142">
        <f t="shared" si="65"/>
        <v>61.53846153846154</v>
      </c>
      <c r="FM28" s="167">
        <f t="shared" ref="FM28:FN28" si="742">SUM(ER28,EU28,EX28,FA28,FD28,FG28,EO28)</f>
        <v>114</v>
      </c>
      <c r="FN28" s="167">
        <f t="shared" si="742"/>
        <v>135</v>
      </c>
      <c r="FO28" s="168">
        <f t="shared" si="67"/>
        <v>84.444444444444443</v>
      </c>
      <c r="FP28" s="156">
        <f>B1_PS!EY30</f>
        <v>4</v>
      </c>
      <c r="FQ28" s="157">
        <f>B1_PS!$EY$9</f>
        <v>4</v>
      </c>
      <c r="FR28" s="158">
        <f t="shared" si="68"/>
        <v>100</v>
      </c>
      <c r="FS28" s="159">
        <f>'B1_PYTHON-1'!EY30</f>
        <v>4</v>
      </c>
      <c r="FT28" s="159">
        <f>'B1_PYTHON-1'!$EY$9</f>
        <v>4</v>
      </c>
      <c r="FU28" s="160">
        <f t="shared" si="69"/>
        <v>100</v>
      </c>
      <c r="FV28" s="161">
        <f>B1_DE!EY30</f>
        <v>3</v>
      </c>
      <c r="FW28" s="161">
        <f>B1_DE!$EY$9</f>
        <v>4</v>
      </c>
      <c r="FX28" s="162">
        <f t="shared" si="70"/>
        <v>75</v>
      </c>
      <c r="FY28" s="163">
        <f>B1_CI!EY30</f>
        <v>1</v>
      </c>
      <c r="FZ28" s="163">
        <f>B1_CI!$EY$9</f>
        <v>1</v>
      </c>
      <c r="GA28" s="164">
        <f t="shared" si="71"/>
        <v>100</v>
      </c>
      <c r="GB28" s="165">
        <f>'B1_FSD-1'!EY30</f>
        <v>4</v>
      </c>
      <c r="GC28" s="165">
        <f>'B1_FSD-1'!$EY$9</f>
        <v>6</v>
      </c>
      <c r="GD28" s="166">
        <f t="shared" si="72"/>
        <v>66.666666666666657</v>
      </c>
      <c r="GE28" s="166">
        <f>B1_ETC!EY30</f>
        <v>1</v>
      </c>
      <c r="GF28" s="166">
        <f>B1_ETC!$EY$9</f>
        <v>2</v>
      </c>
      <c r="GG28" s="166">
        <f t="shared" si="73"/>
        <v>50</v>
      </c>
      <c r="GH28" s="167">
        <f t="shared" ref="GH28:GI28" si="743">SUM(FP28,FS28,FV28,FY28,GB28,GE28)</f>
        <v>17</v>
      </c>
      <c r="GI28" s="167">
        <f t="shared" si="743"/>
        <v>21</v>
      </c>
      <c r="GJ28" s="171">
        <f t="shared" si="75"/>
        <v>80.952380952380949</v>
      </c>
      <c r="GK28" s="167">
        <f t="shared" ref="GK28:GL28" si="744">SUM(FP28,FS28,FV28,FY28,GB28,GE28,FM28)</f>
        <v>131</v>
      </c>
      <c r="GL28" s="167">
        <f t="shared" si="744"/>
        <v>156</v>
      </c>
      <c r="GM28" s="168">
        <f t="shared" si="77"/>
        <v>83.974358974358978</v>
      </c>
      <c r="GN28" s="156">
        <f>B1_PS!EZ30</f>
        <v>6</v>
      </c>
      <c r="GO28" s="157">
        <f>B1_PS!$EZ$9</f>
        <v>6</v>
      </c>
      <c r="GP28" s="158">
        <f t="shared" si="78"/>
        <v>100</v>
      </c>
      <c r="GQ28" s="159">
        <f>'B1_PYTHON-1'!EZ30</f>
        <v>6</v>
      </c>
      <c r="GR28" s="159">
        <f>'B1_PYTHON-1'!$EZ$9</f>
        <v>6</v>
      </c>
      <c r="GS28" s="160">
        <f t="shared" si="79"/>
        <v>100</v>
      </c>
      <c r="GT28" s="161">
        <f>B1_DE!EZ30</f>
        <v>4</v>
      </c>
      <c r="GU28" s="161">
        <f>B1_DE!$EZ$9</f>
        <v>4</v>
      </c>
      <c r="GV28" s="162">
        <f t="shared" si="80"/>
        <v>100</v>
      </c>
      <c r="GW28" s="163">
        <f>B1_CI!EZ30</f>
        <v>0</v>
      </c>
      <c r="GX28" s="163">
        <f>B1_CI!$EZ$9</f>
        <v>0</v>
      </c>
      <c r="GY28" s="164">
        <f t="shared" si="81"/>
        <v>0</v>
      </c>
      <c r="GZ28" s="165">
        <f>'B1_FSD-1'!EZ30</f>
        <v>6</v>
      </c>
      <c r="HA28" s="165">
        <f>'B1_FSD-1'!$EZ$9</f>
        <v>6</v>
      </c>
      <c r="HB28" s="165">
        <f t="shared" si="82"/>
        <v>100</v>
      </c>
      <c r="HC28" s="165">
        <f>B1_ETC!EZ30</f>
        <v>2</v>
      </c>
      <c r="HD28" s="165">
        <f>B1_ETC!$EZ$9</f>
        <v>2</v>
      </c>
      <c r="HE28" s="165">
        <f t="shared" si="83"/>
        <v>100</v>
      </c>
      <c r="HF28" s="172">
        <f t="shared" ref="HF28:HG28" si="745">SUM(GN28,GQ28,GT28,GW28,GZ28,HC28)</f>
        <v>24</v>
      </c>
      <c r="HG28" s="172">
        <f t="shared" si="745"/>
        <v>24</v>
      </c>
      <c r="HH28" s="165">
        <f t="shared" si="85"/>
        <v>100</v>
      </c>
      <c r="HI28" s="172">
        <f t="shared" ref="HI28:HJ28" si="746">SUM(GN28,GQ28,GT28,GW28,GZ28,HC28,GK28)</f>
        <v>155</v>
      </c>
      <c r="HJ28" s="172">
        <f t="shared" si="746"/>
        <v>180</v>
      </c>
      <c r="HK28" s="165">
        <f t="shared" si="87"/>
        <v>86.111111111111114</v>
      </c>
      <c r="HL28" s="157">
        <f>B1_PS!FA30</f>
        <v>3</v>
      </c>
      <c r="HM28" s="157">
        <f>B1_PS!$FA$9</f>
        <v>4</v>
      </c>
      <c r="HN28" s="158">
        <f t="shared" si="88"/>
        <v>75</v>
      </c>
      <c r="HO28" s="159">
        <f>'B1_PYTHON-1'!FA30</f>
        <v>2</v>
      </c>
      <c r="HP28" s="159">
        <f>'B1_PYTHON-1'!$FA$9</f>
        <v>4</v>
      </c>
      <c r="HQ28" s="159">
        <f t="shared" si="89"/>
        <v>50</v>
      </c>
      <c r="HR28" s="165">
        <f>B1_DE!FA30</f>
        <v>4</v>
      </c>
      <c r="HS28" s="165">
        <f>B1_DE!$FA$9</f>
        <v>5</v>
      </c>
      <c r="HT28" s="165">
        <f t="shared" si="90"/>
        <v>80</v>
      </c>
      <c r="HU28" s="165">
        <f>B1_CI!FA30</f>
        <v>0</v>
      </c>
      <c r="HV28" s="165">
        <f>B1_CI!$FA$9</f>
        <v>1</v>
      </c>
      <c r="HW28" s="165">
        <f t="shared" si="91"/>
        <v>0</v>
      </c>
      <c r="HX28" s="165">
        <f>'B1_FSD-1'!FA30</f>
        <v>6</v>
      </c>
      <c r="HY28" s="165">
        <f>'B1_FSD-1'!$FA$9</f>
        <v>6</v>
      </c>
      <c r="HZ28" s="165">
        <f t="shared" si="92"/>
        <v>100</v>
      </c>
      <c r="IA28" s="165">
        <f>B1_ETC!FA30</f>
        <v>1</v>
      </c>
      <c r="IB28" s="165">
        <f>B1_ETC!$FA$9</f>
        <v>1</v>
      </c>
      <c r="IC28" s="165">
        <f t="shared" si="93"/>
        <v>100</v>
      </c>
      <c r="ID28" s="165">
        <f t="shared" ref="ID28:IE28" si="747">SUM(HL28,HO28,HR28,HU28,HX28,IA28)</f>
        <v>16</v>
      </c>
      <c r="IE28" s="165">
        <f t="shared" si="747"/>
        <v>21</v>
      </c>
      <c r="IF28" s="165">
        <f t="shared" si="95"/>
        <v>76.19047619047619</v>
      </c>
      <c r="IG28" s="165">
        <f t="shared" ref="IG28:IH28" si="748">SUM(HL28,HO28,HR28,HU28,HX28,HI28,IA28)</f>
        <v>171</v>
      </c>
      <c r="IH28" s="165">
        <f t="shared" si="748"/>
        <v>201</v>
      </c>
      <c r="II28" s="165">
        <f t="shared" si="97"/>
        <v>85.074626865671647</v>
      </c>
      <c r="IJ28" s="165">
        <f>B1_PS!FB30</f>
        <v>2</v>
      </c>
      <c r="IK28" s="165">
        <f>B1_PS!$FB$9</f>
        <v>2</v>
      </c>
      <c r="IL28" s="165">
        <f t="shared" si="98"/>
        <v>100</v>
      </c>
      <c r="IM28" s="165">
        <f>'B1_PYTHON-1'!FB30</f>
        <v>2</v>
      </c>
      <c r="IN28" s="165">
        <f>'B1_PYTHON-1'!$FB$9</f>
        <v>2</v>
      </c>
      <c r="IO28" s="165">
        <f t="shared" si="99"/>
        <v>100</v>
      </c>
      <c r="IP28" s="165">
        <f>B1_DE!FB30</f>
        <v>2</v>
      </c>
      <c r="IQ28" s="165">
        <f>B1_DE!$FB$9</f>
        <v>2</v>
      </c>
      <c r="IR28" s="165">
        <f t="shared" si="100"/>
        <v>100</v>
      </c>
      <c r="IS28" s="165">
        <f>B1_CI!FB30</f>
        <v>0</v>
      </c>
      <c r="IT28" s="165">
        <f>B1_CI!$FB$9</f>
        <v>0</v>
      </c>
      <c r="IU28" s="165">
        <f t="shared" si="101"/>
        <v>0</v>
      </c>
      <c r="IV28" s="165">
        <f>'B1_FSD-1'!FB30</f>
        <v>2</v>
      </c>
      <c r="IW28" s="165">
        <f>'B1_FSD-1'!$FB$9</f>
        <v>2</v>
      </c>
      <c r="IX28" s="165">
        <f t="shared" si="102"/>
        <v>100</v>
      </c>
      <c r="IY28" s="165">
        <f>B1_ETC!FB30</f>
        <v>0</v>
      </c>
      <c r="IZ28" s="165">
        <f>B1_ETC!$FB$9</f>
        <v>0</v>
      </c>
      <c r="JA28" s="165">
        <f t="shared" si="103"/>
        <v>0</v>
      </c>
      <c r="JB28" s="165">
        <f t="shared" ref="JB28:JC28" si="749">SUM(IJ28,IM28,IP28,IS28,IV28,IY28)</f>
        <v>8</v>
      </c>
      <c r="JC28" s="165">
        <f t="shared" si="749"/>
        <v>8</v>
      </c>
      <c r="JD28" s="165">
        <f t="shared" si="105"/>
        <v>100</v>
      </c>
      <c r="JE28" s="165">
        <f t="shared" ref="JE28:JF28" si="750">SUM(IJ28,IM28,IP28,IS28,IV28,IG28,IY28)</f>
        <v>179</v>
      </c>
      <c r="JF28" s="165">
        <f t="shared" si="750"/>
        <v>209</v>
      </c>
      <c r="JG28" s="165">
        <f t="shared" si="107"/>
        <v>85.645933014354071</v>
      </c>
      <c r="JH28" s="165">
        <f>B1_PS!FC30</f>
        <v>5</v>
      </c>
      <c r="JI28" s="165">
        <f>B1_PS!$FC$9</f>
        <v>5</v>
      </c>
      <c r="JJ28" s="165">
        <f t="shared" si="108"/>
        <v>100</v>
      </c>
      <c r="JK28" s="165">
        <f>'B1_PYTHON-1'!FC30</f>
        <v>4</v>
      </c>
      <c r="JL28" s="165">
        <f>'B1_PYTHON-1'!$FC$9</f>
        <v>4</v>
      </c>
      <c r="JM28" s="165">
        <f t="shared" si="109"/>
        <v>100</v>
      </c>
      <c r="JN28" s="165">
        <f>B1_DE!FC30</f>
        <v>4</v>
      </c>
      <c r="JO28" s="165">
        <f>B1_DE!$FC$9</f>
        <v>4</v>
      </c>
      <c r="JP28" s="165">
        <f t="shared" si="110"/>
        <v>100</v>
      </c>
      <c r="JQ28" s="165">
        <f>B1_CI!FC30</f>
        <v>0</v>
      </c>
      <c r="JR28" s="165">
        <f>B1_CI!$FC$9</f>
        <v>1</v>
      </c>
      <c r="JS28" s="164">
        <f t="shared" si="111"/>
        <v>0</v>
      </c>
      <c r="JT28" s="165">
        <f>'B1_FSD-1'!FC30</f>
        <v>3</v>
      </c>
      <c r="JU28" s="165">
        <f>'B1_FSD-1'!$FC$9</f>
        <v>6</v>
      </c>
      <c r="JV28" s="166">
        <f t="shared" si="112"/>
        <v>50</v>
      </c>
      <c r="JW28" s="166">
        <f>B1_ETC!FC30</f>
        <v>1</v>
      </c>
      <c r="JX28" s="166">
        <f>B1_ETC!$FC$9</f>
        <v>1</v>
      </c>
      <c r="JY28" s="166">
        <f t="shared" si="113"/>
        <v>100</v>
      </c>
      <c r="JZ28" s="167">
        <f t="shared" ref="JZ28:KA28" si="751">SUM(JH28,JK28,JN28,JQ28,JT28,JW28)</f>
        <v>17</v>
      </c>
      <c r="KA28" s="167">
        <f t="shared" si="751"/>
        <v>21</v>
      </c>
      <c r="KB28" s="142">
        <f t="shared" si="115"/>
        <v>80.952380952380949</v>
      </c>
      <c r="KC28" s="167">
        <f t="shared" ref="KC28:KD28" si="752">SUM(JH28,JK28,JN28,JQ28,JT28,JE28,JW28)</f>
        <v>196</v>
      </c>
      <c r="KD28" s="167">
        <f t="shared" si="752"/>
        <v>230</v>
      </c>
      <c r="KE28" s="168">
        <f t="shared" si="117"/>
        <v>85.217391304347828</v>
      </c>
      <c r="KF28" s="157">
        <f>B1_PS!FD30</f>
        <v>5</v>
      </c>
      <c r="KG28" s="157">
        <f>B1_PS!$FD$9</f>
        <v>5</v>
      </c>
      <c r="KH28" s="158">
        <f t="shared" si="118"/>
        <v>100</v>
      </c>
      <c r="KI28" s="159">
        <f>'B1_PYTHON-1'!FD30</f>
        <v>6</v>
      </c>
      <c r="KJ28" s="159">
        <f>'B1_PYTHON-1'!$FD$9</f>
        <v>6</v>
      </c>
      <c r="KK28" s="160">
        <f t="shared" si="119"/>
        <v>100</v>
      </c>
      <c r="KL28" s="161">
        <f>B1_DE!FD30</f>
        <v>5</v>
      </c>
      <c r="KM28" s="161">
        <f>B1_DE!$FD$9</f>
        <v>5</v>
      </c>
      <c r="KN28" s="162">
        <f t="shared" si="120"/>
        <v>100</v>
      </c>
      <c r="KO28" s="163">
        <f>B1_CI!FD30</f>
        <v>1</v>
      </c>
      <c r="KP28" s="163">
        <f>B1_CI!$FD$9</f>
        <v>1</v>
      </c>
      <c r="KQ28" s="164">
        <f t="shared" si="121"/>
        <v>100</v>
      </c>
      <c r="KR28" s="165">
        <f>'B1_FSD-1'!FD30</f>
        <v>6</v>
      </c>
      <c r="KS28" s="165">
        <f>'B1_FSD-1'!$FD$9</f>
        <v>6</v>
      </c>
      <c r="KT28" s="166">
        <f t="shared" si="122"/>
        <v>100</v>
      </c>
      <c r="KU28" s="166">
        <f>B1_ETC!FD30</f>
        <v>2</v>
      </c>
      <c r="KV28" s="166">
        <f>B1_ETC!$FD$9</f>
        <v>2</v>
      </c>
      <c r="KW28" s="166">
        <f t="shared" si="123"/>
        <v>100</v>
      </c>
      <c r="KX28" s="167">
        <f t="shared" ref="KX28:KY28" si="753">SUM(KF28,KI28,KL28,KO28,KR28,KU28)</f>
        <v>25</v>
      </c>
      <c r="KY28" s="167">
        <f t="shared" si="753"/>
        <v>25</v>
      </c>
      <c r="KZ28" s="142">
        <f t="shared" si="125"/>
        <v>100</v>
      </c>
      <c r="LA28" s="167">
        <f t="shared" ref="LA28:LB28" si="754">SUM(KF28,KI28,KL28,KO28,KR28,KC28,KU28)</f>
        <v>221</v>
      </c>
      <c r="LB28" s="167">
        <f t="shared" si="754"/>
        <v>255</v>
      </c>
      <c r="LC28" s="173">
        <f t="shared" si="127"/>
        <v>86.666666666666671</v>
      </c>
      <c r="LD28" s="157">
        <f>B1_PS!FE30</f>
        <v>2</v>
      </c>
      <c r="LE28" s="157">
        <f>B1_PS!$FE$9</f>
        <v>2</v>
      </c>
      <c r="LF28" s="158">
        <f t="shared" si="128"/>
        <v>100</v>
      </c>
      <c r="LG28" s="159">
        <f>'B1_PYTHON-1'!FE30</f>
        <v>0</v>
      </c>
      <c r="LH28" s="159">
        <f>'B1_PYTHON-1'!$FE$9</f>
        <v>2</v>
      </c>
      <c r="LI28" s="160">
        <f t="shared" si="129"/>
        <v>0</v>
      </c>
      <c r="LJ28" s="161">
        <f>B1_DE!FE30</f>
        <v>3</v>
      </c>
      <c r="LK28" s="161">
        <f>B1_DE!$FE$9</f>
        <v>3</v>
      </c>
      <c r="LL28" s="162">
        <f t="shared" si="130"/>
        <v>100</v>
      </c>
      <c r="LM28" s="163">
        <f>B1_CI!FE30</f>
        <v>0</v>
      </c>
      <c r="LN28" s="163">
        <f>B1_CI!$FE$9</f>
        <v>1</v>
      </c>
      <c r="LO28" s="164">
        <f t="shared" si="131"/>
        <v>0</v>
      </c>
      <c r="LP28" s="165">
        <f>'B1_FSD-1'!FE30</f>
        <v>4</v>
      </c>
      <c r="LQ28" s="165">
        <f>'B1_FSD-1'!$FE$9</f>
        <v>4</v>
      </c>
      <c r="LR28" s="166">
        <f t="shared" si="132"/>
        <v>100</v>
      </c>
      <c r="LS28" s="166">
        <f>B1_ETC!FE30</f>
        <v>0</v>
      </c>
      <c r="LT28" s="166">
        <f>B1_ETC!$FE$9</f>
        <v>1</v>
      </c>
      <c r="LU28" s="166">
        <f t="shared" si="133"/>
        <v>0</v>
      </c>
      <c r="LV28" s="167">
        <f t="shared" ref="LV28:LW28" si="755">SUM(LD28,LG28,LJ28,LM28,LP28,LS28)</f>
        <v>9</v>
      </c>
      <c r="LW28" s="167">
        <f t="shared" si="755"/>
        <v>13</v>
      </c>
      <c r="LX28" s="142">
        <f t="shared" si="135"/>
        <v>69.230769230769226</v>
      </c>
      <c r="LY28" s="167">
        <f t="shared" ref="LY28:LZ28" si="756">SUM(LD28,LG28,LJ28,LM28,LP28,LS28,LA28)</f>
        <v>230</v>
      </c>
      <c r="LZ28" s="167">
        <f t="shared" si="756"/>
        <v>268</v>
      </c>
      <c r="MA28" s="173">
        <f t="shared" si="137"/>
        <v>85.820895522388057</v>
      </c>
      <c r="MB28" s="174">
        <f t="shared" ref="MB28:MC28" si="757">SUM(G28,AB28,AZ28,BX28,CV28,DT28,ER28,FP28,GN28,HL28,IJ28,JH28,KF28,LD28)</f>
        <v>53</v>
      </c>
      <c r="MC28" s="175">
        <f t="shared" si="757"/>
        <v>58</v>
      </c>
      <c r="MD28" s="176">
        <f t="shared" si="139"/>
        <v>91.379310344827587</v>
      </c>
      <c r="ME28" s="174">
        <f t="shared" ref="ME28:MF28" si="758">SUM(J28,AE28,BC28,CA28,CY28,DW28,EU28,FS28,GQ28,HO28,IM28,JK28,KI28,LG28)</f>
        <v>54</v>
      </c>
      <c r="MF28" s="175">
        <f t="shared" si="758"/>
        <v>62</v>
      </c>
      <c r="MG28" s="176">
        <f t="shared" si="141"/>
        <v>87.096774193548384</v>
      </c>
      <c r="MH28" s="174">
        <f t="shared" ref="MH28:MI28" si="759">SUM(M28,AH28,BF28,CD28,DB28,DZ28,EX28,FV28,GT28,HR28,IP28,JN28,KL28,LJ28)</f>
        <v>47</v>
      </c>
      <c r="MI28" s="175">
        <f t="shared" si="759"/>
        <v>54</v>
      </c>
      <c r="MJ28" s="176">
        <f t="shared" si="143"/>
        <v>87.037037037037038</v>
      </c>
      <c r="MK28" s="174">
        <f t="shared" ref="MK28:ML28" si="760">SUM(P28,AK28,BI28,CG28,DE28,EC28,FA28,FY28,GW28,HU28,IS28,JQ28,KO28,LM28)</f>
        <v>4</v>
      </c>
      <c r="ML28" s="175">
        <f t="shared" si="760"/>
        <v>8</v>
      </c>
      <c r="MM28" s="176">
        <f t="shared" si="145"/>
        <v>50</v>
      </c>
      <c r="MN28" s="174">
        <f t="shared" ref="MN28:MO28" si="761">SUM(S28,AN28,BL28,CJ28,DH28,EF28,FD28,GB28,GZ28,HX28,IV28,JT28,KR28,LP28)</f>
        <v>59</v>
      </c>
      <c r="MO28" s="177">
        <f t="shared" si="761"/>
        <v>68</v>
      </c>
      <c r="MP28" s="176">
        <f t="shared" si="147"/>
        <v>86.764705882352942</v>
      </c>
      <c r="MQ28" s="178">
        <f t="shared" ref="MQ28:MR28" si="762">SUM(V28,AQ28,BO28,CM28,DK28,EI28,FG28,GE28,HC28,IA28,IY28,JW28,KU28,LS28)</f>
        <v>13</v>
      </c>
      <c r="MR28" s="178">
        <f t="shared" si="762"/>
        <v>18</v>
      </c>
      <c r="MS28" s="178">
        <f t="shared" si="149"/>
        <v>72.222222222222214</v>
      </c>
      <c r="MT28" s="179">
        <f t="shared" ref="MT28:MU28" si="763">MB28+ME28+MH28+MK28+MN28+MQ28</f>
        <v>230</v>
      </c>
      <c r="MU28" s="180">
        <f t="shared" si="763"/>
        <v>268</v>
      </c>
      <c r="MV28" s="181">
        <f t="shared" si="151"/>
        <v>85.820895522388057</v>
      </c>
      <c r="MW28" s="182" t="s">
        <v>148</v>
      </c>
      <c r="MX28" s="183">
        <f>B1_PS!A30</f>
        <v>19</v>
      </c>
    </row>
    <row r="29" spans="1:362" ht="15.75" customHeight="1" x14ac:dyDescent="0.35">
      <c r="A29" s="151">
        <f>B1_PS!A31</f>
        <v>20</v>
      </c>
      <c r="B29" s="152" t="str">
        <f>B1_PS!B31</f>
        <v>B1</v>
      </c>
      <c r="C29" s="152" t="str">
        <f>B1_PS!C31</f>
        <v>CSE</v>
      </c>
      <c r="D29" s="153">
        <f>B1_PS!D31</f>
        <v>21002171210148</v>
      </c>
      <c r="E29" s="154" t="str">
        <f>B1_PS!E31</f>
        <v>SAVALIA TIRTH JAYANTIBHAI</v>
      </c>
      <c r="F29" s="155">
        <f>B1_PS!F31</f>
        <v>44866</v>
      </c>
      <c r="G29" s="156">
        <f>B1_PS!ER31</f>
        <v>5</v>
      </c>
      <c r="H29" s="157">
        <f>B1_PS!$ER$9</f>
        <v>5</v>
      </c>
      <c r="I29" s="158">
        <f t="shared" si="0"/>
        <v>100</v>
      </c>
      <c r="J29" s="159">
        <f>'B1_PYTHON-1'!ER31</f>
        <v>6</v>
      </c>
      <c r="K29" s="159">
        <f>'B1_PYTHON-1'!$ER$9</f>
        <v>6</v>
      </c>
      <c r="L29" s="160">
        <f t="shared" si="1"/>
        <v>100</v>
      </c>
      <c r="M29" s="161">
        <f>B1_DE!ER31</f>
        <v>3</v>
      </c>
      <c r="N29" s="161">
        <f>B1_DE!$ER$9</f>
        <v>4</v>
      </c>
      <c r="O29" s="162">
        <f t="shared" si="2"/>
        <v>75</v>
      </c>
      <c r="P29" s="163">
        <f>B1_CI!ER31</f>
        <v>0</v>
      </c>
      <c r="Q29" s="163">
        <f>B1_CI!$ER$9</f>
        <v>0</v>
      </c>
      <c r="R29" s="164">
        <f t="shared" si="3"/>
        <v>0</v>
      </c>
      <c r="S29" s="165">
        <f>'B1_FSD-1'!ER31</f>
        <v>4</v>
      </c>
      <c r="T29" s="165">
        <f>'B1_FSD-1'!$ER$9</f>
        <v>4</v>
      </c>
      <c r="U29" s="166">
        <f t="shared" si="4"/>
        <v>100</v>
      </c>
      <c r="V29" s="162">
        <f>B1_ETC!ER31</f>
        <v>1</v>
      </c>
      <c r="W29" s="162">
        <f>B1_ETC!$ER$9</f>
        <v>1</v>
      </c>
      <c r="X29" s="162">
        <f t="shared" si="5"/>
        <v>100</v>
      </c>
      <c r="Y29" s="167">
        <f t="shared" ref="Y29:Z29" si="764">SUM(G29,J29,M29,P29,S29,V29)</f>
        <v>19</v>
      </c>
      <c r="Z29" s="167">
        <f t="shared" si="764"/>
        <v>20</v>
      </c>
      <c r="AA29" s="168">
        <f t="shared" si="7"/>
        <v>95</v>
      </c>
      <c r="AB29" s="156">
        <f>B1_PS!ES31</f>
        <v>5</v>
      </c>
      <c r="AC29" s="157">
        <f>B1_PS!$ES$9</f>
        <v>5</v>
      </c>
      <c r="AD29" s="158">
        <f t="shared" si="8"/>
        <v>100</v>
      </c>
      <c r="AE29" s="159">
        <f>'B1_PYTHON-1'!ES31</f>
        <v>6</v>
      </c>
      <c r="AF29" s="159">
        <f>'B1_PYTHON-1'!$ES$9</f>
        <v>6</v>
      </c>
      <c r="AG29" s="160">
        <f t="shared" si="9"/>
        <v>100</v>
      </c>
      <c r="AH29" s="161">
        <f>B1_DE!ES31</f>
        <v>5</v>
      </c>
      <c r="AI29" s="161">
        <f>B1_DE!$ES$9</f>
        <v>5</v>
      </c>
      <c r="AJ29" s="162">
        <f t="shared" si="10"/>
        <v>100</v>
      </c>
      <c r="AK29" s="163">
        <f>B1_CI!ES31</f>
        <v>0</v>
      </c>
      <c r="AL29" s="163">
        <f>B1_CI!$ES$9</f>
        <v>0</v>
      </c>
      <c r="AM29" s="164">
        <f t="shared" si="11"/>
        <v>0</v>
      </c>
      <c r="AN29" s="165">
        <f>'B1_FSD-1'!ES31</f>
        <v>6</v>
      </c>
      <c r="AO29" s="165">
        <f>'B1_FSD-1'!$ES$9</f>
        <v>6</v>
      </c>
      <c r="AP29" s="166">
        <f t="shared" si="12"/>
        <v>100</v>
      </c>
      <c r="AQ29" s="169">
        <f>B1_ETC!ES31</f>
        <v>2</v>
      </c>
      <c r="AR29" s="169">
        <f>B1_ETC!$ES$9</f>
        <v>2</v>
      </c>
      <c r="AS29" s="169">
        <f t="shared" si="13"/>
        <v>100</v>
      </c>
      <c r="AT29" s="167">
        <f t="shared" ref="AT29:AU29" si="765">SUM(AB29,AE29,AH29,AK29,AN29,AQ29)</f>
        <v>24</v>
      </c>
      <c r="AU29" s="167">
        <f t="shared" si="765"/>
        <v>24</v>
      </c>
      <c r="AV29" s="142">
        <f t="shared" si="15"/>
        <v>100</v>
      </c>
      <c r="AW29" s="167">
        <f t="shared" ref="AW29:AX29" si="766">SUM(AB29,AE29,AH29,AK29,AN29,AQ29,Y29)</f>
        <v>43</v>
      </c>
      <c r="AX29" s="167">
        <f t="shared" si="766"/>
        <v>44</v>
      </c>
      <c r="AY29" s="168">
        <f t="shared" si="17"/>
        <v>97.727272727272734</v>
      </c>
      <c r="AZ29" s="156">
        <f>B1_PS!ET31</f>
        <v>5</v>
      </c>
      <c r="BA29" s="157">
        <f>B1_PS!$ET$9</f>
        <v>5</v>
      </c>
      <c r="BB29" s="158">
        <f t="shared" si="18"/>
        <v>100</v>
      </c>
      <c r="BC29" s="159">
        <f>'B1_PYTHON-1'!ET31</f>
        <v>6</v>
      </c>
      <c r="BD29" s="159">
        <f>'B1_PYTHON-1'!$ET$9</f>
        <v>6</v>
      </c>
      <c r="BE29" s="160">
        <f t="shared" si="19"/>
        <v>100</v>
      </c>
      <c r="BF29" s="161">
        <f>B1_DE!ET31</f>
        <v>5</v>
      </c>
      <c r="BG29" s="161">
        <f>B1_DE!$ET$9</f>
        <v>5</v>
      </c>
      <c r="BH29" s="162">
        <f t="shared" si="20"/>
        <v>100</v>
      </c>
      <c r="BI29" s="163">
        <f>B1_CI!ET31</f>
        <v>0</v>
      </c>
      <c r="BJ29" s="163">
        <f>B1_CI!$ET$9</f>
        <v>0</v>
      </c>
      <c r="BK29" s="164">
        <f t="shared" si="21"/>
        <v>0</v>
      </c>
      <c r="BL29" s="165">
        <f>'B1_FSD-1'!ET31</f>
        <v>6</v>
      </c>
      <c r="BM29" s="165">
        <f>'B1_FSD-1'!$ET$9</f>
        <v>6</v>
      </c>
      <c r="BN29" s="166">
        <f t="shared" si="22"/>
        <v>100</v>
      </c>
      <c r="BO29" s="169">
        <f>B1_ETC!ET31</f>
        <v>1</v>
      </c>
      <c r="BP29" s="169">
        <f>B1_ETC!$ET$9</f>
        <v>2</v>
      </c>
      <c r="BQ29" s="169">
        <f t="shared" si="23"/>
        <v>50</v>
      </c>
      <c r="BR29" s="167">
        <f t="shared" ref="BR29:BS29" si="767">SUM(AZ29,BC29,BF29,BI29,BL29,BO29)</f>
        <v>23</v>
      </c>
      <c r="BS29" s="167">
        <f t="shared" si="767"/>
        <v>24</v>
      </c>
      <c r="BT29" s="142">
        <f t="shared" si="25"/>
        <v>95.833333333333343</v>
      </c>
      <c r="BU29" s="167">
        <f t="shared" ref="BU29:BV29" si="768">SUM(AZ29,BC29,BF29,BI29,BL29,BO29,AW29)</f>
        <v>66</v>
      </c>
      <c r="BV29" s="167">
        <f t="shared" si="768"/>
        <v>68</v>
      </c>
      <c r="BW29" s="168">
        <f t="shared" si="27"/>
        <v>97.058823529411768</v>
      </c>
      <c r="BX29" s="156">
        <f>B1_PS!EU31</f>
        <v>2</v>
      </c>
      <c r="BY29" s="157">
        <f>B1_PS!$EU$9</f>
        <v>2</v>
      </c>
      <c r="BZ29" s="158">
        <f t="shared" si="28"/>
        <v>100</v>
      </c>
      <c r="CA29" s="159">
        <f>'B1_PYTHON-1'!EU31</f>
        <v>2</v>
      </c>
      <c r="CB29" s="159">
        <f>'B1_PYTHON-1'!$EU$9</f>
        <v>2</v>
      </c>
      <c r="CC29" s="160">
        <f t="shared" si="29"/>
        <v>100</v>
      </c>
      <c r="CD29" s="161">
        <f>B1_DE!EU31</f>
        <v>2</v>
      </c>
      <c r="CE29" s="161">
        <f>B1_DE!$EU$9</f>
        <v>2</v>
      </c>
      <c r="CF29" s="162">
        <f t="shared" si="30"/>
        <v>100</v>
      </c>
      <c r="CG29" s="163">
        <f>B1_CI!EU31</f>
        <v>0</v>
      </c>
      <c r="CH29" s="163">
        <f>B1_CI!$EU$9</f>
        <v>0</v>
      </c>
      <c r="CI29" s="164">
        <f t="shared" si="31"/>
        <v>0</v>
      </c>
      <c r="CJ29" s="165">
        <f>'B1_FSD-1'!EU31</f>
        <v>2</v>
      </c>
      <c r="CK29" s="165">
        <f>'B1_FSD-1'!$EU$9</f>
        <v>2</v>
      </c>
      <c r="CL29" s="166">
        <f t="shared" si="32"/>
        <v>100</v>
      </c>
      <c r="CM29" s="169">
        <f>B1_ETC!EU31</f>
        <v>0</v>
      </c>
      <c r="CN29" s="169">
        <f>B1_ETC!$EU$9</f>
        <v>0</v>
      </c>
      <c r="CO29" s="169">
        <f t="shared" si="33"/>
        <v>0</v>
      </c>
      <c r="CP29" s="167">
        <f t="shared" ref="CP29:CQ29" si="769">SUM(BX29,CA29,CD29,CG29,CJ29,CM29)</f>
        <v>8</v>
      </c>
      <c r="CQ29" s="167">
        <f t="shared" si="769"/>
        <v>8</v>
      </c>
      <c r="CR29" s="170">
        <f t="shared" si="35"/>
        <v>100</v>
      </c>
      <c r="CS29" s="167">
        <f t="shared" ref="CS29:CT29" si="770">SUM(BX29,CA29,CD29,CG29,CJ29,CM29,BU29)</f>
        <v>74</v>
      </c>
      <c r="CT29" s="167">
        <f t="shared" si="770"/>
        <v>76</v>
      </c>
      <c r="CU29" s="168">
        <f t="shared" si="37"/>
        <v>97.368421052631575</v>
      </c>
      <c r="CV29" s="156">
        <f>B1_PS!EV31</f>
        <v>4</v>
      </c>
      <c r="CW29" s="157">
        <f>B1_PS!$EV$9</f>
        <v>5</v>
      </c>
      <c r="CX29" s="158">
        <f t="shared" si="38"/>
        <v>80</v>
      </c>
      <c r="CY29" s="159">
        <f>'B1_PYTHON-1'!EV31</f>
        <v>4</v>
      </c>
      <c r="CZ29" s="159">
        <f>'B1_PYTHON-1'!$EV$9</f>
        <v>6</v>
      </c>
      <c r="DA29" s="160">
        <f t="shared" si="39"/>
        <v>66.666666666666657</v>
      </c>
      <c r="DB29" s="161">
        <f>B1_DE!EV31</f>
        <v>3</v>
      </c>
      <c r="DC29" s="161">
        <f>B1_DE!$EV$9</f>
        <v>4</v>
      </c>
      <c r="DD29" s="162">
        <f t="shared" si="40"/>
        <v>75</v>
      </c>
      <c r="DE29" s="163">
        <f>B1_CI!EV31</f>
        <v>1</v>
      </c>
      <c r="DF29" s="163">
        <f>B1_CI!$EV$9</f>
        <v>1</v>
      </c>
      <c r="DG29" s="164">
        <f t="shared" si="41"/>
        <v>100</v>
      </c>
      <c r="DH29" s="165">
        <f>'B1_FSD-1'!EV31</f>
        <v>4</v>
      </c>
      <c r="DI29" s="165">
        <f>'B1_FSD-1'!$EV$9</f>
        <v>4</v>
      </c>
      <c r="DJ29" s="166">
        <f t="shared" si="42"/>
        <v>100</v>
      </c>
      <c r="DK29" s="166">
        <f>B1_ETC!EV31</f>
        <v>1</v>
      </c>
      <c r="DL29" s="166">
        <f>B1_ETC!$EV$9</f>
        <v>1</v>
      </c>
      <c r="DM29" s="166">
        <f t="shared" si="43"/>
        <v>100</v>
      </c>
      <c r="DN29" s="167">
        <f t="shared" ref="DN29:DO29" si="771">SUM(CV29,CY29,DB29,DE29,DH29,DK29)</f>
        <v>17</v>
      </c>
      <c r="DO29" s="167">
        <f t="shared" si="771"/>
        <v>21</v>
      </c>
      <c r="DP29" s="142">
        <f t="shared" si="45"/>
        <v>80.952380952380949</v>
      </c>
      <c r="DQ29" s="167">
        <f t="shared" ref="DQ29:DR29" si="772">SUM(CV29,CY29,DB29,DE29,DH29,DK29,CS29)</f>
        <v>91</v>
      </c>
      <c r="DR29" s="167">
        <f t="shared" si="772"/>
        <v>97</v>
      </c>
      <c r="DS29" s="168">
        <f t="shared" si="47"/>
        <v>93.814432989690715</v>
      </c>
      <c r="DT29" s="156">
        <f>B1_PS!EW31</f>
        <v>4</v>
      </c>
      <c r="DU29" s="157">
        <f>B1_PS!$EW$9</f>
        <v>6</v>
      </c>
      <c r="DV29" s="158">
        <f t="shared" si="48"/>
        <v>66.666666666666657</v>
      </c>
      <c r="DW29" s="159">
        <f>'B1_PYTHON-1'!EW31</f>
        <v>4</v>
      </c>
      <c r="DX29" s="159">
        <f>'B1_PYTHON-1'!$EW$9</f>
        <v>6</v>
      </c>
      <c r="DY29" s="160">
        <f t="shared" si="49"/>
        <v>66.666666666666657</v>
      </c>
      <c r="DZ29" s="161">
        <f>B1_DE!EW31</f>
        <v>2</v>
      </c>
      <c r="EA29" s="161">
        <f>B1_DE!$EW$9</f>
        <v>4</v>
      </c>
      <c r="EB29" s="162">
        <f t="shared" si="50"/>
        <v>50</v>
      </c>
      <c r="EC29" s="163">
        <f>B1_CI!EW31</f>
        <v>1</v>
      </c>
      <c r="ED29" s="163">
        <f>B1_CI!$EW$9</f>
        <v>1</v>
      </c>
      <c r="EE29" s="164">
        <f t="shared" si="51"/>
        <v>100</v>
      </c>
      <c r="EF29" s="165">
        <f>'B1_FSD-1'!EW31</f>
        <v>2</v>
      </c>
      <c r="EG29" s="165">
        <f>'B1_FSD-1'!$EW$9</f>
        <v>6</v>
      </c>
      <c r="EH29" s="166">
        <f t="shared" si="52"/>
        <v>33.333333333333329</v>
      </c>
      <c r="EI29" s="166">
        <f>B1_ETC!EW31</f>
        <v>2</v>
      </c>
      <c r="EJ29" s="166">
        <f>B1_ETC!$EW$9</f>
        <v>2</v>
      </c>
      <c r="EK29" s="166">
        <f t="shared" si="53"/>
        <v>100</v>
      </c>
      <c r="EL29" s="167">
        <f t="shared" ref="EL29:EM29" si="773">SUM(DT29,DW29,DZ29,EC29,EF29,EI29)</f>
        <v>15</v>
      </c>
      <c r="EM29" s="167">
        <f t="shared" si="773"/>
        <v>25</v>
      </c>
      <c r="EN29" s="142">
        <f t="shared" si="55"/>
        <v>60</v>
      </c>
      <c r="EO29" s="167">
        <f t="shared" ref="EO29:EP29" si="774">SUM(DT29,DW29,DZ29,EC29,EF29,EI29,DQ29)</f>
        <v>106</v>
      </c>
      <c r="EP29" s="167">
        <f t="shared" si="774"/>
        <v>122</v>
      </c>
      <c r="EQ29" s="168">
        <f t="shared" si="57"/>
        <v>86.885245901639337</v>
      </c>
      <c r="ER29" s="156">
        <f>B1_PS!EX31</f>
        <v>2</v>
      </c>
      <c r="ES29" s="157">
        <f>B1_PS!$EX$9</f>
        <v>2</v>
      </c>
      <c r="ET29" s="158">
        <f t="shared" si="58"/>
        <v>100</v>
      </c>
      <c r="EU29" s="159">
        <f>'B1_PYTHON-1'!EX31</f>
        <v>2</v>
      </c>
      <c r="EV29" s="159">
        <f>'B1_PYTHON-1'!$EX$9</f>
        <v>2</v>
      </c>
      <c r="EW29" s="160">
        <f t="shared" si="59"/>
        <v>100</v>
      </c>
      <c r="EX29" s="161">
        <f>B1_DE!EX31</f>
        <v>2</v>
      </c>
      <c r="EY29" s="161">
        <f>B1_DE!$EX$9</f>
        <v>3</v>
      </c>
      <c r="EZ29" s="162">
        <f t="shared" si="60"/>
        <v>66.666666666666657</v>
      </c>
      <c r="FA29" s="163">
        <f>B1_CI!EX31</f>
        <v>1</v>
      </c>
      <c r="FB29" s="163">
        <f>B1_CI!$EX$9</f>
        <v>1</v>
      </c>
      <c r="FC29" s="164">
        <f t="shared" si="61"/>
        <v>100</v>
      </c>
      <c r="FD29" s="165">
        <f>'B1_FSD-1'!EX31</f>
        <v>2</v>
      </c>
      <c r="FE29" s="165">
        <f>'B1_FSD-1'!$EX$9</f>
        <v>4</v>
      </c>
      <c r="FF29" s="166">
        <f t="shared" si="62"/>
        <v>50</v>
      </c>
      <c r="FG29" s="166">
        <f>B1_ETC!EX31</f>
        <v>0</v>
      </c>
      <c r="FH29" s="166">
        <f>B1_ETC!$EX$9</f>
        <v>1</v>
      </c>
      <c r="FI29" s="166">
        <f t="shared" si="63"/>
        <v>0</v>
      </c>
      <c r="FJ29" s="167">
        <f t="shared" ref="FJ29:FK29" si="775">SUM(ER29,EU29,EX29,FA29,FD29,FG29)</f>
        <v>9</v>
      </c>
      <c r="FK29" s="167">
        <f t="shared" si="775"/>
        <v>13</v>
      </c>
      <c r="FL29" s="142">
        <f t="shared" si="65"/>
        <v>69.230769230769226</v>
      </c>
      <c r="FM29" s="167">
        <f t="shared" ref="FM29:FN29" si="776">SUM(ER29,EU29,EX29,FA29,FD29,FG29,EO29)</f>
        <v>115</v>
      </c>
      <c r="FN29" s="167">
        <f t="shared" si="776"/>
        <v>135</v>
      </c>
      <c r="FO29" s="168">
        <f t="shared" si="67"/>
        <v>85.18518518518519</v>
      </c>
      <c r="FP29" s="156">
        <f>B1_PS!EY31</f>
        <v>3</v>
      </c>
      <c r="FQ29" s="157">
        <f>B1_PS!$EY$9</f>
        <v>4</v>
      </c>
      <c r="FR29" s="158">
        <f t="shared" si="68"/>
        <v>75</v>
      </c>
      <c r="FS29" s="159">
        <f>'B1_PYTHON-1'!EY31</f>
        <v>4</v>
      </c>
      <c r="FT29" s="159">
        <f>'B1_PYTHON-1'!$EY$9</f>
        <v>4</v>
      </c>
      <c r="FU29" s="160">
        <f t="shared" si="69"/>
        <v>100</v>
      </c>
      <c r="FV29" s="161">
        <f>B1_DE!EY31</f>
        <v>3</v>
      </c>
      <c r="FW29" s="161">
        <f>B1_DE!$EY$9</f>
        <v>4</v>
      </c>
      <c r="FX29" s="162">
        <f t="shared" si="70"/>
        <v>75</v>
      </c>
      <c r="FY29" s="163">
        <f>B1_CI!EY31</f>
        <v>1</v>
      </c>
      <c r="FZ29" s="163">
        <f>B1_CI!$EY$9</f>
        <v>1</v>
      </c>
      <c r="GA29" s="164">
        <f t="shared" si="71"/>
        <v>100</v>
      </c>
      <c r="GB29" s="165">
        <f>'B1_FSD-1'!EY31</f>
        <v>6</v>
      </c>
      <c r="GC29" s="165">
        <f>'B1_FSD-1'!$EY$9</f>
        <v>6</v>
      </c>
      <c r="GD29" s="166">
        <f t="shared" si="72"/>
        <v>100</v>
      </c>
      <c r="GE29" s="166">
        <f>B1_ETC!EY31</f>
        <v>2</v>
      </c>
      <c r="GF29" s="166">
        <f>B1_ETC!$EY$9</f>
        <v>2</v>
      </c>
      <c r="GG29" s="166">
        <f t="shared" si="73"/>
        <v>100</v>
      </c>
      <c r="GH29" s="167">
        <f t="shared" ref="GH29:GI29" si="777">SUM(FP29,FS29,FV29,FY29,GB29,GE29)</f>
        <v>19</v>
      </c>
      <c r="GI29" s="167">
        <f t="shared" si="777"/>
        <v>21</v>
      </c>
      <c r="GJ29" s="171">
        <f t="shared" si="75"/>
        <v>90.476190476190482</v>
      </c>
      <c r="GK29" s="167">
        <f t="shared" ref="GK29:GL29" si="778">SUM(FP29,FS29,FV29,FY29,GB29,GE29,FM29)</f>
        <v>134</v>
      </c>
      <c r="GL29" s="167">
        <f t="shared" si="778"/>
        <v>156</v>
      </c>
      <c r="GM29" s="168">
        <f t="shared" si="77"/>
        <v>85.897435897435898</v>
      </c>
      <c r="GN29" s="156">
        <f>B1_PS!EZ31</f>
        <v>6</v>
      </c>
      <c r="GO29" s="157">
        <f>B1_PS!$EZ$9</f>
        <v>6</v>
      </c>
      <c r="GP29" s="158">
        <f t="shared" si="78"/>
        <v>100</v>
      </c>
      <c r="GQ29" s="159">
        <f>'B1_PYTHON-1'!EZ31</f>
        <v>5</v>
      </c>
      <c r="GR29" s="159">
        <f>'B1_PYTHON-1'!$EZ$9</f>
        <v>6</v>
      </c>
      <c r="GS29" s="160">
        <f t="shared" si="79"/>
        <v>100</v>
      </c>
      <c r="GT29" s="161">
        <f>B1_DE!EZ31</f>
        <v>4</v>
      </c>
      <c r="GU29" s="161">
        <f>B1_DE!$EZ$9</f>
        <v>4</v>
      </c>
      <c r="GV29" s="162">
        <f t="shared" si="80"/>
        <v>100</v>
      </c>
      <c r="GW29" s="163">
        <f>B1_CI!EZ31</f>
        <v>0</v>
      </c>
      <c r="GX29" s="163">
        <f>B1_CI!$EZ$9</f>
        <v>0</v>
      </c>
      <c r="GY29" s="164">
        <f t="shared" si="81"/>
        <v>0</v>
      </c>
      <c r="GZ29" s="165">
        <f>'B1_FSD-1'!EZ31</f>
        <v>5</v>
      </c>
      <c r="HA29" s="165">
        <f>'B1_FSD-1'!$EZ$9</f>
        <v>6</v>
      </c>
      <c r="HB29" s="165">
        <f t="shared" si="82"/>
        <v>83.333333333333343</v>
      </c>
      <c r="HC29" s="165">
        <f>B1_ETC!EZ31</f>
        <v>2</v>
      </c>
      <c r="HD29" s="165">
        <f>B1_ETC!$EZ$9</f>
        <v>2</v>
      </c>
      <c r="HE29" s="165">
        <f t="shared" si="83"/>
        <v>100</v>
      </c>
      <c r="HF29" s="172">
        <f t="shared" ref="HF29:HG29" si="779">SUM(GN29,GQ29,GT29,GW29,GZ29,HC29)</f>
        <v>22</v>
      </c>
      <c r="HG29" s="172">
        <f t="shared" si="779"/>
        <v>24</v>
      </c>
      <c r="HH29" s="165">
        <f t="shared" si="85"/>
        <v>91.666666666666657</v>
      </c>
      <c r="HI29" s="172">
        <f t="shared" ref="HI29:HJ29" si="780">SUM(GN29,GQ29,GT29,GW29,GZ29,HC29,GK29)</f>
        <v>156</v>
      </c>
      <c r="HJ29" s="172">
        <f t="shared" si="780"/>
        <v>180</v>
      </c>
      <c r="HK29" s="165">
        <f t="shared" si="87"/>
        <v>86.666666666666671</v>
      </c>
      <c r="HL29" s="157">
        <f>B1_PS!FA31</f>
        <v>3</v>
      </c>
      <c r="HM29" s="157">
        <f>B1_PS!$FA$9</f>
        <v>4</v>
      </c>
      <c r="HN29" s="158">
        <f t="shared" si="88"/>
        <v>75</v>
      </c>
      <c r="HO29" s="159">
        <f>'B1_PYTHON-1'!FA31</f>
        <v>4</v>
      </c>
      <c r="HP29" s="159">
        <f>'B1_PYTHON-1'!$FA$9</f>
        <v>4</v>
      </c>
      <c r="HQ29" s="159">
        <f t="shared" si="89"/>
        <v>100</v>
      </c>
      <c r="HR29" s="165">
        <f>B1_DE!FA31</f>
        <v>4</v>
      </c>
      <c r="HS29" s="165">
        <f>B1_DE!$FA$9</f>
        <v>5</v>
      </c>
      <c r="HT29" s="165">
        <f t="shared" si="90"/>
        <v>80</v>
      </c>
      <c r="HU29" s="165">
        <f>B1_CI!FA31</f>
        <v>1</v>
      </c>
      <c r="HV29" s="165">
        <f>B1_CI!$FA$9</f>
        <v>1</v>
      </c>
      <c r="HW29" s="165">
        <f t="shared" si="91"/>
        <v>100</v>
      </c>
      <c r="HX29" s="165">
        <f>'B1_FSD-1'!FA31</f>
        <v>4</v>
      </c>
      <c r="HY29" s="165">
        <f>'B1_FSD-1'!$FA$9</f>
        <v>6</v>
      </c>
      <c r="HZ29" s="165">
        <f t="shared" si="92"/>
        <v>66.666666666666657</v>
      </c>
      <c r="IA29" s="165">
        <f>B1_ETC!FA31</f>
        <v>1</v>
      </c>
      <c r="IB29" s="165">
        <f>B1_ETC!$FA$9</f>
        <v>1</v>
      </c>
      <c r="IC29" s="165">
        <f t="shared" si="93"/>
        <v>100</v>
      </c>
      <c r="ID29" s="165">
        <f t="shared" ref="ID29:IE29" si="781">SUM(HL29,HO29,HR29,HU29,HX29,IA29)</f>
        <v>17</v>
      </c>
      <c r="IE29" s="165">
        <f t="shared" si="781"/>
        <v>21</v>
      </c>
      <c r="IF29" s="165">
        <f t="shared" si="95"/>
        <v>80.952380952380949</v>
      </c>
      <c r="IG29" s="165">
        <f t="shared" ref="IG29:IH29" si="782">SUM(HL29,HO29,HR29,HU29,HX29,HI29,IA29)</f>
        <v>173</v>
      </c>
      <c r="IH29" s="165">
        <f t="shared" si="782"/>
        <v>201</v>
      </c>
      <c r="II29" s="165">
        <f t="shared" si="97"/>
        <v>86.069651741293526</v>
      </c>
      <c r="IJ29" s="165">
        <f>B1_PS!FB31</f>
        <v>2</v>
      </c>
      <c r="IK29" s="165">
        <f>B1_PS!$FB$9</f>
        <v>2</v>
      </c>
      <c r="IL29" s="165">
        <f t="shared" si="98"/>
        <v>100</v>
      </c>
      <c r="IM29" s="165">
        <f>'B1_PYTHON-1'!FB31</f>
        <v>2</v>
      </c>
      <c r="IN29" s="165">
        <f>'B1_PYTHON-1'!$FB$9</f>
        <v>2</v>
      </c>
      <c r="IO29" s="165">
        <f t="shared" si="99"/>
        <v>100</v>
      </c>
      <c r="IP29" s="165">
        <f>B1_DE!FB31</f>
        <v>2</v>
      </c>
      <c r="IQ29" s="165">
        <f>B1_DE!$FB$9</f>
        <v>2</v>
      </c>
      <c r="IR29" s="165">
        <f t="shared" si="100"/>
        <v>100</v>
      </c>
      <c r="IS29" s="165">
        <f>B1_CI!FB31</f>
        <v>0</v>
      </c>
      <c r="IT29" s="165">
        <f>B1_CI!$FB$9</f>
        <v>0</v>
      </c>
      <c r="IU29" s="165">
        <f t="shared" si="101"/>
        <v>0</v>
      </c>
      <c r="IV29" s="165">
        <f>'B1_FSD-1'!FB31</f>
        <v>2</v>
      </c>
      <c r="IW29" s="165">
        <f>'B1_FSD-1'!$FB$9</f>
        <v>2</v>
      </c>
      <c r="IX29" s="165">
        <f t="shared" si="102"/>
        <v>100</v>
      </c>
      <c r="IY29" s="165">
        <f>B1_ETC!FB31</f>
        <v>0</v>
      </c>
      <c r="IZ29" s="165">
        <f>B1_ETC!$FB$9</f>
        <v>0</v>
      </c>
      <c r="JA29" s="165">
        <f t="shared" si="103"/>
        <v>0</v>
      </c>
      <c r="JB29" s="165">
        <f t="shared" ref="JB29:JC29" si="783">SUM(IJ29,IM29,IP29,IS29,IV29,IY29)</f>
        <v>8</v>
      </c>
      <c r="JC29" s="165">
        <f t="shared" si="783"/>
        <v>8</v>
      </c>
      <c r="JD29" s="165">
        <f t="shared" si="105"/>
        <v>100</v>
      </c>
      <c r="JE29" s="165">
        <f t="shared" ref="JE29:JF29" si="784">SUM(IJ29,IM29,IP29,IS29,IV29,IG29,IY29)</f>
        <v>181</v>
      </c>
      <c r="JF29" s="165">
        <f t="shared" si="784"/>
        <v>209</v>
      </c>
      <c r="JG29" s="165">
        <f t="shared" si="107"/>
        <v>86.602870813397132</v>
      </c>
      <c r="JH29" s="165">
        <f>B1_PS!FC31</f>
        <v>3</v>
      </c>
      <c r="JI29" s="165">
        <f>B1_PS!$FC$9</f>
        <v>5</v>
      </c>
      <c r="JJ29" s="165">
        <f t="shared" si="108"/>
        <v>60</v>
      </c>
      <c r="JK29" s="165">
        <f>'B1_PYTHON-1'!FC31</f>
        <v>4</v>
      </c>
      <c r="JL29" s="165">
        <f>'B1_PYTHON-1'!$FC$9</f>
        <v>4</v>
      </c>
      <c r="JM29" s="165">
        <f t="shared" si="109"/>
        <v>100</v>
      </c>
      <c r="JN29" s="165">
        <f>B1_DE!FC31</f>
        <v>3</v>
      </c>
      <c r="JO29" s="165">
        <f>B1_DE!$FC$9</f>
        <v>4</v>
      </c>
      <c r="JP29" s="165">
        <f t="shared" si="110"/>
        <v>75</v>
      </c>
      <c r="JQ29" s="165">
        <f>B1_CI!FC31</f>
        <v>0</v>
      </c>
      <c r="JR29" s="165">
        <f>B1_CI!$FC$9</f>
        <v>1</v>
      </c>
      <c r="JS29" s="164">
        <f t="shared" si="111"/>
        <v>0</v>
      </c>
      <c r="JT29" s="165">
        <f>'B1_FSD-1'!FC31</f>
        <v>1</v>
      </c>
      <c r="JU29" s="165">
        <f>'B1_FSD-1'!$FC$9</f>
        <v>6</v>
      </c>
      <c r="JV29" s="166">
        <f t="shared" si="112"/>
        <v>16.666666666666664</v>
      </c>
      <c r="JW29" s="166">
        <f>B1_ETC!FC31</f>
        <v>1</v>
      </c>
      <c r="JX29" s="166">
        <f>B1_ETC!$FC$9</f>
        <v>1</v>
      </c>
      <c r="JY29" s="166">
        <f t="shared" si="113"/>
        <v>100</v>
      </c>
      <c r="JZ29" s="167">
        <f t="shared" ref="JZ29:KA29" si="785">SUM(JH29,JK29,JN29,JQ29,JT29,JW29)</f>
        <v>12</v>
      </c>
      <c r="KA29" s="167">
        <f t="shared" si="785"/>
        <v>21</v>
      </c>
      <c r="KB29" s="142">
        <f t="shared" si="115"/>
        <v>57.142857142857139</v>
      </c>
      <c r="KC29" s="167">
        <f t="shared" ref="KC29:KD29" si="786">SUM(JH29,JK29,JN29,JQ29,JT29,JE29,JW29)</f>
        <v>193</v>
      </c>
      <c r="KD29" s="167">
        <f t="shared" si="786"/>
        <v>230</v>
      </c>
      <c r="KE29" s="168">
        <f t="shared" si="117"/>
        <v>83.913043478260875</v>
      </c>
      <c r="KF29" s="157">
        <f>B1_PS!FD31</f>
        <v>5</v>
      </c>
      <c r="KG29" s="157">
        <f>B1_PS!$FD$9</f>
        <v>5</v>
      </c>
      <c r="KH29" s="158">
        <f t="shared" si="118"/>
        <v>100</v>
      </c>
      <c r="KI29" s="159">
        <f>'B1_PYTHON-1'!FD31</f>
        <v>6</v>
      </c>
      <c r="KJ29" s="159">
        <f>'B1_PYTHON-1'!$FD$9</f>
        <v>6</v>
      </c>
      <c r="KK29" s="160">
        <f t="shared" si="119"/>
        <v>100</v>
      </c>
      <c r="KL29" s="161">
        <f>B1_DE!FD31</f>
        <v>5</v>
      </c>
      <c r="KM29" s="161">
        <f>B1_DE!$FD$9</f>
        <v>5</v>
      </c>
      <c r="KN29" s="162">
        <f t="shared" si="120"/>
        <v>100</v>
      </c>
      <c r="KO29" s="163">
        <f>B1_CI!FD31</f>
        <v>1</v>
      </c>
      <c r="KP29" s="163">
        <f>B1_CI!$FD$9</f>
        <v>1</v>
      </c>
      <c r="KQ29" s="164">
        <f t="shared" si="121"/>
        <v>100</v>
      </c>
      <c r="KR29" s="165">
        <f>'B1_FSD-1'!FD31</f>
        <v>6</v>
      </c>
      <c r="KS29" s="165">
        <f>'B1_FSD-1'!$FD$9</f>
        <v>6</v>
      </c>
      <c r="KT29" s="166">
        <f t="shared" si="122"/>
        <v>100</v>
      </c>
      <c r="KU29" s="166">
        <f>B1_ETC!FD31</f>
        <v>1</v>
      </c>
      <c r="KV29" s="166">
        <f>B1_ETC!$FD$9</f>
        <v>2</v>
      </c>
      <c r="KW29" s="166">
        <f t="shared" si="123"/>
        <v>50</v>
      </c>
      <c r="KX29" s="167">
        <f t="shared" ref="KX29:KY29" si="787">SUM(KF29,KI29,KL29,KO29,KR29,KU29)</f>
        <v>24</v>
      </c>
      <c r="KY29" s="167">
        <f t="shared" si="787"/>
        <v>25</v>
      </c>
      <c r="KZ29" s="142">
        <f t="shared" si="125"/>
        <v>96</v>
      </c>
      <c r="LA29" s="167">
        <f t="shared" ref="LA29:LB29" si="788">SUM(KF29,KI29,KL29,KO29,KR29,KC29,KU29)</f>
        <v>217</v>
      </c>
      <c r="LB29" s="167">
        <f t="shared" si="788"/>
        <v>255</v>
      </c>
      <c r="LC29" s="173">
        <f t="shared" si="127"/>
        <v>85.098039215686271</v>
      </c>
      <c r="LD29" s="157">
        <f>B1_PS!FE31</f>
        <v>0</v>
      </c>
      <c r="LE29" s="157">
        <f>B1_PS!$FE$9</f>
        <v>2</v>
      </c>
      <c r="LF29" s="158">
        <f t="shared" si="128"/>
        <v>0</v>
      </c>
      <c r="LG29" s="159">
        <f>'B1_PYTHON-1'!FE31</f>
        <v>0</v>
      </c>
      <c r="LH29" s="159">
        <f>'B1_PYTHON-1'!$FE$9</f>
        <v>2</v>
      </c>
      <c r="LI29" s="160">
        <f t="shared" si="129"/>
        <v>0</v>
      </c>
      <c r="LJ29" s="161">
        <f>B1_DE!FE31</f>
        <v>0</v>
      </c>
      <c r="LK29" s="161">
        <f>B1_DE!$FE$9</f>
        <v>3</v>
      </c>
      <c r="LL29" s="162">
        <f t="shared" si="130"/>
        <v>0</v>
      </c>
      <c r="LM29" s="163">
        <f>B1_CI!FE31</f>
        <v>0</v>
      </c>
      <c r="LN29" s="163">
        <f>B1_CI!$FE$9</f>
        <v>1</v>
      </c>
      <c r="LO29" s="164">
        <f t="shared" si="131"/>
        <v>0</v>
      </c>
      <c r="LP29" s="165">
        <f>'B1_FSD-1'!FE31</f>
        <v>2</v>
      </c>
      <c r="LQ29" s="165">
        <f>'B1_FSD-1'!$FE$9</f>
        <v>4</v>
      </c>
      <c r="LR29" s="166">
        <f t="shared" si="132"/>
        <v>50</v>
      </c>
      <c r="LS29" s="166">
        <f>B1_ETC!FE31</f>
        <v>0</v>
      </c>
      <c r="LT29" s="166">
        <f>B1_ETC!$FE$9</f>
        <v>1</v>
      </c>
      <c r="LU29" s="166">
        <f t="shared" si="133"/>
        <v>0</v>
      </c>
      <c r="LV29" s="167">
        <f t="shared" ref="LV29:LW29" si="789">SUM(LD29,LG29,LJ29,LM29,LP29,LS29)</f>
        <v>2</v>
      </c>
      <c r="LW29" s="167">
        <f t="shared" si="789"/>
        <v>13</v>
      </c>
      <c r="LX29" s="142">
        <f t="shared" si="135"/>
        <v>15.384615384615385</v>
      </c>
      <c r="LY29" s="167">
        <f t="shared" ref="LY29:LZ29" si="790">SUM(LD29,LG29,LJ29,LM29,LP29,LS29,LA29)</f>
        <v>219</v>
      </c>
      <c r="LZ29" s="167">
        <f t="shared" si="790"/>
        <v>268</v>
      </c>
      <c r="MA29" s="173">
        <f t="shared" si="137"/>
        <v>81.71641791044776</v>
      </c>
      <c r="MB29" s="174">
        <f t="shared" ref="MB29:MC29" si="791">SUM(G29,AB29,AZ29,BX29,CV29,DT29,ER29,FP29,GN29,HL29,IJ29,JH29,KF29,LD29)</f>
        <v>49</v>
      </c>
      <c r="MC29" s="175">
        <f t="shared" si="791"/>
        <v>58</v>
      </c>
      <c r="MD29" s="176">
        <f t="shared" si="139"/>
        <v>84.482758620689651</v>
      </c>
      <c r="ME29" s="174">
        <f t="shared" ref="ME29:MF29" si="792">SUM(J29,AE29,BC29,CA29,CY29,DW29,EU29,FS29,GQ29,HO29,IM29,JK29,KI29,LG29)</f>
        <v>55</v>
      </c>
      <c r="MF29" s="175">
        <f t="shared" si="792"/>
        <v>62</v>
      </c>
      <c r="MG29" s="176">
        <f t="shared" si="141"/>
        <v>88.709677419354833</v>
      </c>
      <c r="MH29" s="174">
        <f t="shared" ref="MH29:MI29" si="793">SUM(M29,AH29,BF29,CD29,DB29,DZ29,EX29,FV29,GT29,HR29,IP29,JN29,KL29,LJ29)</f>
        <v>43</v>
      </c>
      <c r="MI29" s="175">
        <f t="shared" si="793"/>
        <v>54</v>
      </c>
      <c r="MJ29" s="176">
        <f t="shared" si="143"/>
        <v>79.629629629629633</v>
      </c>
      <c r="MK29" s="174">
        <f t="shared" ref="MK29:ML29" si="794">SUM(P29,AK29,BI29,CG29,DE29,EC29,FA29,FY29,GW29,HU29,IS29,JQ29,KO29,LM29)</f>
        <v>6</v>
      </c>
      <c r="ML29" s="175">
        <f t="shared" si="794"/>
        <v>8</v>
      </c>
      <c r="MM29" s="176">
        <f t="shared" si="145"/>
        <v>75</v>
      </c>
      <c r="MN29" s="174">
        <f t="shared" ref="MN29:MO29" si="795">SUM(S29,AN29,BL29,CJ29,DH29,EF29,FD29,GB29,GZ29,HX29,IV29,JT29,KR29,LP29)</f>
        <v>52</v>
      </c>
      <c r="MO29" s="177">
        <f t="shared" si="795"/>
        <v>68</v>
      </c>
      <c r="MP29" s="176">
        <f t="shared" si="147"/>
        <v>76.470588235294116</v>
      </c>
      <c r="MQ29" s="178">
        <f t="shared" ref="MQ29:MR29" si="796">SUM(V29,AQ29,BO29,CM29,DK29,EI29,FG29,GE29,HC29,IA29,IY29,JW29,KU29,LS29)</f>
        <v>14</v>
      </c>
      <c r="MR29" s="178">
        <f t="shared" si="796"/>
        <v>18</v>
      </c>
      <c r="MS29" s="178">
        <f t="shared" si="149"/>
        <v>77.777777777777786</v>
      </c>
      <c r="MT29" s="179">
        <f t="shared" ref="MT29:MU29" si="797">MB29+ME29+MH29+MK29+MN29+MQ29</f>
        <v>219</v>
      </c>
      <c r="MU29" s="180">
        <f t="shared" si="797"/>
        <v>268</v>
      </c>
      <c r="MV29" s="181">
        <f t="shared" si="151"/>
        <v>81.71641791044776</v>
      </c>
      <c r="MW29" s="182" t="s">
        <v>145</v>
      </c>
      <c r="MX29" s="183">
        <f>B1_PS!A31</f>
        <v>20</v>
      </c>
    </row>
    <row r="30" spans="1:362" ht="15.75" customHeight="1" x14ac:dyDescent="0.35">
      <c r="A30" s="151">
        <f>B1_PS!A32</f>
        <v>21</v>
      </c>
      <c r="B30" s="152" t="str">
        <f>B1_PS!B32</f>
        <v>B1</v>
      </c>
      <c r="C30" s="152" t="str">
        <f>B1_PS!C32</f>
        <v>CSE</v>
      </c>
      <c r="D30" s="153">
        <f>B1_PS!D32</f>
        <v>21002171210063</v>
      </c>
      <c r="E30" s="154" t="str">
        <f>B1_PS!E32</f>
        <v>KARAN UMANGKUMAR PATEL</v>
      </c>
      <c r="F30" s="155">
        <f>B1_PS!F32</f>
        <v>44866</v>
      </c>
      <c r="G30" s="156">
        <f>B1_PS!ER32</f>
        <v>5</v>
      </c>
      <c r="H30" s="157">
        <f>B1_PS!$ER$9</f>
        <v>5</v>
      </c>
      <c r="I30" s="158">
        <f t="shared" si="0"/>
        <v>100</v>
      </c>
      <c r="J30" s="159">
        <f>'B1_PYTHON-1'!ER32</f>
        <v>6</v>
      </c>
      <c r="K30" s="159">
        <f>'B1_PYTHON-1'!$ER$9</f>
        <v>6</v>
      </c>
      <c r="L30" s="160">
        <f t="shared" si="1"/>
        <v>100</v>
      </c>
      <c r="M30" s="161">
        <f>B1_DE!ER32</f>
        <v>4</v>
      </c>
      <c r="N30" s="161">
        <f>B1_DE!$ER$9</f>
        <v>4</v>
      </c>
      <c r="O30" s="162">
        <f t="shared" si="2"/>
        <v>100</v>
      </c>
      <c r="P30" s="163">
        <f>B1_CI!ER32</f>
        <v>0</v>
      </c>
      <c r="Q30" s="163">
        <f>B1_CI!$ER$9</f>
        <v>0</v>
      </c>
      <c r="R30" s="164">
        <f t="shared" si="3"/>
        <v>0</v>
      </c>
      <c r="S30" s="165">
        <f>'B1_FSD-1'!ER32</f>
        <v>4</v>
      </c>
      <c r="T30" s="165">
        <f>'B1_FSD-1'!$ER$9</f>
        <v>4</v>
      </c>
      <c r="U30" s="166">
        <f t="shared" si="4"/>
        <v>100</v>
      </c>
      <c r="V30" s="162">
        <f>B1_ETC!ER32</f>
        <v>1</v>
      </c>
      <c r="W30" s="162">
        <f>B1_ETC!$ER$9</f>
        <v>1</v>
      </c>
      <c r="X30" s="162">
        <f t="shared" si="5"/>
        <v>100</v>
      </c>
      <c r="Y30" s="167">
        <f t="shared" ref="Y30:Z30" si="798">SUM(G30,J30,M30,P30,S30,V30)</f>
        <v>20</v>
      </c>
      <c r="Z30" s="167">
        <f t="shared" si="798"/>
        <v>20</v>
      </c>
      <c r="AA30" s="168">
        <f t="shared" si="7"/>
        <v>100</v>
      </c>
      <c r="AB30" s="156">
        <f>B1_PS!ES32</f>
        <v>5</v>
      </c>
      <c r="AC30" s="157">
        <f>B1_PS!$ES$9</f>
        <v>5</v>
      </c>
      <c r="AD30" s="158">
        <f t="shared" si="8"/>
        <v>100</v>
      </c>
      <c r="AE30" s="159">
        <f>'B1_PYTHON-1'!ES32</f>
        <v>6</v>
      </c>
      <c r="AF30" s="159">
        <f>'B1_PYTHON-1'!$ES$9</f>
        <v>6</v>
      </c>
      <c r="AG30" s="160">
        <f t="shared" si="9"/>
        <v>100</v>
      </c>
      <c r="AH30" s="161">
        <f>B1_DE!ES32</f>
        <v>5</v>
      </c>
      <c r="AI30" s="161">
        <f>B1_DE!$ES$9</f>
        <v>5</v>
      </c>
      <c r="AJ30" s="162">
        <f t="shared" si="10"/>
        <v>100</v>
      </c>
      <c r="AK30" s="163">
        <f>B1_CI!ES32</f>
        <v>0</v>
      </c>
      <c r="AL30" s="163">
        <f>B1_CI!$ES$9</f>
        <v>0</v>
      </c>
      <c r="AM30" s="164">
        <f t="shared" si="11"/>
        <v>0</v>
      </c>
      <c r="AN30" s="165">
        <f>'B1_FSD-1'!ES32</f>
        <v>6</v>
      </c>
      <c r="AO30" s="165">
        <f>'B1_FSD-1'!$ES$9</f>
        <v>6</v>
      </c>
      <c r="AP30" s="166">
        <f t="shared" si="12"/>
        <v>100</v>
      </c>
      <c r="AQ30" s="169">
        <f>B1_ETC!ES32</f>
        <v>2</v>
      </c>
      <c r="AR30" s="169">
        <f>B1_ETC!$ES$9</f>
        <v>2</v>
      </c>
      <c r="AS30" s="169">
        <f t="shared" si="13"/>
        <v>100</v>
      </c>
      <c r="AT30" s="167">
        <f t="shared" ref="AT30:AU30" si="799">SUM(AB30,AE30,AH30,AK30,AN30,AQ30)</f>
        <v>24</v>
      </c>
      <c r="AU30" s="167">
        <f t="shared" si="799"/>
        <v>24</v>
      </c>
      <c r="AV30" s="142">
        <f t="shared" si="15"/>
        <v>100</v>
      </c>
      <c r="AW30" s="167">
        <f t="shared" ref="AW30:AX30" si="800">SUM(AB30,AE30,AH30,AK30,AN30,AQ30,Y30)</f>
        <v>44</v>
      </c>
      <c r="AX30" s="167">
        <f t="shared" si="800"/>
        <v>44</v>
      </c>
      <c r="AY30" s="168">
        <f t="shared" si="17"/>
        <v>100</v>
      </c>
      <c r="AZ30" s="156">
        <f>B1_PS!ET32</f>
        <v>5</v>
      </c>
      <c r="BA30" s="157">
        <f>B1_PS!$ET$9</f>
        <v>5</v>
      </c>
      <c r="BB30" s="158">
        <f t="shared" si="18"/>
        <v>100</v>
      </c>
      <c r="BC30" s="159">
        <f>'B1_PYTHON-1'!ET32</f>
        <v>6</v>
      </c>
      <c r="BD30" s="159">
        <f>'B1_PYTHON-1'!$ET$9</f>
        <v>6</v>
      </c>
      <c r="BE30" s="160">
        <f t="shared" si="19"/>
        <v>100</v>
      </c>
      <c r="BF30" s="161">
        <f>B1_DE!ET32</f>
        <v>4</v>
      </c>
      <c r="BG30" s="161">
        <f>B1_DE!$ET$9</f>
        <v>5</v>
      </c>
      <c r="BH30" s="162">
        <f t="shared" si="20"/>
        <v>80</v>
      </c>
      <c r="BI30" s="163">
        <f>B1_CI!ET32</f>
        <v>0</v>
      </c>
      <c r="BJ30" s="163">
        <f>B1_CI!$ET$9</f>
        <v>0</v>
      </c>
      <c r="BK30" s="164">
        <f t="shared" si="21"/>
        <v>0</v>
      </c>
      <c r="BL30" s="165">
        <f>'B1_FSD-1'!ET32</f>
        <v>6</v>
      </c>
      <c r="BM30" s="165">
        <f>'B1_FSD-1'!$ET$9</f>
        <v>6</v>
      </c>
      <c r="BN30" s="166">
        <f t="shared" si="22"/>
        <v>100</v>
      </c>
      <c r="BO30" s="169">
        <f>B1_ETC!ET32</f>
        <v>2</v>
      </c>
      <c r="BP30" s="169">
        <f>B1_ETC!$ET$9</f>
        <v>2</v>
      </c>
      <c r="BQ30" s="169">
        <f t="shared" si="23"/>
        <v>100</v>
      </c>
      <c r="BR30" s="167">
        <f t="shared" ref="BR30:BS30" si="801">SUM(AZ30,BC30,BF30,BI30,BL30,BO30)</f>
        <v>23</v>
      </c>
      <c r="BS30" s="167">
        <f t="shared" si="801"/>
        <v>24</v>
      </c>
      <c r="BT30" s="142">
        <f t="shared" si="25"/>
        <v>95.833333333333343</v>
      </c>
      <c r="BU30" s="167">
        <f t="shared" ref="BU30:BV30" si="802">SUM(AZ30,BC30,BF30,BI30,BL30,BO30,AW30)</f>
        <v>67</v>
      </c>
      <c r="BV30" s="167">
        <f t="shared" si="802"/>
        <v>68</v>
      </c>
      <c r="BW30" s="168">
        <f t="shared" si="27"/>
        <v>98.529411764705884</v>
      </c>
      <c r="BX30" s="156">
        <f>B1_PS!EU32</f>
        <v>2</v>
      </c>
      <c r="BY30" s="157">
        <f>B1_PS!$EU$9</f>
        <v>2</v>
      </c>
      <c r="BZ30" s="158">
        <f t="shared" si="28"/>
        <v>100</v>
      </c>
      <c r="CA30" s="159">
        <f>'B1_PYTHON-1'!EU32</f>
        <v>2</v>
      </c>
      <c r="CB30" s="159">
        <f>'B1_PYTHON-1'!$EU$9</f>
        <v>2</v>
      </c>
      <c r="CC30" s="160">
        <f t="shared" si="29"/>
        <v>100</v>
      </c>
      <c r="CD30" s="161">
        <f>B1_DE!EU32</f>
        <v>2</v>
      </c>
      <c r="CE30" s="161">
        <f>B1_DE!$EU$9</f>
        <v>2</v>
      </c>
      <c r="CF30" s="162">
        <f t="shared" si="30"/>
        <v>100</v>
      </c>
      <c r="CG30" s="163">
        <f>B1_CI!EU32</f>
        <v>0</v>
      </c>
      <c r="CH30" s="163">
        <f>B1_CI!$EU$9</f>
        <v>0</v>
      </c>
      <c r="CI30" s="164">
        <f t="shared" si="31"/>
        <v>0</v>
      </c>
      <c r="CJ30" s="165">
        <f>'B1_FSD-1'!EU32</f>
        <v>2</v>
      </c>
      <c r="CK30" s="165">
        <f>'B1_FSD-1'!$EU$9</f>
        <v>2</v>
      </c>
      <c r="CL30" s="166">
        <f t="shared" si="32"/>
        <v>100</v>
      </c>
      <c r="CM30" s="169">
        <f>B1_ETC!EU32</f>
        <v>0</v>
      </c>
      <c r="CN30" s="169">
        <f>B1_ETC!$EU$9</f>
        <v>0</v>
      </c>
      <c r="CO30" s="169">
        <f t="shared" si="33"/>
        <v>0</v>
      </c>
      <c r="CP30" s="167">
        <f t="shared" ref="CP30:CQ30" si="803">SUM(BX30,CA30,CD30,CG30,CJ30,CM30)</f>
        <v>8</v>
      </c>
      <c r="CQ30" s="167">
        <f t="shared" si="803"/>
        <v>8</v>
      </c>
      <c r="CR30" s="170">
        <f t="shared" si="35"/>
        <v>100</v>
      </c>
      <c r="CS30" s="167">
        <f t="shared" ref="CS30:CT30" si="804">SUM(BX30,CA30,CD30,CG30,CJ30,CM30,BU30)</f>
        <v>75</v>
      </c>
      <c r="CT30" s="167">
        <f t="shared" si="804"/>
        <v>76</v>
      </c>
      <c r="CU30" s="168">
        <f t="shared" si="37"/>
        <v>98.68421052631578</v>
      </c>
      <c r="CV30" s="156">
        <f>B1_PS!EV32</f>
        <v>5</v>
      </c>
      <c r="CW30" s="157">
        <f>B1_PS!$EV$9</f>
        <v>5</v>
      </c>
      <c r="CX30" s="158">
        <f t="shared" si="38"/>
        <v>100</v>
      </c>
      <c r="CY30" s="159">
        <f>'B1_PYTHON-1'!EV32</f>
        <v>6</v>
      </c>
      <c r="CZ30" s="159">
        <f>'B1_PYTHON-1'!$EV$9</f>
        <v>6</v>
      </c>
      <c r="DA30" s="160">
        <f t="shared" si="39"/>
        <v>100</v>
      </c>
      <c r="DB30" s="161">
        <f>B1_DE!EV32</f>
        <v>4</v>
      </c>
      <c r="DC30" s="161">
        <f>B1_DE!$EV$9</f>
        <v>4</v>
      </c>
      <c r="DD30" s="162">
        <f t="shared" si="40"/>
        <v>100</v>
      </c>
      <c r="DE30" s="163">
        <f>B1_CI!EV32</f>
        <v>1</v>
      </c>
      <c r="DF30" s="163">
        <f>B1_CI!$EV$9</f>
        <v>1</v>
      </c>
      <c r="DG30" s="164">
        <f t="shared" si="41"/>
        <v>100</v>
      </c>
      <c r="DH30" s="165">
        <f>'B1_FSD-1'!EV32</f>
        <v>4</v>
      </c>
      <c r="DI30" s="165">
        <f>'B1_FSD-1'!$EV$9</f>
        <v>4</v>
      </c>
      <c r="DJ30" s="166">
        <f t="shared" si="42"/>
        <v>100</v>
      </c>
      <c r="DK30" s="166">
        <f>B1_ETC!EV32</f>
        <v>1</v>
      </c>
      <c r="DL30" s="166">
        <f>B1_ETC!$EV$9</f>
        <v>1</v>
      </c>
      <c r="DM30" s="166">
        <f t="shared" si="43"/>
        <v>100</v>
      </c>
      <c r="DN30" s="167">
        <f t="shared" ref="DN30:DO30" si="805">SUM(CV30,CY30,DB30,DE30,DH30,DK30)</f>
        <v>21</v>
      </c>
      <c r="DO30" s="167">
        <f t="shared" si="805"/>
        <v>21</v>
      </c>
      <c r="DP30" s="142">
        <f t="shared" si="45"/>
        <v>100</v>
      </c>
      <c r="DQ30" s="167">
        <f t="shared" ref="DQ30:DR30" si="806">SUM(CV30,CY30,DB30,DE30,DH30,DK30,CS30)</f>
        <v>96</v>
      </c>
      <c r="DR30" s="167">
        <f t="shared" si="806"/>
        <v>97</v>
      </c>
      <c r="DS30" s="168">
        <f t="shared" si="47"/>
        <v>98.969072164948457</v>
      </c>
      <c r="DT30" s="156">
        <f>B1_PS!EW32</f>
        <v>6</v>
      </c>
      <c r="DU30" s="157">
        <f>B1_PS!$EW$9</f>
        <v>6</v>
      </c>
      <c r="DV30" s="158">
        <f t="shared" si="48"/>
        <v>100</v>
      </c>
      <c r="DW30" s="159">
        <f>'B1_PYTHON-1'!EW32</f>
        <v>6</v>
      </c>
      <c r="DX30" s="159">
        <f>'B1_PYTHON-1'!$EW$9</f>
        <v>6</v>
      </c>
      <c r="DY30" s="160">
        <f t="shared" si="49"/>
        <v>100</v>
      </c>
      <c r="DZ30" s="161">
        <f>B1_DE!EW32</f>
        <v>4</v>
      </c>
      <c r="EA30" s="161">
        <f>B1_DE!$EW$9</f>
        <v>4</v>
      </c>
      <c r="EB30" s="162">
        <f t="shared" si="50"/>
        <v>100</v>
      </c>
      <c r="EC30" s="163">
        <f>B1_CI!EW32</f>
        <v>0</v>
      </c>
      <c r="ED30" s="163">
        <f>B1_CI!$EW$9</f>
        <v>1</v>
      </c>
      <c r="EE30" s="164">
        <f t="shared" si="51"/>
        <v>0</v>
      </c>
      <c r="EF30" s="165">
        <f>'B1_FSD-1'!EW32</f>
        <v>6</v>
      </c>
      <c r="EG30" s="165">
        <f>'B1_FSD-1'!$EW$9</f>
        <v>6</v>
      </c>
      <c r="EH30" s="166">
        <f t="shared" si="52"/>
        <v>100</v>
      </c>
      <c r="EI30" s="166">
        <f>B1_ETC!EW32</f>
        <v>2</v>
      </c>
      <c r="EJ30" s="166">
        <f>B1_ETC!$EW$9</f>
        <v>2</v>
      </c>
      <c r="EK30" s="166">
        <f t="shared" si="53"/>
        <v>100</v>
      </c>
      <c r="EL30" s="167">
        <f t="shared" ref="EL30:EM30" si="807">SUM(DT30,DW30,DZ30,EC30,EF30,EI30)</f>
        <v>24</v>
      </c>
      <c r="EM30" s="167">
        <f t="shared" si="807"/>
        <v>25</v>
      </c>
      <c r="EN30" s="142">
        <f t="shared" si="55"/>
        <v>96</v>
      </c>
      <c r="EO30" s="167">
        <f t="shared" ref="EO30:EP30" si="808">SUM(DT30,DW30,DZ30,EC30,EF30,EI30,DQ30)</f>
        <v>120</v>
      </c>
      <c r="EP30" s="167">
        <f t="shared" si="808"/>
        <v>122</v>
      </c>
      <c r="EQ30" s="168">
        <f t="shared" si="57"/>
        <v>98.360655737704917</v>
      </c>
      <c r="ER30" s="156">
        <f>B1_PS!EX32</f>
        <v>2</v>
      </c>
      <c r="ES30" s="157">
        <f>B1_PS!$EX$9</f>
        <v>2</v>
      </c>
      <c r="ET30" s="158">
        <f t="shared" si="58"/>
        <v>100</v>
      </c>
      <c r="EU30" s="159">
        <f>'B1_PYTHON-1'!EX32</f>
        <v>2</v>
      </c>
      <c r="EV30" s="159">
        <f>'B1_PYTHON-1'!$EX$9</f>
        <v>2</v>
      </c>
      <c r="EW30" s="160">
        <f t="shared" si="59"/>
        <v>100</v>
      </c>
      <c r="EX30" s="161">
        <f>B1_DE!EX32</f>
        <v>3</v>
      </c>
      <c r="EY30" s="161">
        <f>B1_DE!$EX$9</f>
        <v>3</v>
      </c>
      <c r="EZ30" s="162">
        <f t="shared" si="60"/>
        <v>100</v>
      </c>
      <c r="FA30" s="163">
        <f>B1_CI!EX32</f>
        <v>1</v>
      </c>
      <c r="FB30" s="163">
        <f>B1_CI!$EX$9</f>
        <v>1</v>
      </c>
      <c r="FC30" s="164">
        <f t="shared" si="61"/>
        <v>100</v>
      </c>
      <c r="FD30" s="165">
        <f>'B1_FSD-1'!EX32</f>
        <v>4</v>
      </c>
      <c r="FE30" s="165">
        <f>'B1_FSD-1'!$EX$9</f>
        <v>4</v>
      </c>
      <c r="FF30" s="166">
        <f t="shared" si="62"/>
        <v>100</v>
      </c>
      <c r="FG30" s="166">
        <f>B1_ETC!EX32</f>
        <v>1</v>
      </c>
      <c r="FH30" s="166">
        <f>B1_ETC!$EX$9</f>
        <v>1</v>
      </c>
      <c r="FI30" s="166">
        <f t="shared" si="63"/>
        <v>100</v>
      </c>
      <c r="FJ30" s="167">
        <f t="shared" ref="FJ30:FK30" si="809">SUM(ER30,EU30,EX30,FA30,FD30,FG30)</f>
        <v>13</v>
      </c>
      <c r="FK30" s="167">
        <f t="shared" si="809"/>
        <v>13</v>
      </c>
      <c r="FL30" s="142">
        <f t="shared" si="65"/>
        <v>100</v>
      </c>
      <c r="FM30" s="167">
        <f t="shared" ref="FM30:FN30" si="810">SUM(ER30,EU30,EX30,FA30,FD30,FG30,EO30)</f>
        <v>133</v>
      </c>
      <c r="FN30" s="167">
        <f t="shared" si="810"/>
        <v>135</v>
      </c>
      <c r="FO30" s="168">
        <f t="shared" si="67"/>
        <v>98.518518518518519</v>
      </c>
      <c r="FP30" s="156">
        <f>B1_PS!EY32</f>
        <v>3</v>
      </c>
      <c r="FQ30" s="157">
        <f>B1_PS!$EY$9</f>
        <v>4</v>
      </c>
      <c r="FR30" s="158">
        <f t="shared" si="68"/>
        <v>75</v>
      </c>
      <c r="FS30" s="159">
        <f>'B1_PYTHON-1'!EY32</f>
        <v>4</v>
      </c>
      <c r="FT30" s="159">
        <f>'B1_PYTHON-1'!$EY$9</f>
        <v>4</v>
      </c>
      <c r="FU30" s="160">
        <f t="shared" si="69"/>
        <v>100</v>
      </c>
      <c r="FV30" s="161">
        <f>B1_DE!EY32</f>
        <v>4</v>
      </c>
      <c r="FW30" s="161">
        <f>B1_DE!$EY$9</f>
        <v>4</v>
      </c>
      <c r="FX30" s="162">
        <f t="shared" si="70"/>
        <v>100</v>
      </c>
      <c r="FY30" s="163">
        <f>B1_CI!EY32</f>
        <v>1</v>
      </c>
      <c r="FZ30" s="163">
        <f>B1_CI!$EY$9</f>
        <v>1</v>
      </c>
      <c r="GA30" s="164">
        <f t="shared" si="71"/>
        <v>100</v>
      </c>
      <c r="GB30" s="165">
        <f>'B1_FSD-1'!EY32</f>
        <v>6</v>
      </c>
      <c r="GC30" s="165">
        <f>'B1_FSD-1'!$EY$9</f>
        <v>6</v>
      </c>
      <c r="GD30" s="166">
        <f t="shared" si="72"/>
        <v>100</v>
      </c>
      <c r="GE30" s="166">
        <f>B1_ETC!EY32</f>
        <v>2</v>
      </c>
      <c r="GF30" s="166">
        <f>B1_ETC!$EY$9</f>
        <v>2</v>
      </c>
      <c r="GG30" s="166">
        <f t="shared" si="73"/>
        <v>100</v>
      </c>
      <c r="GH30" s="167">
        <f t="shared" ref="GH30:GI30" si="811">SUM(FP30,FS30,FV30,FY30,GB30,GE30)</f>
        <v>20</v>
      </c>
      <c r="GI30" s="167">
        <f t="shared" si="811"/>
        <v>21</v>
      </c>
      <c r="GJ30" s="171">
        <f t="shared" si="75"/>
        <v>95.238095238095227</v>
      </c>
      <c r="GK30" s="167">
        <f t="shared" ref="GK30:GL30" si="812">SUM(FP30,FS30,FV30,FY30,GB30,GE30,FM30)</f>
        <v>153</v>
      </c>
      <c r="GL30" s="167">
        <f t="shared" si="812"/>
        <v>156</v>
      </c>
      <c r="GM30" s="168">
        <f t="shared" si="77"/>
        <v>98.076923076923066</v>
      </c>
      <c r="GN30" s="156">
        <f>B1_PS!EZ32</f>
        <v>5</v>
      </c>
      <c r="GO30" s="157">
        <f>B1_PS!$EZ$9</f>
        <v>6</v>
      </c>
      <c r="GP30" s="158">
        <f t="shared" si="78"/>
        <v>83.333333333333343</v>
      </c>
      <c r="GQ30" s="159">
        <f>'B1_PYTHON-1'!EZ32</f>
        <v>6</v>
      </c>
      <c r="GR30" s="159">
        <f>'B1_PYTHON-1'!$EZ$9</f>
        <v>6</v>
      </c>
      <c r="GS30" s="160">
        <f t="shared" si="79"/>
        <v>100</v>
      </c>
      <c r="GT30" s="161">
        <f>B1_DE!EZ32</f>
        <v>3</v>
      </c>
      <c r="GU30" s="161">
        <f>B1_DE!$EZ$9</f>
        <v>4</v>
      </c>
      <c r="GV30" s="162">
        <f t="shared" si="80"/>
        <v>75</v>
      </c>
      <c r="GW30" s="163">
        <f>B1_CI!EZ32</f>
        <v>0</v>
      </c>
      <c r="GX30" s="163">
        <f>B1_CI!$EZ$9</f>
        <v>0</v>
      </c>
      <c r="GY30" s="164">
        <f t="shared" si="81"/>
        <v>0</v>
      </c>
      <c r="GZ30" s="165">
        <f>'B1_FSD-1'!EZ32</f>
        <v>4</v>
      </c>
      <c r="HA30" s="165">
        <f>'B1_FSD-1'!$EZ$9</f>
        <v>6</v>
      </c>
      <c r="HB30" s="165">
        <f t="shared" si="82"/>
        <v>66.666666666666657</v>
      </c>
      <c r="HC30" s="165">
        <f>B1_ETC!EZ32</f>
        <v>2</v>
      </c>
      <c r="HD30" s="165">
        <f>B1_ETC!$EZ$9</f>
        <v>2</v>
      </c>
      <c r="HE30" s="165">
        <f t="shared" si="83"/>
        <v>100</v>
      </c>
      <c r="HF30" s="172">
        <f t="shared" ref="HF30:HG30" si="813">SUM(GN30,GQ30,GT30,GW30,GZ30,HC30)</f>
        <v>20</v>
      </c>
      <c r="HG30" s="172">
        <f t="shared" si="813"/>
        <v>24</v>
      </c>
      <c r="HH30" s="165">
        <f t="shared" si="85"/>
        <v>83.333333333333343</v>
      </c>
      <c r="HI30" s="172">
        <f t="shared" ref="HI30:HJ30" si="814">SUM(GN30,GQ30,GT30,GW30,GZ30,HC30,GK30)</f>
        <v>173</v>
      </c>
      <c r="HJ30" s="172">
        <f t="shared" si="814"/>
        <v>180</v>
      </c>
      <c r="HK30" s="165">
        <f t="shared" si="87"/>
        <v>96.111111111111114</v>
      </c>
      <c r="HL30" s="157">
        <f>B1_PS!FA32</f>
        <v>3</v>
      </c>
      <c r="HM30" s="157">
        <f>B1_PS!$FA$9</f>
        <v>4</v>
      </c>
      <c r="HN30" s="158">
        <f t="shared" si="88"/>
        <v>75</v>
      </c>
      <c r="HO30" s="159">
        <f>'B1_PYTHON-1'!FA32</f>
        <v>4</v>
      </c>
      <c r="HP30" s="159">
        <f>'B1_PYTHON-1'!$FA$9</f>
        <v>4</v>
      </c>
      <c r="HQ30" s="159">
        <f t="shared" si="89"/>
        <v>100</v>
      </c>
      <c r="HR30" s="165">
        <f>B1_DE!FA32</f>
        <v>3</v>
      </c>
      <c r="HS30" s="165">
        <f>B1_DE!$FA$9</f>
        <v>5</v>
      </c>
      <c r="HT30" s="165">
        <f t="shared" si="90"/>
        <v>60</v>
      </c>
      <c r="HU30" s="165">
        <f>B1_CI!FA32</f>
        <v>1</v>
      </c>
      <c r="HV30" s="165">
        <f>B1_CI!$FA$9</f>
        <v>1</v>
      </c>
      <c r="HW30" s="165">
        <f t="shared" si="91"/>
        <v>100</v>
      </c>
      <c r="HX30" s="165">
        <f>'B1_FSD-1'!FA32</f>
        <v>6</v>
      </c>
      <c r="HY30" s="165">
        <f>'B1_FSD-1'!$FA$9</f>
        <v>6</v>
      </c>
      <c r="HZ30" s="165">
        <f t="shared" si="92"/>
        <v>100</v>
      </c>
      <c r="IA30" s="165">
        <f>B1_ETC!FA32</f>
        <v>1</v>
      </c>
      <c r="IB30" s="165">
        <f>B1_ETC!$FA$9</f>
        <v>1</v>
      </c>
      <c r="IC30" s="165">
        <f t="shared" si="93"/>
        <v>100</v>
      </c>
      <c r="ID30" s="165">
        <f t="shared" ref="ID30:IE30" si="815">SUM(HL30,HO30,HR30,HU30,HX30,IA30)</f>
        <v>18</v>
      </c>
      <c r="IE30" s="165">
        <f t="shared" si="815"/>
        <v>21</v>
      </c>
      <c r="IF30" s="165">
        <f t="shared" si="95"/>
        <v>85.714285714285708</v>
      </c>
      <c r="IG30" s="165">
        <f t="shared" ref="IG30:IH30" si="816">SUM(HL30,HO30,HR30,HU30,HX30,HI30,IA30)</f>
        <v>191</v>
      </c>
      <c r="IH30" s="165">
        <f t="shared" si="816"/>
        <v>201</v>
      </c>
      <c r="II30" s="165">
        <f t="shared" si="97"/>
        <v>95.024875621890544</v>
      </c>
      <c r="IJ30" s="165">
        <f>B1_PS!FB32</f>
        <v>2</v>
      </c>
      <c r="IK30" s="165">
        <f>B1_PS!$FB$9</f>
        <v>2</v>
      </c>
      <c r="IL30" s="165">
        <f t="shared" si="98"/>
        <v>100</v>
      </c>
      <c r="IM30" s="165">
        <f>'B1_PYTHON-1'!FB32</f>
        <v>2</v>
      </c>
      <c r="IN30" s="165">
        <f>'B1_PYTHON-1'!$FB$9</f>
        <v>2</v>
      </c>
      <c r="IO30" s="165">
        <f t="shared" si="99"/>
        <v>100</v>
      </c>
      <c r="IP30" s="165">
        <f>B1_DE!FB32</f>
        <v>1</v>
      </c>
      <c r="IQ30" s="165">
        <f>B1_DE!$FB$9</f>
        <v>2</v>
      </c>
      <c r="IR30" s="165">
        <f t="shared" si="100"/>
        <v>50</v>
      </c>
      <c r="IS30" s="165">
        <f>B1_CI!FB32</f>
        <v>0</v>
      </c>
      <c r="IT30" s="165">
        <f>B1_CI!$FB$9</f>
        <v>0</v>
      </c>
      <c r="IU30" s="165">
        <f t="shared" si="101"/>
        <v>0</v>
      </c>
      <c r="IV30" s="165">
        <f>'B1_FSD-1'!FB32</f>
        <v>2</v>
      </c>
      <c r="IW30" s="165">
        <f>'B1_FSD-1'!$FB$9</f>
        <v>2</v>
      </c>
      <c r="IX30" s="165">
        <f t="shared" si="102"/>
        <v>100</v>
      </c>
      <c r="IY30" s="165">
        <f>B1_ETC!FB32</f>
        <v>0</v>
      </c>
      <c r="IZ30" s="165">
        <f>B1_ETC!$FB$9</f>
        <v>0</v>
      </c>
      <c r="JA30" s="165">
        <f t="shared" si="103"/>
        <v>0</v>
      </c>
      <c r="JB30" s="165">
        <f t="shared" ref="JB30:JC30" si="817">SUM(IJ30,IM30,IP30,IS30,IV30,IY30)</f>
        <v>7</v>
      </c>
      <c r="JC30" s="165">
        <f t="shared" si="817"/>
        <v>8</v>
      </c>
      <c r="JD30" s="165">
        <f t="shared" si="105"/>
        <v>87.5</v>
      </c>
      <c r="JE30" s="165">
        <f t="shared" ref="JE30:JF30" si="818">SUM(IJ30,IM30,IP30,IS30,IV30,IG30,IY30)</f>
        <v>198</v>
      </c>
      <c r="JF30" s="165">
        <f t="shared" si="818"/>
        <v>209</v>
      </c>
      <c r="JG30" s="165">
        <f t="shared" si="107"/>
        <v>94.73684210526315</v>
      </c>
      <c r="JH30" s="165">
        <f>B1_PS!FC32</f>
        <v>4</v>
      </c>
      <c r="JI30" s="165">
        <f>B1_PS!$FC$9</f>
        <v>5</v>
      </c>
      <c r="JJ30" s="165">
        <f t="shared" si="108"/>
        <v>80</v>
      </c>
      <c r="JK30" s="165">
        <f>'B1_PYTHON-1'!FC32</f>
        <v>4</v>
      </c>
      <c r="JL30" s="165">
        <f>'B1_PYTHON-1'!$FC$9</f>
        <v>4</v>
      </c>
      <c r="JM30" s="165">
        <f t="shared" si="109"/>
        <v>100</v>
      </c>
      <c r="JN30" s="165">
        <f>B1_DE!FC32</f>
        <v>3</v>
      </c>
      <c r="JO30" s="165">
        <f>B1_DE!$FC$9</f>
        <v>4</v>
      </c>
      <c r="JP30" s="165">
        <f t="shared" si="110"/>
        <v>75</v>
      </c>
      <c r="JQ30" s="165">
        <f>B1_CI!FC32</f>
        <v>1</v>
      </c>
      <c r="JR30" s="165">
        <f>B1_CI!$FC$9</f>
        <v>1</v>
      </c>
      <c r="JS30" s="164">
        <f t="shared" si="111"/>
        <v>100</v>
      </c>
      <c r="JT30" s="165">
        <f>'B1_FSD-1'!FC32</f>
        <v>4</v>
      </c>
      <c r="JU30" s="165">
        <f>'B1_FSD-1'!$FC$9</f>
        <v>6</v>
      </c>
      <c r="JV30" s="166">
        <f t="shared" si="112"/>
        <v>66.666666666666657</v>
      </c>
      <c r="JW30" s="166">
        <f>B1_ETC!FC32</f>
        <v>1</v>
      </c>
      <c r="JX30" s="166">
        <f>B1_ETC!$FC$9</f>
        <v>1</v>
      </c>
      <c r="JY30" s="166">
        <f t="shared" si="113"/>
        <v>100</v>
      </c>
      <c r="JZ30" s="167">
        <f t="shared" ref="JZ30:KA30" si="819">SUM(JH30,JK30,JN30,JQ30,JT30,JW30)</f>
        <v>17</v>
      </c>
      <c r="KA30" s="167">
        <f t="shared" si="819"/>
        <v>21</v>
      </c>
      <c r="KB30" s="142">
        <f t="shared" si="115"/>
        <v>80.952380952380949</v>
      </c>
      <c r="KC30" s="167">
        <f t="shared" ref="KC30:KD30" si="820">SUM(JH30,JK30,JN30,JQ30,JT30,JE30,JW30)</f>
        <v>215</v>
      </c>
      <c r="KD30" s="167">
        <f t="shared" si="820"/>
        <v>230</v>
      </c>
      <c r="KE30" s="168">
        <f t="shared" si="117"/>
        <v>93.478260869565219</v>
      </c>
      <c r="KF30" s="157">
        <f>B1_PS!FD32</f>
        <v>5</v>
      </c>
      <c r="KG30" s="157">
        <f>B1_PS!$FD$9</f>
        <v>5</v>
      </c>
      <c r="KH30" s="158">
        <f t="shared" si="118"/>
        <v>100</v>
      </c>
      <c r="KI30" s="159">
        <f>'B1_PYTHON-1'!FD32</f>
        <v>6</v>
      </c>
      <c r="KJ30" s="159">
        <f>'B1_PYTHON-1'!$FD$9</f>
        <v>6</v>
      </c>
      <c r="KK30" s="160">
        <f t="shared" si="119"/>
        <v>100</v>
      </c>
      <c r="KL30" s="161">
        <f>B1_DE!FD32</f>
        <v>5</v>
      </c>
      <c r="KM30" s="161">
        <f>B1_DE!$FD$9</f>
        <v>5</v>
      </c>
      <c r="KN30" s="162">
        <f t="shared" si="120"/>
        <v>100</v>
      </c>
      <c r="KO30" s="163">
        <f>B1_CI!FD32</f>
        <v>1</v>
      </c>
      <c r="KP30" s="163">
        <f>B1_CI!$FD$9</f>
        <v>1</v>
      </c>
      <c r="KQ30" s="164">
        <f t="shared" si="121"/>
        <v>100</v>
      </c>
      <c r="KR30" s="165">
        <f>'B1_FSD-1'!FD32</f>
        <v>6</v>
      </c>
      <c r="KS30" s="165">
        <f>'B1_FSD-1'!$FD$9</f>
        <v>6</v>
      </c>
      <c r="KT30" s="166">
        <f t="shared" si="122"/>
        <v>100</v>
      </c>
      <c r="KU30" s="166">
        <f>B1_ETC!FD32</f>
        <v>2</v>
      </c>
      <c r="KV30" s="166">
        <f>B1_ETC!$FD$9</f>
        <v>2</v>
      </c>
      <c r="KW30" s="166">
        <f t="shared" si="123"/>
        <v>100</v>
      </c>
      <c r="KX30" s="167">
        <f t="shared" ref="KX30:KY30" si="821">SUM(KF30,KI30,KL30,KO30,KR30,KU30)</f>
        <v>25</v>
      </c>
      <c r="KY30" s="167">
        <f t="shared" si="821"/>
        <v>25</v>
      </c>
      <c r="KZ30" s="142">
        <f t="shared" si="125"/>
        <v>100</v>
      </c>
      <c r="LA30" s="167">
        <f t="shared" ref="LA30:LB30" si="822">SUM(KF30,KI30,KL30,KO30,KR30,KC30,KU30)</f>
        <v>240</v>
      </c>
      <c r="LB30" s="167">
        <f t="shared" si="822"/>
        <v>255</v>
      </c>
      <c r="LC30" s="173">
        <f t="shared" si="127"/>
        <v>94.117647058823522</v>
      </c>
      <c r="LD30" s="157">
        <f>B1_PS!FE32</f>
        <v>2</v>
      </c>
      <c r="LE30" s="157">
        <f>B1_PS!$FE$9</f>
        <v>2</v>
      </c>
      <c r="LF30" s="158">
        <f t="shared" si="128"/>
        <v>100</v>
      </c>
      <c r="LG30" s="159">
        <f>'B1_PYTHON-1'!FE32</f>
        <v>2</v>
      </c>
      <c r="LH30" s="159">
        <f>'B1_PYTHON-1'!$FE$9</f>
        <v>2</v>
      </c>
      <c r="LI30" s="160">
        <f t="shared" si="129"/>
        <v>100</v>
      </c>
      <c r="LJ30" s="161">
        <f>B1_DE!FE32</f>
        <v>3</v>
      </c>
      <c r="LK30" s="161">
        <f>B1_DE!$FE$9</f>
        <v>3</v>
      </c>
      <c r="LL30" s="162">
        <f t="shared" si="130"/>
        <v>100</v>
      </c>
      <c r="LM30" s="163">
        <f>B1_CI!FE32</f>
        <v>0</v>
      </c>
      <c r="LN30" s="163">
        <f>B1_CI!$FE$9</f>
        <v>1</v>
      </c>
      <c r="LO30" s="164">
        <f t="shared" si="131"/>
        <v>0</v>
      </c>
      <c r="LP30" s="165">
        <f>'B1_FSD-1'!FE32</f>
        <v>4</v>
      </c>
      <c r="LQ30" s="165">
        <f>'B1_FSD-1'!$FE$9</f>
        <v>4</v>
      </c>
      <c r="LR30" s="166">
        <f t="shared" si="132"/>
        <v>100</v>
      </c>
      <c r="LS30" s="166">
        <f>B1_ETC!FE32</f>
        <v>1</v>
      </c>
      <c r="LT30" s="166">
        <f>B1_ETC!$FE$9</f>
        <v>1</v>
      </c>
      <c r="LU30" s="166">
        <f t="shared" si="133"/>
        <v>100</v>
      </c>
      <c r="LV30" s="167">
        <f t="shared" ref="LV30:LW30" si="823">SUM(LD30,LG30,LJ30,LM30,LP30,LS30)</f>
        <v>12</v>
      </c>
      <c r="LW30" s="167">
        <f t="shared" si="823"/>
        <v>13</v>
      </c>
      <c r="LX30" s="142">
        <f t="shared" si="135"/>
        <v>92.307692307692307</v>
      </c>
      <c r="LY30" s="167">
        <f t="shared" ref="LY30:LZ30" si="824">SUM(LD30,LG30,LJ30,LM30,LP30,LS30,LA30)</f>
        <v>252</v>
      </c>
      <c r="LZ30" s="167">
        <f t="shared" si="824"/>
        <v>268</v>
      </c>
      <c r="MA30" s="173">
        <f t="shared" si="137"/>
        <v>94.029850746268664</v>
      </c>
      <c r="MB30" s="174">
        <f t="shared" ref="MB30:MC30" si="825">SUM(G30,AB30,AZ30,BX30,CV30,DT30,ER30,FP30,GN30,HL30,IJ30,JH30,KF30,LD30)</f>
        <v>54</v>
      </c>
      <c r="MC30" s="175">
        <f t="shared" si="825"/>
        <v>58</v>
      </c>
      <c r="MD30" s="176">
        <f t="shared" si="139"/>
        <v>93.103448275862064</v>
      </c>
      <c r="ME30" s="174">
        <f t="shared" ref="ME30:MF30" si="826">SUM(J30,AE30,BC30,CA30,CY30,DW30,EU30,FS30,GQ30,HO30,IM30,JK30,KI30,LG30)</f>
        <v>62</v>
      </c>
      <c r="MF30" s="175">
        <f t="shared" si="826"/>
        <v>62</v>
      </c>
      <c r="MG30" s="176">
        <f t="shared" si="141"/>
        <v>100</v>
      </c>
      <c r="MH30" s="174">
        <f t="shared" ref="MH30:MI30" si="827">SUM(M30,AH30,BF30,CD30,DB30,DZ30,EX30,FV30,GT30,HR30,IP30,JN30,KL30,LJ30)</f>
        <v>48</v>
      </c>
      <c r="MI30" s="175">
        <f t="shared" si="827"/>
        <v>54</v>
      </c>
      <c r="MJ30" s="176">
        <f t="shared" si="143"/>
        <v>88.888888888888886</v>
      </c>
      <c r="MK30" s="174">
        <f t="shared" ref="MK30:ML30" si="828">SUM(P30,AK30,BI30,CG30,DE30,EC30,FA30,FY30,GW30,HU30,IS30,JQ30,KO30,LM30)</f>
        <v>6</v>
      </c>
      <c r="ML30" s="175">
        <f t="shared" si="828"/>
        <v>8</v>
      </c>
      <c r="MM30" s="176">
        <f t="shared" si="145"/>
        <v>75</v>
      </c>
      <c r="MN30" s="174">
        <f t="shared" ref="MN30:MO30" si="829">SUM(S30,AN30,BL30,CJ30,DH30,EF30,FD30,GB30,GZ30,HX30,IV30,JT30,KR30,LP30)</f>
        <v>64</v>
      </c>
      <c r="MO30" s="177">
        <f t="shared" si="829"/>
        <v>68</v>
      </c>
      <c r="MP30" s="176">
        <f t="shared" si="147"/>
        <v>94.117647058823522</v>
      </c>
      <c r="MQ30" s="178">
        <f t="shared" ref="MQ30:MR30" si="830">SUM(V30,AQ30,BO30,CM30,DK30,EI30,FG30,GE30,HC30,IA30,IY30,JW30,KU30,LS30)</f>
        <v>18</v>
      </c>
      <c r="MR30" s="178">
        <f t="shared" si="830"/>
        <v>18</v>
      </c>
      <c r="MS30" s="178">
        <f t="shared" si="149"/>
        <v>100</v>
      </c>
      <c r="MT30" s="179">
        <f t="shared" ref="MT30:MU30" si="831">MB30+ME30+MH30+MK30+MN30+MQ30</f>
        <v>252</v>
      </c>
      <c r="MU30" s="180">
        <f t="shared" si="831"/>
        <v>268</v>
      </c>
      <c r="MV30" s="181">
        <f t="shared" si="151"/>
        <v>94.029850746268664</v>
      </c>
      <c r="MW30" s="182" t="s">
        <v>143</v>
      </c>
      <c r="MX30" s="183">
        <f>B1_PS!A32</f>
        <v>21</v>
      </c>
    </row>
    <row r="31" spans="1:362" ht="15.75" customHeight="1" x14ac:dyDescent="0.35">
      <c r="A31" s="151">
        <f>B1_PS!A33</f>
        <v>22</v>
      </c>
      <c r="B31" s="152" t="str">
        <f>B1_PS!B33</f>
        <v>B1</v>
      </c>
      <c r="C31" s="152" t="str">
        <f>B1_PS!C33</f>
        <v>CSE</v>
      </c>
      <c r="D31" s="153">
        <f>B1_PS!D33</f>
        <v>21002171210082</v>
      </c>
      <c r="E31" s="154" t="str">
        <f>B1_PS!E33</f>
        <v>MISTRY NISHIT PREM</v>
      </c>
      <c r="F31" s="155">
        <f>B1_PS!F33</f>
        <v>44866</v>
      </c>
      <c r="G31" s="156">
        <f>B1_PS!ER33</f>
        <v>5</v>
      </c>
      <c r="H31" s="157">
        <f>B1_PS!$ER$9</f>
        <v>5</v>
      </c>
      <c r="I31" s="158">
        <f t="shared" si="0"/>
        <v>100</v>
      </c>
      <c r="J31" s="159">
        <f>'B1_PYTHON-1'!ER33</f>
        <v>6</v>
      </c>
      <c r="K31" s="159">
        <f>'B1_PYTHON-1'!$ER$9</f>
        <v>6</v>
      </c>
      <c r="L31" s="160">
        <f t="shared" si="1"/>
        <v>100</v>
      </c>
      <c r="M31" s="161">
        <f>B1_DE!ER33</f>
        <v>4</v>
      </c>
      <c r="N31" s="161">
        <f>B1_DE!$ER$9</f>
        <v>4</v>
      </c>
      <c r="O31" s="162">
        <f t="shared" si="2"/>
        <v>100</v>
      </c>
      <c r="P31" s="163">
        <f>B1_CI!ER33</f>
        <v>0</v>
      </c>
      <c r="Q31" s="163">
        <f>B1_CI!$ER$9</f>
        <v>0</v>
      </c>
      <c r="R31" s="164">
        <f t="shared" si="3"/>
        <v>0</v>
      </c>
      <c r="S31" s="165">
        <f>'B1_FSD-1'!ER33</f>
        <v>4</v>
      </c>
      <c r="T31" s="165">
        <f>'B1_FSD-1'!$ER$9</f>
        <v>4</v>
      </c>
      <c r="U31" s="166">
        <f t="shared" si="4"/>
        <v>100</v>
      </c>
      <c r="V31" s="162">
        <f>B1_ETC!ER33</f>
        <v>1</v>
      </c>
      <c r="W31" s="162">
        <f>B1_ETC!$ER$9</f>
        <v>1</v>
      </c>
      <c r="X31" s="162">
        <f t="shared" si="5"/>
        <v>100</v>
      </c>
      <c r="Y31" s="167">
        <f t="shared" ref="Y31:Z31" si="832">SUM(G31,J31,M31,P31,S31,V31)</f>
        <v>20</v>
      </c>
      <c r="Z31" s="167">
        <f t="shared" si="832"/>
        <v>20</v>
      </c>
      <c r="AA31" s="168">
        <f t="shared" si="7"/>
        <v>100</v>
      </c>
      <c r="AB31" s="156">
        <f>B1_PS!ES33</f>
        <v>5</v>
      </c>
      <c r="AC31" s="157">
        <f>B1_PS!$ES$9</f>
        <v>5</v>
      </c>
      <c r="AD31" s="158">
        <f t="shared" si="8"/>
        <v>100</v>
      </c>
      <c r="AE31" s="159">
        <f>'B1_PYTHON-1'!ES33</f>
        <v>6</v>
      </c>
      <c r="AF31" s="159">
        <f>'B1_PYTHON-1'!$ES$9</f>
        <v>6</v>
      </c>
      <c r="AG31" s="160">
        <f t="shared" si="9"/>
        <v>100</v>
      </c>
      <c r="AH31" s="161">
        <f>B1_DE!ES33</f>
        <v>4</v>
      </c>
      <c r="AI31" s="161">
        <f>B1_DE!$ES$9</f>
        <v>5</v>
      </c>
      <c r="AJ31" s="162">
        <f t="shared" si="10"/>
        <v>80</v>
      </c>
      <c r="AK31" s="163">
        <f>B1_CI!ES33</f>
        <v>0</v>
      </c>
      <c r="AL31" s="163">
        <f>B1_CI!$ES$9</f>
        <v>0</v>
      </c>
      <c r="AM31" s="164">
        <f t="shared" si="11"/>
        <v>0</v>
      </c>
      <c r="AN31" s="165">
        <f>'B1_FSD-1'!ES33</f>
        <v>6</v>
      </c>
      <c r="AO31" s="165">
        <f>'B1_FSD-1'!$ES$9</f>
        <v>6</v>
      </c>
      <c r="AP31" s="166">
        <f t="shared" si="12"/>
        <v>100</v>
      </c>
      <c r="AQ31" s="169">
        <f>B1_ETC!ES33</f>
        <v>2</v>
      </c>
      <c r="AR31" s="169">
        <f>B1_ETC!$ES$9</f>
        <v>2</v>
      </c>
      <c r="AS31" s="169">
        <f t="shared" si="13"/>
        <v>100</v>
      </c>
      <c r="AT31" s="167">
        <f t="shared" ref="AT31:AU31" si="833">SUM(AB31,AE31,AH31,AK31,AN31,AQ31)</f>
        <v>23</v>
      </c>
      <c r="AU31" s="167">
        <f t="shared" si="833"/>
        <v>24</v>
      </c>
      <c r="AV31" s="142">
        <f t="shared" si="15"/>
        <v>95.833333333333343</v>
      </c>
      <c r="AW31" s="167">
        <f t="shared" ref="AW31:AX31" si="834">SUM(AB31,AE31,AH31,AK31,AN31,AQ31,Y31)</f>
        <v>43</v>
      </c>
      <c r="AX31" s="167">
        <f t="shared" si="834"/>
        <v>44</v>
      </c>
      <c r="AY31" s="168">
        <f t="shared" si="17"/>
        <v>97.727272727272734</v>
      </c>
      <c r="AZ31" s="156">
        <f>B1_PS!ET33</f>
        <v>4</v>
      </c>
      <c r="BA31" s="157">
        <f>B1_PS!$ET$9</f>
        <v>5</v>
      </c>
      <c r="BB31" s="158">
        <f t="shared" si="18"/>
        <v>80</v>
      </c>
      <c r="BC31" s="159">
        <f>'B1_PYTHON-1'!ET33</f>
        <v>6</v>
      </c>
      <c r="BD31" s="159">
        <f>'B1_PYTHON-1'!$ET$9</f>
        <v>6</v>
      </c>
      <c r="BE31" s="160">
        <f t="shared" si="19"/>
        <v>100</v>
      </c>
      <c r="BF31" s="161">
        <f>B1_DE!ET33</f>
        <v>5</v>
      </c>
      <c r="BG31" s="161">
        <f>B1_DE!$ET$9</f>
        <v>5</v>
      </c>
      <c r="BH31" s="162">
        <f t="shared" si="20"/>
        <v>100</v>
      </c>
      <c r="BI31" s="163">
        <f>B1_CI!ET33</f>
        <v>0</v>
      </c>
      <c r="BJ31" s="163">
        <f>B1_CI!$ET$9</f>
        <v>0</v>
      </c>
      <c r="BK31" s="164">
        <f t="shared" si="21"/>
        <v>0</v>
      </c>
      <c r="BL31" s="165">
        <f>'B1_FSD-1'!ET33</f>
        <v>6</v>
      </c>
      <c r="BM31" s="165">
        <f>'B1_FSD-1'!$ET$9</f>
        <v>6</v>
      </c>
      <c r="BN31" s="166">
        <f t="shared" si="22"/>
        <v>100</v>
      </c>
      <c r="BO31" s="169">
        <f>B1_ETC!ET33</f>
        <v>1</v>
      </c>
      <c r="BP31" s="169">
        <f>B1_ETC!$ET$9</f>
        <v>2</v>
      </c>
      <c r="BQ31" s="169">
        <f t="shared" si="23"/>
        <v>50</v>
      </c>
      <c r="BR31" s="167">
        <f t="shared" ref="BR31:BS31" si="835">SUM(AZ31,BC31,BF31,BI31,BL31,BO31)</f>
        <v>22</v>
      </c>
      <c r="BS31" s="167">
        <f t="shared" si="835"/>
        <v>24</v>
      </c>
      <c r="BT31" s="142">
        <f t="shared" si="25"/>
        <v>91.666666666666657</v>
      </c>
      <c r="BU31" s="167">
        <f t="shared" ref="BU31:BV31" si="836">SUM(AZ31,BC31,BF31,BI31,BL31,BO31,AW31)</f>
        <v>65</v>
      </c>
      <c r="BV31" s="167">
        <f t="shared" si="836"/>
        <v>68</v>
      </c>
      <c r="BW31" s="168">
        <f t="shared" si="27"/>
        <v>95.588235294117652</v>
      </c>
      <c r="BX31" s="156">
        <f>B1_PS!EU33</f>
        <v>1</v>
      </c>
      <c r="BY31" s="157">
        <f>B1_PS!$EU$9</f>
        <v>2</v>
      </c>
      <c r="BZ31" s="158">
        <f t="shared" si="28"/>
        <v>50</v>
      </c>
      <c r="CA31" s="159">
        <f>'B1_PYTHON-1'!EU33</f>
        <v>0</v>
      </c>
      <c r="CB31" s="159">
        <f>'B1_PYTHON-1'!$EU$9</f>
        <v>2</v>
      </c>
      <c r="CC31" s="160">
        <f t="shared" si="29"/>
        <v>0</v>
      </c>
      <c r="CD31" s="161">
        <f>B1_DE!EU33</f>
        <v>1</v>
      </c>
      <c r="CE31" s="161">
        <f>B1_DE!$EU$9</f>
        <v>2</v>
      </c>
      <c r="CF31" s="162">
        <f t="shared" si="30"/>
        <v>50</v>
      </c>
      <c r="CG31" s="163">
        <f>B1_CI!EU33</f>
        <v>0</v>
      </c>
      <c r="CH31" s="163">
        <f>B1_CI!$EU$9</f>
        <v>0</v>
      </c>
      <c r="CI31" s="164">
        <f t="shared" si="31"/>
        <v>0</v>
      </c>
      <c r="CJ31" s="165">
        <f>'B1_FSD-1'!EU33</f>
        <v>2</v>
      </c>
      <c r="CK31" s="165">
        <f>'B1_FSD-1'!$EU$9</f>
        <v>2</v>
      </c>
      <c r="CL31" s="166">
        <f t="shared" si="32"/>
        <v>100</v>
      </c>
      <c r="CM31" s="169">
        <f>B1_ETC!EU33</f>
        <v>0</v>
      </c>
      <c r="CN31" s="169">
        <f>B1_ETC!$EU$9</f>
        <v>0</v>
      </c>
      <c r="CO31" s="169">
        <f t="shared" si="33"/>
        <v>0</v>
      </c>
      <c r="CP31" s="167">
        <f t="shared" ref="CP31:CQ31" si="837">SUM(BX31,CA31,CD31,CG31,CJ31,CM31)</f>
        <v>4</v>
      </c>
      <c r="CQ31" s="167">
        <f t="shared" si="837"/>
        <v>8</v>
      </c>
      <c r="CR31" s="170">
        <f t="shared" si="35"/>
        <v>50</v>
      </c>
      <c r="CS31" s="167">
        <f t="shared" ref="CS31:CT31" si="838">SUM(BX31,CA31,CD31,CG31,CJ31,CM31,BU31)</f>
        <v>69</v>
      </c>
      <c r="CT31" s="167">
        <f t="shared" si="838"/>
        <v>76</v>
      </c>
      <c r="CU31" s="168">
        <f t="shared" si="37"/>
        <v>90.789473684210535</v>
      </c>
      <c r="CV31" s="156">
        <f>B1_PS!EV33</f>
        <v>4</v>
      </c>
      <c r="CW31" s="157">
        <f>B1_PS!$EV$9</f>
        <v>5</v>
      </c>
      <c r="CX31" s="158">
        <f t="shared" si="38"/>
        <v>80</v>
      </c>
      <c r="CY31" s="159">
        <f>'B1_PYTHON-1'!EV33</f>
        <v>4</v>
      </c>
      <c r="CZ31" s="159">
        <f>'B1_PYTHON-1'!$EV$9</f>
        <v>6</v>
      </c>
      <c r="DA31" s="160">
        <f t="shared" si="39"/>
        <v>66.666666666666657</v>
      </c>
      <c r="DB31" s="161">
        <f>B1_DE!EV33</f>
        <v>3</v>
      </c>
      <c r="DC31" s="161">
        <f>B1_DE!$EV$9</f>
        <v>4</v>
      </c>
      <c r="DD31" s="162">
        <f t="shared" si="40"/>
        <v>75</v>
      </c>
      <c r="DE31" s="163">
        <f>B1_CI!EV33</f>
        <v>0</v>
      </c>
      <c r="DF31" s="163">
        <f>B1_CI!$EV$9</f>
        <v>1</v>
      </c>
      <c r="DG31" s="164">
        <f t="shared" si="41"/>
        <v>0</v>
      </c>
      <c r="DH31" s="165">
        <f>'B1_FSD-1'!EV33</f>
        <v>4</v>
      </c>
      <c r="DI31" s="165">
        <f>'B1_FSD-1'!$EV$9</f>
        <v>4</v>
      </c>
      <c r="DJ31" s="166">
        <f t="shared" si="42"/>
        <v>100</v>
      </c>
      <c r="DK31" s="166">
        <f>B1_ETC!EV33</f>
        <v>1</v>
      </c>
      <c r="DL31" s="166">
        <f>B1_ETC!$EV$9</f>
        <v>1</v>
      </c>
      <c r="DM31" s="166">
        <f t="shared" si="43"/>
        <v>100</v>
      </c>
      <c r="DN31" s="167">
        <f t="shared" ref="DN31:DO31" si="839">SUM(CV31,CY31,DB31,DE31,DH31,DK31)</f>
        <v>16</v>
      </c>
      <c r="DO31" s="167">
        <f t="shared" si="839"/>
        <v>21</v>
      </c>
      <c r="DP31" s="142">
        <f t="shared" si="45"/>
        <v>76.19047619047619</v>
      </c>
      <c r="DQ31" s="167">
        <f t="shared" ref="DQ31:DR31" si="840">SUM(CV31,CY31,DB31,DE31,DH31,DK31,CS31)</f>
        <v>85</v>
      </c>
      <c r="DR31" s="167">
        <f t="shared" si="840"/>
        <v>97</v>
      </c>
      <c r="DS31" s="168">
        <f t="shared" si="47"/>
        <v>87.628865979381445</v>
      </c>
      <c r="DT31" s="156">
        <f>B1_PS!EW33</f>
        <v>5</v>
      </c>
      <c r="DU31" s="157">
        <f>B1_PS!$EW$9</f>
        <v>6</v>
      </c>
      <c r="DV31" s="158">
        <f t="shared" si="48"/>
        <v>83.333333333333343</v>
      </c>
      <c r="DW31" s="159">
        <f>'B1_PYTHON-1'!EW33</f>
        <v>6</v>
      </c>
      <c r="DX31" s="159">
        <f>'B1_PYTHON-1'!$EW$9</f>
        <v>6</v>
      </c>
      <c r="DY31" s="160">
        <f t="shared" si="49"/>
        <v>100</v>
      </c>
      <c r="DZ31" s="161">
        <f>B1_DE!EW33</f>
        <v>3</v>
      </c>
      <c r="EA31" s="161">
        <f>B1_DE!$EW$9</f>
        <v>4</v>
      </c>
      <c r="EB31" s="162">
        <f t="shared" si="50"/>
        <v>75</v>
      </c>
      <c r="EC31" s="163">
        <f>B1_CI!EW33</f>
        <v>1</v>
      </c>
      <c r="ED31" s="163">
        <f>B1_CI!$EW$9</f>
        <v>1</v>
      </c>
      <c r="EE31" s="164">
        <f t="shared" si="51"/>
        <v>100</v>
      </c>
      <c r="EF31" s="165">
        <f>'B1_FSD-1'!EW33</f>
        <v>6</v>
      </c>
      <c r="EG31" s="165">
        <f>'B1_FSD-1'!$EW$9</f>
        <v>6</v>
      </c>
      <c r="EH31" s="166">
        <f t="shared" si="52"/>
        <v>100</v>
      </c>
      <c r="EI31" s="166">
        <f>B1_ETC!EW33</f>
        <v>1</v>
      </c>
      <c r="EJ31" s="166">
        <f>B1_ETC!$EW$9</f>
        <v>2</v>
      </c>
      <c r="EK31" s="166">
        <f t="shared" si="53"/>
        <v>50</v>
      </c>
      <c r="EL31" s="167">
        <f t="shared" ref="EL31:EM31" si="841">SUM(DT31,DW31,DZ31,EC31,EF31,EI31)</f>
        <v>22</v>
      </c>
      <c r="EM31" s="167">
        <f t="shared" si="841"/>
        <v>25</v>
      </c>
      <c r="EN31" s="142">
        <f t="shared" si="55"/>
        <v>88</v>
      </c>
      <c r="EO31" s="167">
        <f t="shared" ref="EO31:EP31" si="842">SUM(DT31,DW31,DZ31,EC31,EF31,EI31,DQ31)</f>
        <v>107</v>
      </c>
      <c r="EP31" s="167">
        <f t="shared" si="842"/>
        <v>122</v>
      </c>
      <c r="EQ31" s="168">
        <f t="shared" si="57"/>
        <v>87.704918032786878</v>
      </c>
      <c r="ER31" s="156">
        <f>B1_PS!EX33</f>
        <v>2</v>
      </c>
      <c r="ES31" s="157">
        <f>B1_PS!$EX$9</f>
        <v>2</v>
      </c>
      <c r="ET31" s="158">
        <f t="shared" si="58"/>
        <v>100</v>
      </c>
      <c r="EU31" s="159">
        <f>'B1_PYTHON-1'!EX33</f>
        <v>2</v>
      </c>
      <c r="EV31" s="159">
        <f>'B1_PYTHON-1'!$EX$9</f>
        <v>2</v>
      </c>
      <c r="EW31" s="160">
        <f t="shared" si="59"/>
        <v>100</v>
      </c>
      <c r="EX31" s="161">
        <f>B1_DE!EX33</f>
        <v>3</v>
      </c>
      <c r="EY31" s="161">
        <f>B1_DE!$EX$9</f>
        <v>3</v>
      </c>
      <c r="EZ31" s="162">
        <f t="shared" si="60"/>
        <v>100</v>
      </c>
      <c r="FA31" s="163">
        <f>B1_CI!EX33</f>
        <v>0</v>
      </c>
      <c r="FB31" s="163">
        <f>B1_CI!$EX$9</f>
        <v>1</v>
      </c>
      <c r="FC31" s="164">
        <f t="shared" si="61"/>
        <v>0</v>
      </c>
      <c r="FD31" s="165">
        <f>'B1_FSD-1'!EX33</f>
        <v>4</v>
      </c>
      <c r="FE31" s="165">
        <f>'B1_FSD-1'!$EX$9</f>
        <v>4</v>
      </c>
      <c r="FF31" s="166">
        <f t="shared" si="62"/>
        <v>100</v>
      </c>
      <c r="FG31" s="166">
        <f>B1_ETC!EX33</f>
        <v>1</v>
      </c>
      <c r="FH31" s="166">
        <f>B1_ETC!$EX$9</f>
        <v>1</v>
      </c>
      <c r="FI31" s="166">
        <f t="shared" si="63"/>
        <v>100</v>
      </c>
      <c r="FJ31" s="167">
        <f t="shared" ref="FJ31:FK31" si="843">SUM(ER31,EU31,EX31,FA31,FD31,FG31)</f>
        <v>12</v>
      </c>
      <c r="FK31" s="167">
        <f t="shared" si="843"/>
        <v>13</v>
      </c>
      <c r="FL31" s="142">
        <f t="shared" si="65"/>
        <v>92.307692307692307</v>
      </c>
      <c r="FM31" s="167">
        <f t="shared" ref="FM31:FN31" si="844">SUM(ER31,EU31,EX31,FA31,FD31,FG31,EO31)</f>
        <v>119</v>
      </c>
      <c r="FN31" s="167">
        <f t="shared" si="844"/>
        <v>135</v>
      </c>
      <c r="FO31" s="168">
        <f t="shared" si="67"/>
        <v>88.148148148148152</v>
      </c>
      <c r="FP31" s="156">
        <f>B1_PS!EY33</f>
        <v>3</v>
      </c>
      <c r="FQ31" s="157">
        <f>B1_PS!$EY$9</f>
        <v>4</v>
      </c>
      <c r="FR31" s="158">
        <f t="shared" si="68"/>
        <v>75</v>
      </c>
      <c r="FS31" s="159">
        <f>'B1_PYTHON-1'!EY33</f>
        <v>4</v>
      </c>
      <c r="FT31" s="159">
        <f>'B1_PYTHON-1'!$EY$9</f>
        <v>4</v>
      </c>
      <c r="FU31" s="160">
        <f t="shared" si="69"/>
        <v>100</v>
      </c>
      <c r="FV31" s="161">
        <f>B1_DE!EY33</f>
        <v>3</v>
      </c>
      <c r="FW31" s="161">
        <f>B1_DE!$EY$9</f>
        <v>4</v>
      </c>
      <c r="FX31" s="162">
        <f t="shared" si="70"/>
        <v>75</v>
      </c>
      <c r="FY31" s="163">
        <f>B1_CI!EY33</f>
        <v>1</v>
      </c>
      <c r="FZ31" s="163">
        <f>B1_CI!$EY$9</f>
        <v>1</v>
      </c>
      <c r="GA31" s="164">
        <f t="shared" si="71"/>
        <v>100</v>
      </c>
      <c r="GB31" s="165">
        <f>'B1_FSD-1'!EY33</f>
        <v>6</v>
      </c>
      <c r="GC31" s="165">
        <f>'B1_FSD-1'!$EY$9</f>
        <v>6</v>
      </c>
      <c r="GD31" s="166">
        <f t="shared" si="72"/>
        <v>100</v>
      </c>
      <c r="GE31" s="166">
        <f>B1_ETC!EY33</f>
        <v>2</v>
      </c>
      <c r="GF31" s="166">
        <f>B1_ETC!$EY$9</f>
        <v>2</v>
      </c>
      <c r="GG31" s="166">
        <f t="shared" si="73"/>
        <v>100</v>
      </c>
      <c r="GH31" s="167">
        <f t="shared" ref="GH31:GI31" si="845">SUM(FP31,FS31,FV31,FY31,GB31,GE31)</f>
        <v>19</v>
      </c>
      <c r="GI31" s="167">
        <f t="shared" si="845"/>
        <v>21</v>
      </c>
      <c r="GJ31" s="171">
        <f t="shared" si="75"/>
        <v>90.476190476190482</v>
      </c>
      <c r="GK31" s="167">
        <f t="shared" ref="GK31:GL31" si="846">SUM(FP31,FS31,FV31,FY31,GB31,GE31,FM31)</f>
        <v>138</v>
      </c>
      <c r="GL31" s="167">
        <f t="shared" si="846"/>
        <v>156</v>
      </c>
      <c r="GM31" s="168">
        <f t="shared" si="77"/>
        <v>88.461538461538453</v>
      </c>
      <c r="GN31" s="156">
        <f>B1_PS!EZ33</f>
        <v>4</v>
      </c>
      <c r="GO31" s="157">
        <f>B1_PS!$EZ$9</f>
        <v>6</v>
      </c>
      <c r="GP31" s="158">
        <f t="shared" si="78"/>
        <v>66.666666666666657</v>
      </c>
      <c r="GQ31" s="159">
        <f>'B1_PYTHON-1'!EZ33</f>
        <v>3</v>
      </c>
      <c r="GR31" s="159">
        <f>'B1_PYTHON-1'!$EZ$9</f>
        <v>6</v>
      </c>
      <c r="GS31" s="160">
        <f t="shared" si="79"/>
        <v>100</v>
      </c>
      <c r="GT31" s="161">
        <f>B1_DE!EZ33</f>
        <v>2</v>
      </c>
      <c r="GU31" s="161">
        <f>B1_DE!$EZ$9</f>
        <v>4</v>
      </c>
      <c r="GV31" s="162">
        <f t="shared" si="80"/>
        <v>50</v>
      </c>
      <c r="GW31" s="163">
        <f>B1_CI!EZ33</f>
        <v>0</v>
      </c>
      <c r="GX31" s="163">
        <f>B1_CI!$EZ$9</f>
        <v>0</v>
      </c>
      <c r="GY31" s="164">
        <f t="shared" si="81"/>
        <v>0</v>
      </c>
      <c r="GZ31" s="165">
        <f>'B1_FSD-1'!EZ33</f>
        <v>6</v>
      </c>
      <c r="HA31" s="165">
        <f>'B1_FSD-1'!$EZ$9</f>
        <v>6</v>
      </c>
      <c r="HB31" s="165">
        <f t="shared" si="82"/>
        <v>100</v>
      </c>
      <c r="HC31" s="165">
        <f>B1_ETC!EZ33</f>
        <v>2</v>
      </c>
      <c r="HD31" s="165">
        <f>B1_ETC!$EZ$9</f>
        <v>2</v>
      </c>
      <c r="HE31" s="165">
        <f t="shared" si="83"/>
        <v>100</v>
      </c>
      <c r="HF31" s="172">
        <f t="shared" ref="HF31:HG31" si="847">SUM(GN31,GQ31,GT31,GW31,GZ31,HC31)</f>
        <v>17</v>
      </c>
      <c r="HG31" s="172">
        <f t="shared" si="847"/>
        <v>24</v>
      </c>
      <c r="HH31" s="165">
        <f t="shared" si="85"/>
        <v>70.833333333333343</v>
      </c>
      <c r="HI31" s="172">
        <f t="shared" ref="HI31:HJ31" si="848">SUM(GN31,GQ31,GT31,GW31,GZ31,HC31,GK31)</f>
        <v>155</v>
      </c>
      <c r="HJ31" s="172">
        <f t="shared" si="848"/>
        <v>180</v>
      </c>
      <c r="HK31" s="165">
        <f t="shared" si="87"/>
        <v>86.111111111111114</v>
      </c>
      <c r="HL31" s="157">
        <f>B1_PS!FA33</f>
        <v>0</v>
      </c>
      <c r="HM31" s="157">
        <f>B1_PS!$FA$9</f>
        <v>4</v>
      </c>
      <c r="HN31" s="158">
        <f t="shared" si="88"/>
        <v>0</v>
      </c>
      <c r="HO31" s="159">
        <f>'B1_PYTHON-1'!FA33</f>
        <v>0</v>
      </c>
      <c r="HP31" s="159">
        <f>'B1_PYTHON-1'!$FA$9</f>
        <v>4</v>
      </c>
      <c r="HQ31" s="159">
        <f t="shared" si="89"/>
        <v>0</v>
      </c>
      <c r="HR31" s="165">
        <f>B1_DE!FA33</f>
        <v>0</v>
      </c>
      <c r="HS31" s="165">
        <f>B1_DE!$FA$9</f>
        <v>5</v>
      </c>
      <c r="HT31" s="165">
        <f t="shared" si="90"/>
        <v>0</v>
      </c>
      <c r="HU31" s="165">
        <f>B1_CI!FA33</f>
        <v>0</v>
      </c>
      <c r="HV31" s="165">
        <f>B1_CI!$FA$9</f>
        <v>1</v>
      </c>
      <c r="HW31" s="165">
        <f t="shared" si="91"/>
        <v>0</v>
      </c>
      <c r="HX31" s="165">
        <f>'B1_FSD-1'!FA33</f>
        <v>0</v>
      </c>
      <c r="HY31" s="165">
        <f>'B1_FSD-1'!$FA$9</f>
        <v>6</v>
      </c>
      <c r="HZ31" s="165">
        <f t="shared" si="92"/>
        <v>0</v>
      </c>
      <c r="IA31" s="165">
        <f>B1_ETC!FA33</f>
        <v>0</v>
      </c>
      <c r="IB31" s="165">
        <f>B1_ETC!$FA$9</f>
        <v>1</v>
      </c>
      <c r="IC31" s="165">
        <f t="shared" si="93"/>
        <v>0</v>
      </c>
      <c r="ID31" s="165">
        <f t="shared" ref="ID31:IE31" si="849">SUM(HL31,HO31,HR31,HU31,HX31,IA31)</f>
        <v>0</v>
      </c>
      <c r="IE31" s="165">
        <f t="shared" si="849"/>
        <v>21</v>
      </c>
      <c r="IF31" s="165">
        <f t="shared" si="95"/>
        <v>0</v>
      </c>
      <c r="IG31" s="165">
        <f t="shared" ref="IG31:IH31" si="850">SUM(HL31,HO31,HR31,HU31,HX31,HI31,IA31)</f>
        <v>155</v>
      </c>
      <c r="IH31" s="165">
        <f t="shared" si="850"/>
        <v>201</v>
      </c>
      <c r="II31" s="165">
        <f t="shared" si="97"/>
        <v>77.114427860696523</v>
      </c>
      <c r="IJ31" s="165">
        <f>B1_PS!FB33</f>
        <v>2</v>
      </c>
      <c r="IK31" s="165">
        <f>B1_PS!$FB$9</f>
        <v>2</v>
      </c>
      <c r="IL31" s="165">
        <f t="shared" si="98"/>
        <v>100</v>
      </c>
      <c r="IM31" s="165">
        <f>'B1_PYTHON-1'!FB33</f>
        <v>2</v>
      </c>
      <c r="IN31" s="165">
        <f>'B1_PYTHON-1'!$FB$9</f>
        <v>2</v>
      </c>
      <c r="IO31" s="165">
        <f t="shared" si="99"/>
        <v>100</v>
      </c>
      <c r="IP31" s="165">
        <f>B1_DE!FB33</f>
        <v>2</v>
      </c>
      <c r="IQ31" s="165">
        <f>B1_DE!$FB$9</f>
        <v>2</v>
      </c>
      <c r="IR31" s="165">
        <f t="shared" si="100"/>
        <v>100</v>
      </c>
      <c r="IS31" s="165">
        <f>B1_CI!FB33</f>
        <v>0</v>
      </c>
      <c r="IT31" s="165">
        <f>B1_CI!$FB$9</f>
        <v>0</v>
      </c>
      <c r="IU31" s="165">
        <f t="shared" si="101"/>
        <v>0</v>
      </c>
      <c r="IV31" s="165">
        <f>'B1_FSD-1'!FB33</f>
        <v>2</v>
      </c>
      <c r="IW31" s="165">
        <f>'B1_FSD-1'!$FB$9</f>
        <v>2</v>
      </c>
      <c r="IX31" s="165">
        <f t="shared" si="102"/>
        <v>100</v>
      </c>
      <c r="IY31" s="165">
        <f>B1_ETC!FB33</f>
        <v>0</v>
      </c>
      <c r="IZ31" s="165">
        <f>B1_ETC!$FB$9</f>
        <v>0</v>
      </c>
      <c r="JA31" s="165">
        <f t="shared" si="103"/>
        <v>0</v>
      </c>
      <c r="JB31" s="165">
        <f t="shared" ref="JB31:JC31" si="851">SUM(IJ31,IM31,IP31,IS31,IV31,IY31)</f>
        <v>8</v>
      </c>
      <c r="JC31" s="165">
        <f t="shared" si="851"/>
        <v>8</v>
      </c>
      <c r="JD31" s="165">
        <f t="shared" si="105"/>
        <v>100</v>
      </c>
      <c r="JE31" s="165">
        <f t="shared" ref="JE31:JF31" si="852">SUM(IJ31,IM31,IP31,IS31,IV31,IG31,IY31)</f>
        <v>163</v>
      </c>
      <c r="JF31" s="165">
        <f t="shared" si="852"/>
        <v>209</v>
      </c>
      <c r="JG31" s="165">
        <f t="shared" si="107"/>
        <v>77.990430622009569</v>
      </c>
      <c r="JH31" s="165">
        <f>B1_PS!FC33</f>
        <v>4</v>
      </c>
      <c r="JI31" s="165">
        <f>B1_PS!$FC$9</f>
        <v>5</v>
      </c>
      <c r="JJ31" s="165">
        <f t="shared" si="108"/>
        <v>80</v>
      </c>
      <c r="JK31" s="165">
        <f>'B1_PYTHON-1'!FC33</f>
        <v>4</v>
      </c>
      <c r="JL31" s="165">
        <f>'B1_PYTHON-1'!$FC$9</f>
        <v>4</v>
      </c>
      <c r="JM31" s="165">
        <f t="shared" si="109"/>
        <v>100</v>
      </c>
      <c r="JN31" s="165">
        <f>B1_DE!FC33</f>
        <v>4</v>
      </c>
      <c r="JO31" s="165">
        <f>B1_DE!$FC$9</f>
        <v>4</v>
      </c>
      <c r="JP31" s="165">
        <f t="shared" si="110"/>
        <v>100</v>
      </c>
      <c r="JQ31" s="165">
        <f>B1_CI!FC33</f>
        <v>0</v>
      </c>
      <c r="JR31" s="165">
        <f>B1_CI!$FC$9</f>
        <v>1</v>
      </c>
      <c r="JS31" s="164">
        <f t="shared" si="111"/>
        <v>0</v>
      </c>
      <c r="JT31" s="165">
        <f>'B1_FSD-1'!FC33</f>
        <v>3</v>
      </c>
      <c r="JU31" s="165">
        <f>'B1_FSD-1'!$FC$9</f>
        <v>6</v>
      </c>
      <c r="JV31" s="166">
        <f t="shared" si="112"/>
        <v>50</v>
      </c>
      <c r="JW31" s="166">
        <f>B1_ETC!FC33</f>
        <v>1</v>
      </c>
      <c r="JX31" s="166">
        <f>B1_ETC!$FC$9</f>
        <v>1</v>
      </c>
      <c r="JY31" s="166">
        <f t="shared" si="113"/>
        <v>100</v>
      </c>
      <c r="JZ31" s="167">
        <f t="shared" ref="JZ31:KA31" si="853">SUM(JH31,JK31,JN31,JQ31,JT31,JW31)</f>
        <v>16</v>
      </c>
      <c r="KA31" s="167">
        <f t="shared" si="853"/>
        <v>21</v>
      </c>
      <c r="KB31" s="142">
        <f t="shared" si="115"/>
        <v>76.19047619047619</v>
      </c>
      <c r="KC31" s="167">
        <f t="shared" ref="KC31:KD31" si="854">SUM(JH31,JK31,JN31,JQ31,JT31,JE31,JW31)</f>
        <v>179</v>
      </c>
      <c r="KD31" s="167">
        <f t="shared" si="854"/>
        <v>230</v>
      </c>
      <c r="KE31" s="168">
        <f t="shared" si="117"/>
        <v>77.826086956521735</v>
      </c>
      <c r="KF31" s="157">
        <f>B1_PS!FD33</f>
        <v>4</v>
      </c>
      <c r="KG31" s="157">
        <f>B1_PS!$FD$9</f>
        <v>5</v>
      </c>
      <c r="KH31" s="158">
        <f t="shared" si="118"/>
        <v>80</v>
      </c>
      <c r="KI31" s="159">
        <f>'B1_PYTHON-1'!FD33</f>
        <v>6</v>
      </c>
      <c r="KJ31" s="159">
        <f>'B1_PYTHON-1'!$FD$9</f>
        <v>6</v>
      </c>
      <c r="KK31" s="160">
        <f t="shared" si="119"/>
        <v>100</v>
      </c>
      <c r="KL31" s="161">
        <f>B1_DE!FD33</f>
        <v>4</v>
      </c>
      <c r="KM31" s="161">
        <f>B1_DE!$FD$9</f>
        <v>5</v>
      </c>
      <c r="KN31" s="162">
        <f t="shared" si="120"/>
        <v>80</v>
      </c>
      <c r="KO31" s="163">
        <f>B1_CI!FD33</f>
        <v>1</v>
      </c>
      <c r="KP31" s="163">
        <f>B1_CI!$FD$9</f>
        <v>1</v>
      </c>
      <c r="KQ31" s="164">
        <f t="shared" si="121"/>
        <v>100</v>
      </c>
      <c r="KR31" s="165">
        <f>'B1_FSD-1'!FD33</f>
        <v>6</v>
      </c>
      <c r="KS31" s="165">
        <f>'B1_FSD-1'!$FD$9</f>
        <v>6</v>
      </c>
      <c r="KT31" s="166">
        <f t="shared" si="122"/>
        <v>100</v>
      </c>
      <c r="KU31" s="166">
        <f>B1_ETC!FD33</f>
        <v>2</v>
      </c>
      <c r="KV31" s="166">
        <f>B1_ETC!$FD$9</f>
        <v>2</v>
      </c>
      <c r="KW31" s="166">
        <f t="shared" si="123"/>
        <v>100</v>
      </c>
      <c r="KX31" s="167">
        <f t="shared" ref="KX31:KY31" si="855">SUM(KF31,KI31,KL31,KO31,KR31,KU31)</f>
        <v>23</v>
      </c>
      <c r="KY31" s="167">
        <f t="shared" si="855"/>
        <v>25</v>
      </c>
      <c r="KZ31" s="142">
        <f t="shared" si="125"/>
        <v>92</v>
      </c>
      <c r="LA31" s="167">
        <f t="shared" ref="LA31:LB31" si="856">SUM(KF31,KI31,KL31,KO31,KR31,KC31,KU31)</f>
        <v>202</v>
      </c>
      <c r="LB31" s="167">
        <f t="shared" si="856"/>
        <v>255</v>
      </c>
      <c r="LC31" s="173">
        <f t="shared" si="127"/>
        <v>79.215686274509807</v>
      </c>
      <c r="LD31" s="157">
        <f>B1_PS!FE33</f>
        <v>1</v>
      </c>
      <c r="LE31" s="157">
        <f>B1_PS!$FE$9</f>
        <v>2</v>
      </c>
      <c r="LF31" s="158">
        <f t="shared" si="128"/>
        <v>50</v>
      </c>
      <c r="LG31" s="159">
        <f>'B1_PYTHON-1'!FE33</f>
        <v>0</v>
      </c>
      <c r="LH31" s="159">
        <f>'B1_PYTHON-1'!$FE$9</f>
        <v>2</v>
      </c>
      <c r="LI31" s="160">
        <f t="shared" si="129"/>
        <v>0</v>
      </c>
      <c r="LJ31" s="161">
        <f>B1_DE!FE33</f>
        <v>2</v>
      </c>
      <c r="LK31" s="161">
        <f>B1_DE!$FE$9</f>
        <v>3</v>
      </c>
      <c r="LL31" s="162">
        <f t="shared" si="130"/>
        <v>66.666666666666657</v>
      </c>
      <c r="LM31" s="163">
        <f>B1_CI!FE33</f>
        <v>0</v>
      </c>
      <c r="LN31" s="163">
        <f>B1_CI!$FE$9</f>
        <v>1</v>
      </c>
      <c r="LO31" s="164">
        <f t="shared" si="131"/>
        <v>0</v>
      </c>
      <c r="LP31" s="165">
        <f>'B1_FSD-1'!FE33</f>
        <v>4</v>
      </c>
      <c r="LQ31" s="165">
        <f>'B1_FSD-1'!$FE$9</f>
        <v>4</v>
      </c>
      <c r="LR31" s="166">
        <f t="shared" si="132"/>
        <v>100</v>
      </c>
      <c r="LS31" s="166">
        <f>B1_ETC!FE33</f>
        <v>0</v>
      </c>
      <c r="LT31" s="166">
        <f>B1_ETC!$FE$9</f>
        <v>1</v>
      </c>
      <c r="LU31" s="166">
        <f t="shared" si="133"/>
        <v>0</v>
      </c>
      <c r="LV31" s="167">
        <f t="shared" ref="LV31:LW31" si="857">SUM(LD31,LG31,LJ31,LM31,LP31,LS31)</f>
        <v>7</v>
      </c>
      <c r="LW31" s="167">
        <f t="shared" si="857"/>
        <v>13</v>
      </c>
      <c r="LX31" s="142">
        <f t="shared" si="135"/>
        <v>53.846153846153847</v>
      </c>
      <c r="LY31" s="167">
        <f t="shared" ref="LY31:LZ31" si="858">SUM(LD31,LG31,LJ31,LM31,LP31,LS31,LA31)</f>
        <v>209</v>
      </c>
      <c r="LZ31" s="167">
        <f t="shared" si="858"/>
        <v>268</v>
      </c>
      <c r="MA31" s="173">
        <f t="shared" si="137"/>
        <v>77.985074626865668</v>
      </c>
      <c r="MB31" s="174">
        <f t="shared" ref="MB31:MC31" si="859">SUM(G31,AB31,AZ31,BX31,CV31,DT31,ER31,FP31,GN31,HL31,IJ31,JH31,KF31,LD31)</f>
        <v>44</v>
      </c>
      <c r="MC31" s="175">
        <f t="shared" si="859"/>
        <v>58</v>
      </c>
      <c r="MD31" s="176">
        <f t="shared" si="139"/>
        <v>75.862068965517238</v>
      </c>
      <c r="ME31" s="174">
        <f t="shared" ref="ME31:MF31" si="860">SUM(J31,AE31,BC31,CA31,CY31,DW31,EU31,FS31,GQ31,HO31,IM31,JK31,KI31,LG31)</f>
        <v>49</v>
      </c>
      <c r="MF31" s="175">
        <f t="shared" si="860"/>
        <v>62</v>
      </c>
      <c r="MG31" s="176">
        <f t="shared" si="141"/>
        <v>79.032258064516128</v>
      </c>
      <c r="MH31" s="174">
        <f t="shared" ref="MH31:MI31" si="861">SUM(M31,AH31,BF31,CD31,DB31,DZ31,EX31,FV31,GT31,HR31,IP31,JN31,KL31,LJ31)</f>
        <v>40</v>
      </c>
      <c r="MI31" s="175">
        <f t="shared" si="861"/>
        <v>54</v>
      </c>
      <c r="MJ31" s="176">
        <f t="shared" si="143"/>
        <v>74.074074074074076</v>
      </c>
      <c r="MK31" s="174">
        <f t="shared" ref="MK31:ML31" si="862">SUM(P31,AK31,BI31,CG31,DE31,EC31,FA31,FY31,GW31,HU31,IS31,JQ31,KO31,LM31)</f>
        <v>3</v>
      </c>
      <c r="ML31" s="175">
        <f t="shared" si="862"/>
        <v>8</v>
      </c>
      <c r="MM31" s="176">
        <f t="shared" si="145"/>
        <v>37.5</v>
      </c>
      <c r="MN31" s="174">
        <f t="shared" ref="MN31:MO31" si="863">SUM(S31,AN31,BL31,CJ31,DH31,EF31,FD31,GB31,GZ31,HX31,IV31,JT31,KR31,LP31)</f>
        <v>59</v>
      </c>
      <c r="MO31" s="177">
        <f t="shared" si="863"/>
        <v>68</v>
      </c>
      <c r="MP31" s="176">
        <f t="shared" si="147"/>
        <v>86.764705882352942</v>
      </c>
      <c r="MQ31" s="178">
        <f t="shared" ref="MQ31:MR31" si="864">SUM(V31,AQ31,BO31,CM31,DK31,EI31,FG31,GE31,HC31,IA31,IY31,JW31,KU31,LS31)</f>
        <v>14</v>
      </c>
      <c r="MR31" s="178">
        <f t="shared" si="864"/>
        <v>18</v>
      </c>
      <c r="MS31" s="178">
        <f t="shared" si="149"/>
        <v>77.777777777777786</v>
      </c>
      <c r="MT31" s="179">
        <f t="shared" ref="MT31:MU31" si="865">MB31+ME31+MH31+MK31+MN31+MQ31</f>
        <v>209</v>
      </c>
      <c r="MU31" s="180">
        <f t="shared" si="865"/>
        <v>268</v>
      </c>
      <c r="MV31" s="181">
        <f t="shared" si="151"/>
        <v>77.985074626865668</v>
      </c>
      <c r="MW31" s="182" t="s">
        <v>131</v>
      </c>
      <c r="MX31" s="183">
        <f>B1_PS!A33</f>
        <v>22</v>
      </c>
    </row>
    <row r="32" spans="1:362" ht="15.75" customHeight="1" x14ac:dyDescent="0.35">
      <c r="A32" s="151">
        <f>B1_PS!A34</f>
        <v>23</v>
      </c>
      <c r="B32" s="152" t="str">
        <f>B1_PS!B34</f>
        <v>B1</v>
      </c>
      <c r="C32" s="152" t="str">
        <f>B1_PS!C34</f>
        <v>CSE</v>
      </c>
      <c r="D32" s="153">
        <f>B1_PS!D34</f>
        <v>21002171210080</v>
      </c>
      <c r="E32" s="154" t="str">
        <f>B1_PS!E34</f>
        <v xml:space="preserve">MEHTA VIREN HARISHKUMAR </v>
      </c>
      <c r="F32" s="155">
        <f>B1_PS!F34</f>
        <v>44866</v>
      </c>
      <c r="G32" s="156">
        <f>B1_PS!ER34</f>
        <v>5</v>
      </c>
      <c r="H32" s="157">
        <f>B1_PS!$ER$9</f>
        <v>5</v>
      </c>
      <c r="I32" s="158">
        <f t="shared" si="0"/>
        <v>100</v>
      </c>
      <c r="J32" s="159">
        <f>'B1_PYTHON-1'!ER34</f>
        <v>6</v>
      </c>
      <c r="K32" s="159">
        <f>'B1_PYTHON-1'!$ER$9</f>
        <v>6</v>
      </c>
      <c r="L32" s="160">
        <f t="shared" si="1"/>
        <v>100</v>
      </c>
      <c r="M32" s="161">
        <f>B1_DE!ER34</f>
        <v>4</v>
      </c>
      <c r="N32" s="161">
        <f>B1_DE!$ER$9</f>
        <v>4</v>
      </c>
      <c r="O32" s="162">
        <f t="shared" si="2"/>
        <v>100</v>
      </c>
      <c r="P32" s="163">
        <f>B1_CI!ER34</f>
        <v>0</v>
      </c>
      <c r="Q32" s="163">
        <f>B1_CI!$ER$9</f>
        <v>0</v>
      </c>
      <c r="R32" s="164">
        <f t="shared" si="3"/>
        <v>0</v>
      </c>
      <c r="S32" s="165">
        <f>'B1_FSD-1'!ER34</f>
        <v>4</v>
      </c>
      <c r="T32" s="165">
        <f>'B1_FSD-1'!$ER$9</f>
        <v>4</v>
      </c>
      <c r="U32" s="166">
        <f t="shared" si="4"/>
        <v>100</v>
      </c>
      <c r="V32" s="162">
        <f>B1_ETC!ER34</f>
        <v>1</v>
      </c>
      <c r="W32" s="162">
        <f>B1_ETC!$ER$9</f>
        <v>1</v>
      </c>
      <c r="X32" s="162">
        <f t="shared" si="5"/>
        <v>100</v>
      </c>
      <c r="Y32" s="167">
        <f t="shared" ref="Y32:Z32" si="866">SUM(G32,J32,M32,P32,S32,V32)</f>
        <v>20</v>
      </c>
      <c r="Z32" s="167">
        <f t="shared" si="866"/>
        <v>20</v>
      </c>
      <c r="AA32" s="168">
        <f t="shared" si="7"/>
        <v>100</v>
      </c>
      <c r="AB32" s="156">
        <f>B1_PS!ES34</f>
        <v>4</v>
      </c>
      <c r="AC32" s="157">
        <f>B1_PS!$ES$9</f>
        <v>5</v>
      </c>
      <c r="AD32" s="158">
        <f t="shared" si="8"/>
        <v>80</v>
      </c>
      <c r="AE32" s="159">
        <f>'B1_PYTHON-1'!ES34</f>
        <v>4</v>
      </c>
      <c r="AF32" s="159">
        <f>'B1_PYTHON-1'!$ES$9</f>
        <v>6</v>
      </c>
      <c r="AG32" s="160">
        <f t="shared" si="9"/>
        <v>66.666666666666657</v>
      </c>
      <c r="AH32" s="161">
        <f>B1_DE!ES34</f>
        <v>4</v>
      </c>
      <c r="AI32" s="161">
        <f>B1_DE!$ES$9</f>
        <v>5</v>
      </c>
      <c r="AJ32" s="162">
        <f t="shared" si="10"/>
        <v>80</v>
      </c>
      <c r="AK32" s="163">
        <f>B1_CI!ES34</f>
        <v>0</v>
      </c>
      <c r="AL32" s="163">
        <f>B1_CI!$ES$9</f>
        <v>0</v>
      </c>
      <c r="AM32" s="164">
        <f t="shared" si="11"/>
        <v>0</v>
      </c>
      <c r="AN32" s="165">
        <f>'B1_FSD-1'!ES34</f>
        <v>4</v>
      </c>
      <c r="AO32" s="165">
        <f>'B1_FSD-1'!$ES$9</f>
        <v>6</v>
      </c>
      <c r="AP32" s="166">
        <f t="shared" si="12"/>
        <v>66.666666666666657</v>
      </c>
      <c r="AQ32" s="169">
        <f>B1_ETC!ES34</f>
        <v>0</v>
      </c>
      <c r="AR32" s="169">
        <f>B1_ETC!$ES$9</f>
        <v>2</v>
      </c>
      <c r="AS32" s="169">
        <f t="shared" si="13"/>
        <v>0</v>
      </c>
      <c r="AT32" s="167">
        <f t="shared" ref="AT32:AU32" si="867">SUM(AB32,AE32,AH32,AK32,AN32,AQ32)</f>
        <v>16</v>
      </c>
      <c r="AU32" s="167">
        <f t="shared" si="867"/>
        <v>24</v>
      </c>
      <c r="AV32" s="142">
        <f t="shared" si="15"/>
        <v>66.666666666666657</v>
      </c>
      <c r="AW32" s="167">
        <f t="shared" ref="AW32:AX32" si="868">SUM(AB32,AE32,AH32,AK32,AN32,AQ32,Y32)</f>
        <v>36</v>
      </c>
      <c r="AX32" s="167">
        <f t="shared" si="868"/>
        <v>44</v>
      </c>
      <c r="AY32" s="168">
        <f t="shared" si="17"/>
        <v>81.818181818181827</v>
      </c>
      <c r="AZ32" s="156">
        <f>B1_PS!ET34</f>
        <v>3</v>
      </c>
      <c r="BA32" s="157">
        <f>B1_PS!$ET$9</f>
        <v>5</v>
      </c>
      <c r="BB32" s="158">
        <f t="shared" si="18"/>
        <v>60</v>
      </c>
      <c r="BC32" s="159">
        <f>'B1_PYTHON-1'!ET34</f>
        <v>4</v>
      </c>
      <c r="BD32" s="159">
        <f>'B1_PYTHON-1'!$ET$9</f>
        <v>6</v>
      </c>
      <c r="BE32" s="160">
        <f t="shared" si="19"/>
        <v>66.666666666666657</v>
      </c>
      <c r="BF32" s="161">
        <f>B1_DE!ET34</f>
        <v>2</v>
      </c>
      <c r="BG32" s="161">
        <f>B1_DE!$ET$9</f>
        <v>5</v>
      </c>
      <c r="BH32" s="162">
        <f t="shared" si="20"/>
        <v>40</v>
      </c>
      <c r="BI32" s="163">
        <f>B1_CI!ET34</f>
        <v>0</v>
      </c>
      <c r="BJ32" s="163">
        <f>B1_CI!$ET$9</f>
        <v>0</v>
      </c>
      <c r="BK32" s="164">
        <f t="shared" si="21"/>
        <v>0</v>
      </c>
      <c r="BL32" s="165">
        <f>'B1_FSD-1'!ET34</f>
        <v>4</v>
      </c>
      <c r="BM32" s="165">
        <f>'B1_FSD-1'!$ET$9</f>
        <v>6</v>
      </c>
      <c r="BN32" s="166">
        <f t="shared" si="22"/>
        <v>66.666666666666657</v>
      </c>
      <c r="BO32" s="169">
        <f>B1_ETC!ET34</f>
        <v>2</v>
      </c>
      <c r="BP32" s="169">
        <f>B1_ETC!$ET$9</f>
        <v>2</v>
      </c>
      <c r="BQ32" s="169">
        <f t="shared" si="23"/>
        <v>100</v>
      </c>
      <c r="BR32" s="167">
        <f t="shared" ref="BR32:BS32" si="869">SUM(AZ32,BC32,BF32,BI32,BL32,BO32)</f>
        <v>15</v>
      </c>
      <c r="BS32" s="167">
        <f t="shared" si="869"/>
        <v>24</v>
      </c>
      <c r="BT32" s="142">
        <f t="shared" si="25"/>
        <v>62.5</v>
      </c>
      <c r="BU32" s="167">
        <f t="shared" ref="BU32:BV32" si="870">SUM(AZ32,BC32,BF32,BI32,BL32,BO32,AW32)</f>
        <v>51</v>
      </c>
      <c r="BV32" s="167">
        <f t="shared" si="870"/>
        <v>68</v>
      </c>
      <c r="BW32" s="168">
        <f t="shared" si="27"/>
        <v>75</v>
      </c>
      <c r="BX32" s="156">
        <f>B1_PS!EU34</f>
        <v>2</v>
      </c>
      <c r="BY32" s="157">
        <f>B1_PS!$EU$9</f>
        <v>2</v>
      </c>
      <c r="BZ32" s="158">
        <f t="shared" si="28"/>
        <v>100</v>
      </c>
      <c r="CA32" s="159">
        <f>'B1_PYTHON-1'!EU34</f>
        <v>2</v>
      </c>
      <c r="CB32" s="159">
        <f>'B1_PYTHON-1'!$EU$9</f>
        <v>2</v>
      </c>
      <c r="CC32" s="160">
        <f t="shared" si="29"/>
        <v>100</v>
      </c>
      <c r="CD32" s="161">
        <f>B1_DE!EU34</f>
        <v>2</v>
      </c>
      <c r="CE32" s="161">
        <f>B1_DE!$EU$9</f>
        <v>2</v>
      </c>
      <c r="CF32" s="162">
        <f t="shared" si="30"/>
        <v>100</v>
      </c>
      <c r="CG32" s="163">
        <f>B1_CI!EU34</f>
        <v>0</v>
      </c>
      <c r="CH32" s="163">
        <f>B1_CI!$EU$9</f>
        <v>0</v>
      </c>
      <c r="CI32" s="164">
        <f t="shared" si="31"/>
        <v>0</v>
      </c>
      <c r="CJ32" s="165">
        <f>'B1_FSD-1'!EU34</f>
        <v>2</v>
      </c>
      <c r="CK32" s="165">
        <f>'B1_FSD-1'!$EU$9</f>
        <v>2</v>
      </c>
      <c r="CL32" s="166">
        <f t="shared" si="32"/>
        <v>100</v>
      </c>
      <c r="CM32" s="169">
        <f>B1_ETC!EU34</f>
        <v>0</v>
      </c>
      <c r="CN32" s="169">
        <f>B1_ETC!$EU$9</f>
        <v>0</v>
      </c>
      <c r="CO32" s="169">
        <f t="shared" si="33"/>
        <v>0</v>
      </c>
      <c r="CP32" s="167">
        <f t="shared" ref="CP32:CQ32" si="871">SUM(BX32,CA32,CD32,CG32,CJ32,CM32)</f>
        <v>8</v>
      </c>
      <c r="CQ32" s="167">
        <f t="shared" si="871"/>
        <v>8</v>
      </c>
      <c r="CR32" s="170">
        <f t="shared" si="35"/>
        <v>100</v>
      </c>
      <c r="CS32" s="167">
        <f t="shared" ref="CS32:CT32" si="872">SUM(BX32,CA32,CD32,CG32,CJ32,CM32,BU32)</f>
        <v>59</v>
      </c>
      <c r="CT32" s="167">
        <f t="shared" si="872"/>
        <v>76</v>
      </c>
      <c r="CU32" s="168">
        <f t="shared" si="37"/>
        <v>77.631578947368425</v>
      </c>
      <c r="CV32" s="156">
        <f>B1_PS!EV34</f>
        <v>5</v>
      </c>
      <c r="CW32" s="157">
        <f>B1_PS!$EV$9</f>
        <v>5</v>
      </c>
      <c r="CX32" s="158">
        <f t="shared" si="38"/>
        <v>100</v>
      </c>
      <c r="CY32" s="159">
        <f>'B1_PYTHON-1'!EV34</f>
        <v>6</v>
      </c>
      <c r="CZ32" s="159">
        <f>'B1_PYTHON-1'!$EV$9</f>
        <v>6</v>
      </c>
      <c r="DA32" s="160">
        <f t="shared" si="39"/>
        <v>100</v>
      </c>
      <c r="DB32" s="161">
        <f>B1_DE!EV34</f>
        <v>4</v>
      </c>
      <c r="DC32" s="161">
        <f>B1_DE!$EV$9</f>
        <v>4</v>
      </c>
      <c r="DD32" s="162">
        <f t="shared" si="40"/>
        <v>100</v>
      </c>
      <c r="DE32" s="163">
        <f>B1_CI!EV34</f>
        <v>1</v>
      </c>
      <c r="DF32" s="163">
        <f>B1_CI!$EV$9</f>
        <v>1</v>
      </c>
      <c r="DG32" s="164">
        <f t="shared" si="41"/>
        <v>100</v>
      </c>
      <c r="DH32" s="165">
        <f>'B1_FSD-1'!EV34</f>
        <v>4</v>
      </c>
      <c r="DI32" s="165">
        <f>'B1_FSD-1'!$EV$9</f>
        <v>4</v>
      </c>
      <c r="DJ32" s="166">
        <f t="shared" si="42"/>
        <v>100</v>
      </c>
      <c r="DK32" s="166">
        <f>B1_ETC!EV34</f>
        <v>1</v>
      </c>
      <c r="DL32" s="166">
        <f>B1_ETC!$EV$9</f>
        <v>1</v>
      </c>
      <c r="DM32" s="166">
        <f t="shared" si="43"/>
        <v>100</v>
      </c>
      <c r="DN32" s="167">
        <f t="shared" ref="DN32:DO32" si="873">SUM(CV32,CY32,DB32,DE32,DH32,DK32)</f>
        <v>21</v>
      </c>
      <c r="DO32" s="167">
        <f t="shared" si="873"/>
        <v>21</v>
      </c>
      <c r="DP32" s="142">
        <f t="shared" si="45"/>
        <v>100</v>
      </c>
      <c r="DQ32" s="167">
        <f t="shared" ref="DQ32:DR32" si="874">SUM(CV32,CY32,DB32,DE32,DH32,DK32,CS32)</f>
        <v>80</v>
      </c>
      <c r="DR32" s="167">
        <f t="shared" si="874"/>
        <v>97</v>
      </c>
      <c r="DS32" s="168">
        <f t="shared" si="47"/>
        <v>82.474226804123703</v>
      </c>
      <c r="DT32" s="156">
        <f>B1_PS!EW34</f>
        <v>6</v>
      </c>
      <c r="DU32" s="157">
        <f>B1_PS!$EW$9</f>
        <v>6</v>
      </c>
      <c r="DV32" s="158">
        <f t="shared" si="48"/>
        <v>100</v>
      </c>
      <c r="DW32" s="159">
        <f>'B1_PYTHON-1'!EW34</f>
        <v>6</v>
      </c>
      <c r="DX32" s="159">
        <f>'B1_PYTHON-1'!$EW$9</f>
        <v>6</v>
      </c>
      <c r="DY32" s="160">
        <f t="shared" si="49"/>
        <v>100</v>
      </c>
      <c r="DZ32" s="161">
        <f>B1_DE!EW34</f>
        <v>4</v>
      </c>
      <c r="EA32" s="161">
        <f>B1_DE!$EW$9</f>
        <v>4</v>
      </c>
      <c r="EB32" s="162">
        <f t="shared" si="50"/>
        <v>100</v>
      </c>
      <c r="EC32" s="163">
        <f>B1_CI!EW34</f>
        <v>1</v>
      </c>
      <c r="ED32" s="163">
        <f>B1_CI!$EW$9</f>
        <v>1</v>
      </c>
      <c r="EE32" s="164">
        <f t="shared" si="51"/>
        <v>100</v>
      </c>
      <c r="EF32" s="165">
        <f>'B1_FSD-1'!EW34</f>
        <v>6</v>
      </c>
      <c r="EG32" s="165">
        <f>'B1_FSD-1'!$EW$9</f>
        <v>6</v>
      </c>
      <c r="EH32" s="166">
        <f t="shared" si="52"/>
        <v>100</v>
      </c>
      <c r="EI32" s="166">
        <f>B1_ETC!EW34</f>
        <v>2</v>
      </c>
      <c r="EJ32" s="166">
        <f>B1_ETC!$EW$9</f>
        <v>2</v>
      </c>
      <c r="EK32" s="166">
        <f t="shared" si="53"/>
        <v>100</v>
      </c>
      <c r="EL32" s="167">
        <f t="shared" ref="EL32:EM32" si="875">SUM(DT32,DW32,DZ32,EC32,EF32,EI32)</f>
        <v>25</v>
      </c>
      <c r="EM32" s="167">
        <f t="shared" si="875"/>
        <v>25</v>
      </c>
      <c r="EN32" s="142">
        <f t="shared" si="55"/>
        <v>100</v>
      </c>
      <c r="EO32" s="167">
        <f t="shared" ref="EO32:EP32" si="876">SUM(DT32,DW32,DZ32,EC32,EF32,EI32,DQ32)</f>
        <v>105</v>
      </c>
      <c r="EP32" s="167">
        <f t="shared" si="876"/>
        <v>122</v>
      </c>
      <c r="EQ32" s="168">
        <f t="shared" si="57"/>
        <v>86.065573770491795</v>
      </c>
      <c r="ER32" s="156">
        <f>B1_PS!EX34</f>
        <v>2</v>
      </c>
      <c r="ES32" s="157">
        <f>B1_PS!$EX$9</f>
        <v>2</v>
      </c>
      <c r="ET32" s="158">
        <f t="shared" si="58"/>
        <v>100</v>
      </c>
      <c r="EU32" s="159">
        <f>'B1_PYTHON-1'!EX34</f>
        <v>2</v>
      </c>
      <c r="EV32" s="159">
        <f>'B1_PYTHON-1'!$EX$9</f>
        <v>2</v>
      </c>
      <c r="EW32" s="160">
        <f t="shared" si="59"/>
        <v>100</v>
      </c>
      <c r="EX32" s="161">
        <f>B1_DE!EX34</f>
        <v>3</v>
      </c>
      <c r="EY32" s="161">
        <f>B1_DE!$EX$9</f>
        <v>3</v>
      </c>
      <c r="EZ32" s="162">
        <f t="shared" si="60"/>
        <v>100</v>
      </c>
      <c r="FA32" s="163">
        <f>B1_CI!EX34</f>
        <v>1</v>
      </c>
      <c r="FB32" s="163">
        <f>B1_CI!$EX$9</f>
        <v>1</v>
      </c>
      <c r="FC32" s="164">
        <f t="shared" si="61"/>
        <v>100</v>
      </c>
      <c r="FD32" s="165">
        <f>'B1_FSD-1'!EX34</f>
        <v>4</v>
      </c>
      <c r="FE32" s="165">
        <f>'B1_FSD-1'!$EX$9</f>
        <v>4</v>
      </c>
      <c r="FF32" s="166">
        <f t="shared" si="62"/>
        <v>100</v>
      </c>
      <c r="FG32" s="166">
        <f>B1_ETC!EX34</f>
        <v>1</v>
      </c>
      <c r="FH32" s="166">
        <f>B1_ETC!$EX$9</f>
        <v>1</v>
      </c>
      <c r="FI32" s="166">
        <f t="shared" si="63"/>
        <v>100</v>
      </c>
      <c r="FJ32" s="167">
        <f t="shared" ref="FJ32:FK32" si="877">SUM(ER32,EU32,EX32,FA32,FD32,FG32)</f>
        <v>13</v>
      </c>
      <c r="FK32" s="167">
        <f t="shared" si="877"/>
        <v>13</v>
      </c>
      <c r="FL32" s="142">
        <f t="shared" si="65"/>
        <v>100</v>
      </c>
      <c r="FM32" s="167">
        <f t="shared" ref="FM32:FN32" si="878">SUM(ER32,EU32,EX32,FA32,FD32,FG32,EO32)</f>
        <v>118</v>
      </c>
      <c r="FN32" s="167">
        <f t="shared" si="878"/>
        <v>135</v>
      </c>
      <c r="FO32" s="168">
        <f t="shared" si="67"/>
        <v>87.407407407407405</v>
      </c>
      <c r="FP32" s="156">
        <f>B1_PS!EY34</f>
        <v>4</v>
      </c>
      <c r="FQ32" s="157">
        <f>B1_PS!$EY$9</f>
        <v>4</v>
      </c>
      <c r="FR32" s="158">
        <f t="shared" si="68"/>
        <v>100</v>
      </c>
      <c r="FS32" s="159">
        <f>'B1_PYTHON-1'!EY34</f>
        <v>4</v>
      </c>
      <c r="FT32" s="159">
        <f>'B1_PYTHON-1'!$EY$9</f>
        <v>4</v>
      </c>
      <c r="FU32" s="160">
        <f t="shared" si="69"/>
        <v>100</v>
      </c>
      <c r="FV32" s="161">
        <f>B1_DE!EY34</f>
        <v>4</v>
      </c>
      <c r="FW32" s="161">
        <f>B1_DE!$EY$9</f>
        <v>4</v>
      </c>
      <c r="FX32" s="162">
        <f t="shared" si="70"/>
        <v>100</v>
      </c>
      <c r="FY32" s="163">
        <f>B1_CI!EY34</f>
        <v>1</v>
      </c>
      <c r="FZ32" s="163">
        <f>B1_CI!$EY$9</f>
        <v>1</v>
      </c>
      <c r="GA32" s="164">
        <f t="shared" si="71"/>
        <v>100</v>
      </c>
      <c r="GB32" s="165">
        <f>'B1_FSD-1'!EY34</f>
        <v>6</v>
      </c>
      <c r="GC32" s="165">
        <f>'B1_FSD-1'!$EY$9</f>
        <v>6</v>
      </c>
      <c r="GD32" s="166">
        <f t="shared" si="72"/>
        <v>100</v>
      </c>
      <c r="GE32" s="166">
        <f>B1_ETC!EY34</f>
        <v>2</v>
      </c>
      <c r="GF32" s="166">
        <f>B1_ETC!$EY$9</f>
        <v>2</v>
      </c>
      <c r="GG32" s="166">
        <f t="shared" si="73"/>
        <v>100</v>
      </c>
      <c r="GH32" s="167">
        <f t="shared" ref="GH32:GI32" si="879">SUM(FP32,FS32,FV32,FY32,GB32,GE32)</f>
        <v>21</v>
      </c>
      <c r="GI32" s="167">
        <f t="shared" si="879"/>
        <v>21</v>
      </c>
      <c r="GJ32" s="171">
        <f t="shared" si="75"/>
        <v>100</v>
      </c>
      <c r="GK32" s="167">
        <f t="shared" ref="GK32:GL32" si="880">SUM(FP32,FS32,FV32,FY32,GB32,GE32,FM32)</f>
        <v>139</v>
      </c>
      <c r="GL32" s="167">
        <f t="shared" si="880"/>
        <v>156</v>
      </c>
      <c r="GM32" s="168">
        <f t="shared" si="77"/>
        <v>89.102564102564102</v>
      </c>
      <c r="GN32" s="156">
        <f>B1_PS!EZ34</f>
        <v>6</v>
      </c>
      <c r="GO32" s="157">
        <f>B1_PS!$EZ$9</f>
        <v>6</v>
      </c>
      <c r="GP32" s="158">
        <f t="shared" si="78"/>
        <v>100</v>
      </c>
      <c r="GQ32" s="159">
        <f>'B1_PYTHON-1'!EZ34</f>
        <v>6</v>
      </c>
      <c r="GR32" s="159">
        <f>'B1_PYTHON-1'!$EZ$9</f>
        <v>6</v>
      </c>
      <c r="GS32" s="160">
        <f t="shared" si="79"/>
        <v>100</v>
      </c>
      <c r="GT32" s="161">
        <f>B1_DE!EZ34</f>
        <v>4</v>
      </c>
      <c r="GU32" s="161">
        <f>B1_DE!$EZ$9</f>
        <v>4</v>
      </c>
      <c r="GV32" s="162">
        <f t="shared" si="80"/>
        <v>100</v>
      </c>
      <c r="GW32" s="163">
        <f>B1_CI!EZ34</f>
        <v>0</v>
      </c>
      <c r="GX32" s="163">
        <f>B1_CI!$EZ$9</f>
        <v>0</v>
      </c>
      <c r="GY32" s="164">
        <f t="shared" si="81"/>
        <v>0</v>
      </c>
      <c r="GZ32" s="165">
        <f>'B1_FSD-1'!EZ34</f>
        <v>6</v>
      </c>
      <c r="HA32" s="165">
        <f>'B1_FSD-1'!$EZ$9</f>
        <v>6</v>
      </c>
      <c r="HB32" s="165">
        <f t="shared" si="82"/>
        <v>100</v>
      </c>
      <c r="HC32" s="165">
        <f>B1_ETC!EZ34</f>
        <v>2</v>
      </c>
      <c r="HD32" s="165">
        <f>B1_ETC!$EZ$9</f>
        <v>2</v>
      </c>
      <c r="HE32" s="165">
        <f t="shared" si="83"/>
        <v>100</v>
      </c>
      <c r="HF32" s="172">
        <f t="shared" ref="HF32:HG32" si="881">SUM(GN32,GQ32,GT32,GW32,GZ32,HC32)</f>
        <v>24</v>
      </c>
      <c r="HG32" s="172">
        <f t="shared" si="881"/>
        <v>24</v>
      </c>
      <c r="HH32" s="165">
        <f t="shared" si="85"/>
        <v>100</v>
      </c>
      <c r="HI32" s="172">
        <f t="shared" ref="HI32:HJ32" si="882">SUM(GN32,GQ32,GT32,GW32,GZ32,HC32,GK32)</f>
        <v>163</v>
      </c>
      <c r="HJ32" s="172">
        <f t="shared" si="882"/>
        <v>180</v>
      </c>
      <c r="HK32" s="165">
        <f t="shared" si="87"/>
        <v>90.555555555555557</v>
      </c>
      <c r="HL32" s="157">
        <f>B1_PS!FA34</f>
        <v>4</v>
      </c>
      <c r="HM32" s="157">
        <f>B1_PS!$FA$9</f>
        <v>4</v>
      </c>
      <c r="HN32" s="158">
        <f t="shared" si="88"/>
        <v>100</v>
      </c>
      <c r="HO32" s="159">
        <f>'B1_PYTHON-1'!FA34</f>
        <v>4</v>
      </c>
      <c r="HP32" s="159">
        <f>'B1_PYTHON-1'!$FA$9</f>
        <v>4</v>
      </c>
      <c r="HQ32" s="159">
        <f t="shared" si="89"/>
        <v>100</v>
      </c>
      <c r="HR32" s="165">
        <f>B1_DE!FA34</f>
        <v>4</v>
      </c>
      <c r="HS32" s="165">
        <f>B1_DE!$FA$9</f>
        <v>5</v>
      </c>
      <c r="HT32" s="165">
        <f t="shared" si="90"/>
        <v>80</v>
      </c>
      <c r="HU32" s="165">
        <f>B1_CI!FA34</f>
        <v>1</v>
      </c>
      <c r="HV32" s="165">
        <f>B1_CI!$FA$9</f>
        <v>1</v>
      </c>
      <c r="HW32" s="165">
        <f t="shared" si="91"/>
        <v>100</v>
      </c>
      <c r="HX32" s="165">
        <f>'B1_FSD-1'!FA34</f>
        <v>6</v>
      </c>
      <c r="HY32" s="165">
        <f>'B1_FSD-1'!$FA$9</f>
        <v>6</v>
      </c>
      <c r="HZ32" s="165">
        <f t="shared" si="92"/>
        <v>100</v>
      </c>
      <c r="IA32" s="165">
        <f>B1_ETC!FA34</f>
        <v>1</v>
      </c>
      <c r="IB32" s="165">
        <f>B1_ETC!$FA$9</f>
        <v>1</v>
      </c>
      <c r="IC32" s="165">
        <f t="shared" si="93"/>
        <v>100</v>
      </c>
      <c r="ID32" s="165">
        <f t="shared" ref="ID32:IE32" si="883">SUM(HL32,HO32,HR32,HU32,HX32,IA32)</f>
        <v>20</v>
      </c>
      <c r="IE32" s="165">
        <f t="shared" si="883"/>
        <v>21</v>
      </c>
      <c r="IF32" s="165">
        <f t="shared" si="95"/>
        <v>95.238095238095227</v>
      </c>
      <c r="IG32" s="165">
        <f t="shared" ref="IG32:IH32" si="884">SUM(HL32,HO32,HR32,HU32,HX32,HI32,IA32)</f>
        <v>183</v>
      </c>
      <c r="IH32" s="165">
        <f t="shared" si="884"/>
        <v>201</v>
      </c>
      <c r="II32" s="165">
        <f t="shared" si="97"/>
        <v>91.044776119402982</v>
      </c>
      <c r="IJ32" s="165">
        <f>B1_PS!FB34</f>
        <v>2</v>
      </c>
      <c r="IK32" s="165">
        <f>B1_PS!$FB$9</f>
        <v>2</v>
      </c>
      <c r="IL32" s="165">
        <f t="shared" si="98"/>
        <v>100</v>
      </c>
      <c r="IM32" s="165">
        <f>'B1_PYTHON-1'!FB34</f>
        <v>2</v>
      </c>
      <c r="IN32" s="165">
        <f>'B1_PYTHON-1'!$FB$9</f>
        <v>2</v>
      </c>
      <c r="IO32" s="165">
        <f t="shared" si="99"/>
        <v>100</v>
      </c>
      <c r="IP32" s="165">
        <f>B1_DE!FB34</f>
        <v>2</v>
      </c>
      <c r="IQ32" s="165">
        <f>B1_DE!$FB$9</f>
        <v>2</v>
      </c>
      <c r="IR32" s="165">
        <f t="shared" si="100"/>
        <v>100</v>
      </c>
      <c r="IS32" s="165">
        <f>B1_CI!FB34</f>
        <v>0</v>
      </c>
      <c r="IT32" s="165">
        <f>B1_CI!$FB$9</f>
        <v>0</v>
      </c>
      <c r="IU32" s="165">
        <f t="shared" si="101"/>
        <v>0</v>
      </c>
      <c r="IV32" s="165">
        <f>'B1_FSD-1'!FB34</f>
        <v>2</v>
      </c>
      <c r="IW32" s="165">
        <f>'B1_FSD-1'!$FB$9</f>
        <v>2</v>
      </c>
      <c r="IX32" s="165">
        <f t="shared" si="102"/>
        <v>100</v>
      </c>
      <c r="IY32" s="165">
        <f>B1_ETC!FB34</f>
        <v>0</v>
      </c>
      <c r="IZ32" s="165">
        <f>B1_ETC!$FB$9</f>
        <v>0</v>
      </c>
      <c r="JA32" s="165">
        <f t="shared" si="103"/>
        <v>0</v>
      </c>
      <c r="JB32" s="165">
        <f t="shared" ref="JB32:JC32" si="885">SUM(IJ32,IM32,IP32,IS32,IV32,IY32)</f>
        <v>8</v>
      </c>
      <c r="JC32" s="165">
        <f t="shared" si="885"/>
        <v>8</v>
      </c>
      <c r="JD32" s="165">
        <f t="shared" si="105"/>
        <v>100</v>
      </c>
      <c r="JE32" s="165">
        <f t="shared" ref="JE32:JF32" si="886">SUM(IJ32,IM32,IP32,IS32,IV32,IG32,IY32)</f>
        <v>191</v>
      </c>
      <c r="JF32" s="165">
        <f t="shared" si="886"/>
        <v>209</v>
      </c>
      <c r="JG32" s="165">
        <f t="shared" si="107"/>
        <v>91.387559808612437</v>
      </c>
      <c r="JH32" s="165">
        <f>B1_PS!FC34</f>
        <v>5</v>
      </c>
      <c r="JI32" s="165">
        <f>B1_PS!$FC$9</f>
        <v>5</v>
      </c>
      <c r="JJ32" s="165">
        <f t="shared" si="108"/>
        <v>100</v>
      </c>
      <c r="JK32" s="165">
        <f>'B1_PYTHON-1'!FC34</f>
        <v>4</v>
      </c>
      <c r="JL32" s="165">
        <f>'B1_PYTHON-1'!$FC$9</f>
        <v>4</v>
      </c>
      <c r="JM32" s="165">
        <f t="shared" si="109"/>
        <v>100</v>
      </c>
      <c r="JN32" s="165">
        <f>B1_DE!FC34</f>
        <v>4</v>
      </c>
      <c r="JO32" s="165">
        <f>B1_DE!$FC$9</f>
        <v>4</v>
      </c>
      <c r="JP32" s="165">
        <f t="shared" si="110"/>
        <v>100</v>
      </c>
      <c r="JQ32" s="165">
        <f>B1_CI!FC34</f>
        <v>1</v>
      </c>
      <c r="JR32" s="165">
        <f>B1_CI!$FC$9</f>
        <v>1</v>
      </c>
      <c r="JS32" s="164">
        <f t="shared" si="111"/>
        <v>100</v>
      </c>
      <c r="JT32" s="165">
        <f>'B1_FSD-1'!FC34</f>
        <v>4</v>
      </c>
      <c r="JU32" s="165">
        <f>'B1_FSD-1'!$FC$9</f>
        <v>6</v>
      </c>
      <c r="JV32" s="166">
        <f t="shared" si="112"/>
        <v>66.666666666666657</v>
      </c>
      <c r="JW32" s="166">
        <f>B1_ETC!FC34</f>
        <v>1</v>
      </c>
      <c r="JX32" s="166">
        <f>B1_ETC!$FC$9</f>
        <v>1</v>
      </c>
      <c r="JY32" s="166">
        <f t="shared" si="113"/>
        <v>100</v>
      </c>
      <c r="JZ32" s="167">
        <f t="shared" ref="JZ32:KA32" si="887">SUM(JH32,JK32,JN32,JQ32,JT32,JW32)</f>
        <v>19</v>
      </c>
      <c r="KA32" s="167">
        <f t="shared" si="887"/>
        <v>21</v>
      </c>
      <c r="KB32" s="142">
        <f t="shared" si="115"/>
        <v>90.476190476190482</v>
      </c>
      <c r="KC32" s="167">
        <f t="shared" ref="KC32:KD32" si="888">SUM(JH32,JK32,JN32,JQ32,JT32,JE32,JW32)</f>
        <v>210</v>
      </c>
      <c r="KD32" s="167">
        <f t="shared" si="888"/>
        <v>230</v>
      </c>
      <c r="KE32" s="168">
        <f t="shared" si="117"/>
        <v>91.304347826086953</v>
      </c>
      <c r="KF32" s="157">
        <f>B1_PS!FD34</f>
        <v>5</v>
      </c>
      <c r="KG32" s="157">
        <f>B1_PS!$FD$9</f>
        <v>5</v>
      </c>
      <c r="KH32" s="158">
        <f t="shared" si="118"/>
        <v>100</v>
      </c>
      <c r="KI32" s="159">
        <f>'B1_PYTHON-1'!FD34</f>
        <v>6</v>
      </c>
      <c r="KJ32" s="159">
        <f>'B1_PYTHON-1'!$FD$9</f>
        <v>6</v>
      </c>
      <c r="KK32" s="160">
        <f t="shared" si="119"/>
        <v>100</v>
      </c>
      <c r="KL32" s="161">
        <f>B1_DE!FD34</f>
        <v>5</v>
      </c>
      <c r="KM32" s="161">
        <f>B1_DE!$FD$9</f>
        <v>5</v>
      </c>
      <c r="KN32" s="162">
        <f t="shared" si="120"/>
        <v>100</v>
      </c>
      <c r="KO32" s="163">
        <f>B1_CI!FD34</f>
        <v>1</v>
      </c>
      <c r="KP32" s="163">
        <f>B1_CI!$FD$9</f>
        <v>1</v>
      </c>
      <c r="KQ32" s="164">
        <f t="shared" si="121"/>
        <v>100</v>
      </c>
      <c r="KR32" s="165">
        <f>'B1_FSD-1'!FD34</f>
        <v>6</v>
      </c>
      <c r="KS32" s="165">
        <f>'B1_FSD-1'!$FD$9</f>
        <v>6</v>
      </c>
      <c r="KT32" s="166">
        <f t="shared" si="122"/>
        <v>100</v>
      </c>
      <c r="KU32" s="166">
        <f>B1_ETC!FD34</f>
        <v>2</v>
      </c>
      <c r="KV32" s="166">
        <f>B1_ETC!$FD$9</f>
        <v>2</v>
      </c>
      <c r="KW32" s="166">
        <f t="shared" si="123"/>
        <v>100</v>
      </c>
      <c r="KX32" s="167">
        <f t="shared" ref="KX32:KY32" si="889">SUM(KF32,KI32,KL32,KO32,KR32,KU32)</f>
        <v>25</v>
      </c>
      <c r="KY32" s="167">
        <f t="shared" si="889"/>
        <v>25</v>
      </c>
      <c r="KZ32" s="142">
        <f t="shared" si="125"/>
        <v>100</v>
      </c>
      <c r="LA32" s="167">
        <f t="shared" ref="LA32:LB32" si="890">SUM(KF32,KI32,KL32,KO32,KR32,KC32,KU32)</f>
        <v>235</v>
      </c>
      <c r="LB32" s="167">
        <f t="shared" si="890"/>
        <v>255</v>
      </c>
      <c r="LC32" s="173">
        <f t="shared" si="127"/>
        <v>92.156862745098039</v>
      </c>
      <c r="LD32" s="157">
        <f>B1_PS!FE34</f>
        <v>2</v>
      </c>
      <c r="LE32" s="157">
        <f>B1_PS!$FE$9</f>
        <v>2</v>
      </c>
      <c r="LF32" s="158">
        <f t="shared" si="128"/>
        <v>100</v>
      </c>
      <c r="LG32" s="159">
        <f>'B1_PYTHON-1'!FE34</f>
        <v>2</v>
      </c>
      <c r="LH32" s="159">
        <f>'B1_PYTHON-1'!$FE$9</f>
        <v>2</v>
      </c>
      <c r="LI32" s="160">
        <f t="shared" si="129"/>
        <v>100</v>
      </c>
      <c r="LJ32" s="161">
        <f>B1_DE!FE34</f>
        <v>3</v>
      </c>
      <c r="LK32" s="161">
        <f>B1_DE!$FE$9</f>
        <v>3</v>
      </c>
      <c r="LL32" s="162">
        <f t="shared" si="130"/>
        <v>100</v>
      </c>
      <c r="LM32" s="163">
        <f>B1_CI!FE34</f>
        <v>0</v>
      </c>
      <c r="LN32" s="163">
        <f>B1_CI!$FE$9</f>
        <v>1</v>
      </c>
      <c r="LO32" s="164">
        <f t="shared" si="131"/>
        <v>0</v>
      </c>
      <c r="LP32" s="165">
        <f>'B1_FSD-1'!FE34</f>
        <v>4</v>
      </c>
      <c r="LQ32" s="165">
        <f>'B1_FSD-1'!$FE$9</f>
        <v>4</v>
      </c>
      <c r="LR32" s="166">
        <f t="shared" si="132"/>
        <v>100</v>
      </c>
      <c r="LS32" s="166">
        <f>B1_ETC!FE34</f>
        <v>1</v>
      </c>
      <c r="LT32" s="166">
        <f>B1_ETC!$FE$9</f>
        <v>1</v>
      </c>
      <c r="LU32" s="166">
        <f t="shared" si="133"/>
        <v>100</v>
      </c>
      <c r="LV32" s="167">
        <f t="shared" ref="LV32:LW32" si="891">SUM(LD32,LG32,LJ32,LM32,LP32,LS32)</f>
        <v>12</v>
      </c>
      <c r="LW32" s="167">
        <f t="shared" si="891"/>
        <v>13</v>
      </c>
      <c r="LX32" s="142">
        <f t="shared" si="135"/>
        <v>92.307692307692307</v>
      </c>
      <c r="LY32" s="167">
        <f t="shared" ref="LY32:LZ32" si="892">SUM(LD32,LG32,LJ32,LM32,LP32,LS32,LA32)</f>
        <v>247</v>
      </c>
      <c r="LZ32" s="167">
        <f t="shared" si="892"/>
        <v>268</v>
      </c>
      <c r="MA32" s="173">
        <f t="shared" si="137"/>
        <v>92.164179104477611</v>
      </c>
      <c r="MB32" s="174">
        <f t="shared" ref="MB32:MC32" si="893">SUM(G32,AB32,AZ32,BX32,CV32,DT32,ER32,FP32,GN32,HL32,IJ32,JH32,KF32,LD32)</f>
        <v>55</v>
      </c>
      <c r="MC32" s="175">
        <f t="shared" si="893"/>
        <v>58</v>
      </c>
      <c r="MD32" s="176">
        <f t="shared" si="139"/>
        <v>94.827586206896555</v>
      </c>
      <c r="ME32" s="174">
        <f t="shared" ref="ME32:MF32" si="894">SUM(J32,AE32,BC32,CA32,CY32,DW32,EU32,FS32,GQ32,HO32,IM32,JK32,KI32,LG32)</f>
        <v>58</v>
      </c>
      <c r="MF32" s="175">
        <f t="shared" si="894"/>
        <v>62</v>
      </c>
      <c r="MG32" s="176">
        <f t="shared" si="141"/>
        <v>93.548387096774192</v>
      </c>
      <c r="MH32" s="174">
        <f t="shared" ref="MH32:MI32" si="895">SUM(M32,AH32,BF32,CD32,DB32,DZ32,EX32,FV32,GT32,HR32,IP32,JN32,KL32,LJ32)</f>
        <v>49</v>
      </c>
      <c r="MI32" s="175">
        <f t="shared" si="895"/>
        <v>54</v>
      </c>
      <c r="MJ32" s="176">
        <f t="shared" si="143"/>
        <v>90.740740740740748</v>
      </c>
      <c r="MK32" s="174">
        <f t="shared" ref="MK32:ML32" si="896">SUM(P32,AK32,BI32,CG32,DE32,EC32,FA32,FY32,GW32,HU32,IS32,JQ32,KO32,LM32)</f>
        <v>7</v>
      </c>
      <c r="ML32" s="175">
        <f t="shared" si="896"/>
        <v>8</v>
      </c>
      <c r="MM32" s="176">
        <f t="shared" si="145"/>
        <v>87.5</v>
      </c>
      <c r="MN32" s="174">
        <f t="shared" ref="MN32:MO32" si="897">SUM(S32,AN32,BL32,CJ32,DH32,EF32,FD32,GB32,GZ32,HX32,IV32,JT32,KR32,LP32)</f>
        <v>62</v>
      </c>
      <c r="MO32" s="177">
        <f t="shared" si="897"/>
        <v>68</v>
      </c>
      <c r="MP32" s="176">
        <f t="shared" si="147"/>
        <v>91.17647058823529</v>
      </c>
      <c r="MQ32" s="178">
        <f t="shared" ref="MQ32:MR32" si="898">SUM(V32,AQ32,BO32,CM32,DK32,EI32,FG32,GE32,HC32,IA32,IY32,JW32,KU32,LS32)</f>
        <v>16</v>
      </c>
      <c r="MR32" s="178">
        <f t="shared" si="898"/>
        <v>18</v>
      </c>
      <c r="MS32" s="178">
        <f t="shared" si="149"/>
        <v>88.888888888888886</v>
      </c>
      <c r="MT32" s="179">
        <f t="shared" ref="MT32:MU32" si="899">MB32+ME32+MH32+MK32+MN32+MQ32</f>
        <v>247</v>
      </c>
      <c r="MU32" s="180">
        <f t="shared" si="899"/>
        <v>268</v>
      </c>
      <c r="MV32" s="181">
        <f t="shared" si="151"/>
        <v>92.164179104477611</v>
      </c>
      <c r="MW32" s="182" t="s">
        <v>142</v>
      </c>
      <c r="MX32" s="183">
        <f>B1_PS!A34</f>
        <v>23</v>
      </c>
    </row>
    <row r="33" spans="1:362" ht="15.75" customHeight="1" x14ac:dyDescent="0.35">
      <c r="A33" s="151">
        <f>B1_PS!A35</f>
        <v>24</v>
      </c>
      <c r="B33" s="152" t="str">
        <f>B1_PS!B35</f>
        <v>B1</v>
      </c>
      <c r="C33" s="152" t="str">
        <f>B1_PS!C35</f>
        <v>CSE</v>
      </c>
      <c r="D33" s="153">
        <f>B1_PS!D35</f>
        <v>21002171210099</v>
      </c>
      <c r="E33" s="154" t="str">
        <f>B1_PS!E35</f>
        <v>PARMAR MIHIRBHAI MUKESHBHAI</v>
      </c>
      <c r="F33" s="155">
        <f>B1_PS!F35</f>
        <v>44866</v>
      </c>
      <c r="G33" s="156">
        <f>B1_PS!ER35</f>
        <v>5</v>
      </c>
      <c r="H33" s="157">
        <f>B1_PS!$ER$9</f>
        <v>5</v>
      </c>
      <c r="I33" s="158">
        <f t="shared" si="0"/>
        <v>100</v>
      </c>
      <c r="J33" s="159">
        <f>'B1_PYTHON-1'!ER35</f>
        <v>6</v>
      </c>
      <c r="K33" s="159">
        <f>'B1_PYTHON-1'!$ER$9</f>
        <v>6</v>
      </c>
      <c r="L33" s="160">
        <f t="shared" si="1"/>
        <v>100</v>
      </c>
      <c r="M33" s="161">
        <f>B1_DE!ER35</f>
        <v>4</v>
      </c>
      <c r="N33" s="161">
        <f>B1_DE!$ER$9</f>
        <v>4</v>
      </c>
      <c r="O33" s="162">
        <f t="shared" si="2"/>
        <v>100</v>
      </c>
      <c r="P33" s="163">
        <f>B1_CI!ER35</f>
        <v>0</v>
      </c>
      <c r="Q33" s="163">
        <f>B1_CI!$ER$9</f>
        <v>0</v>
      </c>
      <c r="R33" s="164">
        <f t="shared" si="3"/>
        <v>0</v>
      </c>
      <c r="S33" s="165">
        <f>'B1_FSD-1'!ER35</f>
        <v>4</v>
      </c>
      <c r="T33" s="165">
        <f>'B1_FSD-1'!$ER$9</f>
        <v>4</v>
      </c>
      <c r="U33" s="166">
        <f t="shared" si="4"/>
        <v>100</v>
      </c>
      <c r="V33" s="162">
        <f>B1_ETC!ER35</f>
        <v>1</v>
      </c>
      <c r="W33" s="162">
        <f>B1_ETC!$ER$9</f>
        <v>1</v>
      </c>
      <c r="X33" s="162">
        <f t="shared" si="5"/>
        <v>100</v>
      </c>
      <c r="Y33" s="167">
        <f t="shared" ref="Y33:Z33" si="900">SUM(G33,J33,M33,P33,S33,V33)</f>
        <v>20</v>
      </c>
      <c r="Z33" s="167">
        <f t="shared" si="900"/>
        <v>20</v>
      </c>
      <c r="AA33" s="168">
        <f t="shared" si="7"/>
        <v>100</v>
      </c>
      <c r="AB33" s="156">
        <f>B1_PS!ES35</f>
        <v>5</v>
      </c>
      <c r="AC33" s="157">
        <f>B1_PS!$ES$9</f>
        <v>5</v>
      </c>
      <c r="AD33" s="158">
        <f t="shared" si="8"/>
        <v>100</v>
      </c>
      <c r="AE33" s="159">
        <f>'B1_PYTHON-1'!ES35</f>
        <v>6</v>
      </c>
      <c r="AF33" s="159">
        <f>'B1_PYTHON-1'!$ES$9</f>
        <v>6</v>
      </c>
      <c r="AG33" s="160">
        <f t="shared" si="9"/>
        <v>100</v>
      </c>
      <c r="AH33" s="161">
        <f>B1_DE!ES35</f>
        <v>5</v>
      </c>
      <c r="AI33" s="161">
        <f>B1_DE!$ES$9</f>
        <v>5</v>
      </c>
      <c r="AJ33" s="162">
        <f t="shared" si="10"/>
        <v>100</v>
      </c>
      <c r="AK33" s="163">
        <f>B1_CI!ES35</f>
        <v>0</v>
      </c>
      <c r="AL33" s="163">
        <f>B1_CI!$ES$9</f>
        <v>0</v>
      </c>
      <c r="AM33" s="164">
        <f t="shared" si="11"/>
        <v>0</v>
      </c>
      <c r="AN33" s="165">
        <f>'B1_FSD-1'!ES35</f>
        <v>6</v>
      </c>
      <c r="AO33" s="165">
        <f>'B1_FSD-1'!$ES$9</f>
        <v>6</v>
      </c>
      <c r="AP33" s="166">
        <f t="shared" si="12"/>
        <v>100</v>
      </c>
      <c r="AQ33" s="169">
        <f>B1_ETC!ES35</f>
        <v>2</v>
      </c>
      <c r="AR33" s="169">
        <f>B1_ETC!$ES$9</f>
        <v>2</v>
      </c>
      <c r="AS33" s="169">
        <f t="shared" si="13"/>
        <v>100</v>
      </c>
      <c r="AT33" s="167">
        <f t="shared" ref="AT33:AU33" si="901">SUM(AB33,AE33,AH33,AK33,AN33,AQ33)</f>
        <v>24</v>
      </c>
      <c r="AU33" s="167">
        <f t="shared" si="901"/>
        <v>24</v>
      </c>
      <c r="AV33" s="142">
        <f t="shared" si="15"/>
        <v>100</v>
      </c>
      <c r="AW33" s="167">
        <f t="shared" ref="AW33:AX33" si="902">SUM(AB33,AE33,AH33,AK33,AN33,AQ33,Y33)</f>
        <v>44</v>
      </c>
      <c r="AX33" s="167">
        <f t="shared" si="902"/>
        <v>44</v>
      </c>
      <c r="AY33" s="168">
        <f t="shared" si="17"/>
        <v>100</v>
      </c>
      <c r="AZ33" s="156">
        <f>B1_PS!ET35</f>
        <v>5</v>
      </c>
      <c r="BA33" s="157">
        <f>B1_PS!$ET$9</f>
        <v>5</v>
      </c>
      <c r="BB33" s="158">
        <f t="shared" si="18"/>
        <v>100</v>
      </c>
      <c r="BC33" s="159">
        <f>'B1_PYTHON-1'!ET35</f>
        <v>6</v>
      </c>
      <c r="BD33" s="159">
        <f>'B1_PYTHON-1'!$ET$9</f>
        <v>6</v>
      </c>
      <c r="BE33" s="160">
        <f t="shared" si="19"/>
        <v>100</v>
      </c>
      <c r="BF33" s="161">
        <f>B1_DE!ET35</f>
        <v>5</v>
      </c>
      <c r="BG33" s="161">
        <f>B1_DE!$ET$9</f>
        <v>5</v>
      </c>
      <c r="BH33" s="162">
        <f t="shared" si="20"/>
        <v>100</v>
      </c>
      <c r="BI33" s="163">
        <f>B1_CI!ET35</f>
        <v>0</v>
      </c>
      <c r="BJ33" s="163">
        <f>B1_CI!$ET$9</f>
        <v>0</v>
      </c>
      <c r="BK33" s="164">
        <f t="shared" si="21"/>
        <v>0</v>
      </c>
      <c r="BL33" s="165">
        <f>'B1_FSD-1'!ET35</f>
        <v>6</v>
      </c>
      <c r="BM33" s="165">
        <f>'B1_FSD-1'!$ET$9</f>
        <v>6</v>
      </c>
      <c r="BN33" s="166">
        <f t="shared" si="22"/>
        <v>100</v>
      </c>
      <c r="BO33" s="169">
        <f>B1_ETC!ET35</f>
        <v>1</v>
      </c>
      <c r="BP33" s="169">
        <f>B1_ETC!$ET$9</f>
        <v>2</v>
      </c>
      <c r="BQ33" s="169">
        <f t="shared" si="23"/>
        <v>50</v>
      </c>
      <c r="BR33" s="167">
        <f t="shared" ref="BR33:BS33" si="903">SUM(AZ33,BC33,BF33,BI33,BL33,BO33)</f>
        <v>23</v>
      </c>
      <c r="BS33" s="167">
        <f t="shared" si="903"/>
        <v>24</v>
      </c>
      <c r="BT33" s="142">
        <f t="shared" si="25"/>
        <v>95.833333333333343</v>
      </c>
      <c r="BU33" s="167">
        <f t="shared" ref="BU33:BV33" si="904">SUM(AZ33,BC33,BF33,BI33,BL33,BO33,AW33)</f>
        <v>67</v>
      </c>
      <c r="BV33" s="167">
        <f t="shared" si="904"/>
        <v>68</v>
      </c>
      <c r="BW33" s="168">
        <f t="shared" si="27"/>
        <v>98.529411764705884</v>
      </c>
      <c r="BX33" s="156">
        <f>B1_PS!EU35</f>
        <v>1</v>
      </c>
      <c r="BY33" s="157">
        <f>B1_PS!$EU$9</f>
        <v>2</v>
      </c>
      <c r="BZ33" s="158">
        <f t="shared" si="28"/>
        <v>50</v>
      </c>
      <c r="CA33" s="159">
        <f>'B1_PYTHON-1'!EU35</f>
        <v>2</v>
      </c>
      <c r="CB33" s="159">
        <f>'B1_PYTHON-1'!$EU$9</f>
        <v>2</v>
      </c>
      <c r="CC33" s="160">
        <f t="shared" si="29"/>
        <v>100</v>
      </c>
      <c r="CD33" s="161">
        <f>B1_DE!EU35</f>
        <v>1</v>
      </c>
      <c r="CE33" s="161">
        <f>B1_DE!$EU$9</f>
        <v>2</v>
      </c>
      <c r="CF33" s="162">
        <f t="shared" si="30"/>
        <v>50</v>
      </c>
      <c r="CG33" s="163">
        <f>B1_CI!EU35</f>
        <v>0</v>
      </c>
      <c r="CH33" s="163">
        <f>B1_CI!$EU$9</f>
        <v>0</v>
      </c>
      <c r="CI33" s="164">
        <f t="shared" si="31"/>
        <v>0</v>
      </c>
      <c r="CJ33" s="165">
        <f>'B1_FSD-1'!EU35</f>
        <v>0</v>
      </c>
      <c r="CK33" s="165">
        <f>'B1_FSD-1'!$EU$9</f>
        <v>2</v>
      </c>
      <c r="CL33" s="166">
        <f t="shared" si="32"/>
        <v>0</v>
      </c>
      <c r="CM33" s="169">
        <f>B1_ETC!EU35</f>
        <v>0</v>
      </c>
      <c r="CN33" s="169">
        <f>B1_ETC!$EU$9</f>
        <v>0</v>
      </c>
      <c r="CO33" s="169">
        <f t="shared" si="33"/>
        <v>0</v>
      </c>
      <c r="CP33" s="167">
        <f t="shared" ref="CP33:CQ33" si="905">SUM(BX33,CA33,CD33,CG33,CJ33,CM33)</f>
        <v>4</v>
      </c>
      <c r="CQ33" s="167">
        <f t="shared" si="905"/>
        <v>8</v>
      </c>
      <c r="CR33" s="170">
        <f t="shared" si="35"/>
        <v>50</v>
      </c>
      <c r="CS33" s="167">
        <f t="shared" ref="CS33:CT33" si="906">SUM(BX33,CA33,CD33,CG33,CJ33,CM33,BU33)</f>
        <v>71</v>
      </c>
      <c r="CT33" s="167">
        <f t="shared" si="906"/>
        <v>76</v>
      </c>
      <c r="CU33" s="168">
        <f t="shared" si="37"/>
        <v>93.421052631578945</v>
      </c>
      <c r="CV33" s="156">
        <f>B1_PS!EV35</f>
        <v>5</v>
      </c>
      <c r="CW33" s="157">
        <f>B1_PS!$EV$9</f>
        <v>5</v>
      </c>
      <c r="CX33" s="158">
        <f t="shared" si="38"/>
        <v>100</v>
      </c>
      <c r="CY33" s="159">
        <f>'B1_PYTHON-1'!EV35</f>
        <v>6</v>
      </c>
      <c r="CZ33" s="159">
        <f>'B1_PYTHON-1'!$EV$9</f>
        <v>6</v>
      </c>
      <c r="DA33" s="160">
        <f t="shared" si="39"/>
        <v>100</v>
      </c>
      <c r="DB33" s="161">
        <f>B1_DE!EV35</f>
        <v>4</v>
      </c>
      <c r="DC33" s="161">
        <f>B1_DE!$EV$9</f>
        <v>4</v>
      </c>
      <c r="DD33" s="162">
        <f t="shared" si="40"/>
        <v>100</v>
      </c>
      <c r="DE33" s="163">
        <f>B1_CI!EV35</f>
        <v>1</v>
      </c>
      <c r="DF33" s="163">
        <f>B1_CI!$EV$9</f>
        <v>1</v>
      </c>
      <c r="DG33" s="164">
        <f t="shared" si="41"/>
        <v>100</v>
      </c>
      <c r="DH33" s="165">
        <f>'B1_FSD-1'!EV35</f>
        <v>4</v>
      </c>
      <c r="DI33" s="165">
        <f>'B1_FSD-1'!$EV$9</f>
        <v>4</v>
      </c>
      <c r="DJ33" s="166">
        <f t="shared" si="42"/>
        <v>100</v>
      </c>
      <c r="DK33" s="166">
        <f>B1_ETC!EV35</f>
        <v>1</v>
      </c>
      <c r="DL33" s="166">
        <f>B1_ETC!$EV$9</f>
        <v>1</v>
      </c>
      <c r="DM33" s="166">
        <f t="shared" si="43"/>
        <v>100</v>
      </c>
      <c r="DN33" s="167">
        <f t="shared" ref="DN33:DO33" si="907">SUM(CV33,CY33,DB33,DE33,DH33,DK33)</f>
        <v>21</v>
      </c>
      <c r="DO33" s="167">
        <f t="shared" si="907"/>
        <v>21</v>
      </c>
      <c r="DP33" s="142">
        <f t="shared" si="45"/>
        <v>100</v>
      </c>
      <c r="DQ33" s="167">
        <f t="shared" ref="DQ33:DR33" si="908">SUM(CV33,CY33,DB33,DE33,DH33,DK33,CS33)</f>
        <v>92</v>
      </c>
      <c r="DR33" s="167">
        <f t="shared" si="908"/>
        <v>97</v>
      </c>
      <c r="DS33" s="168">
        <f t="shared" si="47"/>
        <v>94.845360824742258</v>
      </c>
      <c r="DT33" s="156">
        <f>B1_PS!EW35</f>
        <v>6</v>
      </c>
      <c r="DU33" s="157">
        <f>B1_PS!$EW$9</f>
        <v>6</v>
      </c>
      <c r="DV33" s="158">
        <f t="shared" si="48"/>
        <v>100</v>
      </c>
      <c r="DW33" s="159">
        <f>'B1_PYTHON-1'!EW35</f>
        <v>6</v>
      </c>
      <c r="DX33" s="159">
        <f>'B1_PYTHON-1'!$EW$9</f>
        <v>6</v>
      </c>
      <c r="DY33" s="160">
        <f t="shared" si="49"/>
        <v>100</v>
      </c>
      <c r="DZ33" s="161">
        <f>B1_DE!EW35</f>
        <v>4</v>
      </c>
      <c r="EA33" s="161">
        <f>B1_DE!$EW$9</f>
        <v>4</v>
      </c>
      <c r="EB33" s="162">
        <f t="shared" si="50"/>
        <v>100</v>
      </c>
      <c r="EC33" s="163">
        <f>B1_CI!EW35</f>
        <v>1</v>
      </c>
      <c r="ED33" s="163">
        <f>B1_CI!$EW$9</f>
        <v>1</v>
      </c>
      <c r="EE33" s="164">
        <f t="shared" si="51"/>
        <v>100</v>
      </c>
      <c r="EF33" s="165">
        <f>'B1_FSD-1'!EW35</f>
        <v>6</v>
      </c>
      <c r="EG33" s="165">
        <f>'B1_FSD-1'!$EW$9</f>
        <v>6</v>
      </c>
      <c r="EH33" s="166">
        <f t="shared" si="52"/>
        <v>100</v>
      </c>
      <c r="EI33" s="166">
        <f>B1_ETC!EW35</f>
        <v>2</v>
      </c>
      <c r="EJ33" s="166">
        <f>B1_ETC!$EW$9</f>
        <v>2</v>
      </c>
      <c r="EK33" s="166">
        <f t="shared" si="53"/>
        <v>100</v>
      </c>
      <c r="EL33" s="167">
        <f t="shared" ref="EL33:EM33" si="909">SUM(DT33,DW33,DZ33,EC33,EF33,EI33)</f>
        <v>25</v>
      </c>
      <c r="EM33" s="167">
        <f t="shared" si="909"/>
        <v>25</v>
      </c>
      <c r="EN33" s="142">
        <f t="shared" si="55"/>
        <v>100</v>
      </c>
      <c r="EO33" s="167">
        <f t="shared" ref="EO33:EP33" si="910">SUM(DT33,DW33,DZ33,EC33,EF33,EI33,DQ33)</f>
        <v>117</v>
      </c>
      <c r="EP33" s="167">
        <f t="shared" si="910"/>
        <v>122</v>
      </c>
      <c r="EQ33" s="168">
        <f t="shared" si="57"/>
        <v>95.901639344262293</v>
      </c>
      <c r="ER33" s="156">
        <f>B1_PS!EX35</f>
        <v>2</v>
      </c>
      <c r="ES33" s="157">
        <f>B1_PS!$EX$9</f>
        <v>2</v>
      </c>
      <c r="ET33" s="158">
        <f t="shared" si="58"/>
        <v>100</v>
      </c>
      <c r="EU33" s="159">
        <f>'B1_PYTHON-1'!EX35</f>
        <v>2</v>
      </c>
      <c r="EV33" s="159">
        <f>'B1_PYTHON-1'!$EX$9</f>
        <v>2</v>
      </c>
      <c r="EW33" s="160">
        <f t="shared" si="59"/>
        <v>100</v>
      </c>
      <c r="EX33" s="161">
        <f>B1_DE!EX35</f>
        <v>3</v>
      </c>
      <c r="EY33" s="161">
        <f>B1_DE!$EX$9</f>
        <v>3</v>
      </c>
      <c r="EZ33" s="162">
        <f t="shared" si="60"/>
        <v>100</v>
      </c>
      <c r="FA33" s="163">
        <f>B1_CI!EX35</f>
        <v>1</v>
      </c>
      <c r="FB33" s="163">
        <f>B1_CI!$EX$9</f>
        <v>1</v>
      </c>
      <c r="FC33" s="164">
        <f t="shared" si="61"/>
        <v>100</v>
      </c>
      <c r="FD33" s="165">
        <f>'B1_FSD-1'!EX35</f>
        <v>4</v>
      </c>
      <c r="FE33" s="165">
        <f>'B1_FSD-1'!$EX$9</f>
        <v>4</v>
      </c>
      <c r="FF33" s="166">
        <f t="shared" si="62"/>
        <v>100</v>
      </c>
      <c r="FG33" s="166">
        <f>B1_ETC!EX35</f>
        <v>1</v>
      </c>
      <c r="FH33" s="166">
        <f>B1_ETC!$EX$9</f>
        <v>1</v>
      </c>
      <c r="FI33" s="166">
        <f t="shared" si="63"/>
        <v>100</v>
      </c>
      <c r="FJ33" s="167">
        <f t="shared" ref="FJ33:FK33" si="911">SUM(ER33,EU33,EX33,FA33,FD33,FG33)</f>
        <v>13</v>
      </c>
      <c r="FK33" s="167">
        <f t="shared" si="911"/>
        <v>13</v>
      </c>
      <c r="FL33" s="142">
        <f t="shared" si="65"/>
        <v>100</v>
      </c>
      <c r="FM33" s="167">
        <f t="shared" ref="FM33:FN33" si="912">SUM(ER33,EU33,EX33,FA33,FD33,FG33,EO33)</f>
        <v>130</v>
      </c>
      <c r="FN33" s="167">
        <f t="shared" si="912"/>
        <v>135</v>
      </c>
      <c r="FO33" s="168">
        <f t="shared" si="67"/>
        <v>96.296296296296291</v>
      </c>
      <c r="FP33" s="156">
        <f>B1_PS!EY35</f>
        <v>2</v>
      </c>
      <c r="FQ33" s="157">
        <f>B1_PS!$EY$9</f>
        <v>4</v>
      </c>
      <c r="FR33" s="158">
        <f t="shared" si="68"/>
        <v>50</v>
      </c>
      <c r="FS33" s="159">
        <f>'B1_PYTHON-1'!EY35</f>
        <v>2</v>
      </c>
      <c r="FT33" s="159">
        <f>'B1_PYTHON-1'!$EY$9</f>
        <v>4</v>
      </c>
      <c r="FU33" s="160">
        <f t="shared" si="69"/>
        <v>100</v>
      </c>
      <c r="FV33" s="161">
        <f>B1_DE!EY35</f>
        <v>1</v>
      </c>
      <c r="FW33" s="161">
        <f>B1_DE!$EY$9</f>
        <v>4</v>
      </c>
      <c r="FX33" s="162">
        <f t="shared" si="70"/>
        <v>25</v>
      </c>
      <c r="FY33" s="163">
        <f>B1_CI!EY35</f>
        <v>0</v>
      </c>
      <c r="FZ33" s="163">
        <f>B1_CI!$EY$9</f>
        <v>1</v>
      </c>
      <c r="GA33" s="164">
        <f t="shared" si="71"/>
        <v>0</v>
      </c>
      <c r="GB33" s="165">
        <f>'B1_FSD-1'!EY35</f>
        <v>2</v>
      </c>
      <c r="GC33" s="165">
        <f>'B1_FSD-1'!$EY$9</f>
        <v>6</v>
      </c>
      <c r="GD33" s="166">
        <f t="shared" si="72"/>
        <v>33.333333333333329</v>
      </c>
      <c r="GE33" s="166">
        <f>B1_ETC!EY35</f>
        <v>1</v>
      </c>
      <c r="GF33" s="166">
        <f>B1_ETC!$EY$9</f>
        <v>2</v>
      </c>
      <c r="GG33" s="166">
        <f t="shared" si="73"/>
        <v>50</v>
      </c>
      <c r="GH33" s="167">
        <f t="shared" ref="GH33:GI33" si="913">SUM(FP33,FS33,FV33,FY33,GB33,GE33)</f>
        <v>8</v>
      </c>
      <c r="GI33" s="167">
        <f t="shared" si="913"/>
        <v>21</v>
      </c>
      <c r="GJ33" s="171">
        <f t="shared" si="75"/>
        <v>38.095238095238095</v>
      </c>
      <c r="GK33" s="167">
        <f t="shared" ref="GK33:GL33" si="914">SUM(FP33,FS33,FV33,FY33,GB33,GE33,FM33)</f>
        <v>138</v>
      </c>
      <c r="GL33" s="167">
        <f t="shared" si="914"/>
        <v>156</v>
      </c>
      <c r="GM33" s="168">
        <f t="shared" si="77"/>
        <v>88.461538461538453</v>
      </c>
      <c r="GN33" s="156">
        <f>B1_PS!EZ35</f>
        <v>6</v>
      </c>
      <c r="GO33" s="157">
        <f>B1_PS!$EZ$9</f>
        <v>6</v>
      </c>
      <c r="GP33" s="158">
        <f t="shared" si="78"/>
        <v>100</v>
      </c>
      <c r="GQ33" s="159">
        <f>'B1_PYTHON-1'!EZ35</f>
        <v>6</v>
      </c>
      <c r="GR33" s="159">
        <f>'B1_PYTHON-1'!$EZ$9</f>
        <v>6</v>
      </c>
      <c r="GS33" s="160">
        <f t="shared" si="79"/>
        <v>100</v>
      </c>
      <c r="GT33" s="161">
        <f>B1_DE!EZ35</f>
        <v>4</v>
      </c>
      <c r="GU33" s="161">
        <f>B1_DE!$EZ$9</f>
        <v>4</v>
      </c>
      <c r="GV33" s="162">
        <f t="shared" si="80"/>
        <v>100</v>
      </c>
      <c r="GW33" s="163">
        <f>B1_CI!EZ35</f>
        <v>0</v>
      </c>
      <c r="GX33" s="163">
        <f>B1_CI!$EZ$9</f>
        <v>0</v>
      </c>
      <c r="GY33" s="164">
        <f t="shared" si="81"/>
        <v>0</v>
      </c>
      <c r="GZ33" s="165">
        <f>'B1_FSD-1'!EZ35</f>
        <v>6</v>
      </c>
      <c r="HA33" s="165">
        <f>'B1_FSD-1'!$EZ$9</f>
        <v>6</v>
      </c>
      <c r="HB33" s="165">
        <f t="shared" si="82"/>
        <v>100</v>
      </c>
      <c r="HC33" s="165">
        <f>B1_ETC!EZ35</f>
        <v>2</v>
      </c>
      <c r="HD33" s="165">
        <f>B1_ETC!$EZ$9</f>
        <v>2</v>
      </c>
      <c r="HE33" s="165">
        <f t="shared" si="83"/>
        <v>100</v>
      </c>
      <c r="HF33" s="172">
        <f t="shared" ref="HF33:HG33" si="915">SUM(GN33,GQ33,GT33,GW33,GZ33,HC33)</f>
        <v>24</v>
      </c>
      <c r="HG33" s="172">
        <f t="shared" si="915"/>
        <v>24</v>
      </c>
      <c r="HH33" s="165">
        <f t="shared" si="85"/>
        <v>100</v>
      </c>
      <c r="HI33" s="172">
        <f t="shared" ref="HI33:HJ33" si="916">SUM(GN33,GQ33,GT33,GW33,GZ33,HC33,GK33)</f>
        <v>162</v>
      </c>
      <c r="HJ33" s="172">
        <f t="shared" si="916"/>
        <v>180</v>
      </c>
      <c r="HK33" s="165">
        <f t="shared" si="87"/>
        <v>90</v>
      </c>
      <c r="HL33" s="157">
        <f>B1_PS!FA35</f>
        <v>3</v>
      </c>
      <c r="HM33" s="157">
        <f>B1_PS!$FA$9</f>
        <v>4</v>
      </c>
      <c r="HN33" s="158">
        <f t="shared" si="88"/>
        <v>75</v>
      </c>
      <c r="HO33" s="159">
        <f>'B1_PYTHON-1'!FA35</f>
        <v>2</v>
      </c>
      <c r="HP33" s="159">
        <f>'B1_PYTHON-1'!$FA$9</f>
        <v>4</v>
      </c>
      <c r="HQ33" s="159">
        <f t="shared" si="89"/>
        <v>50</v>
      </c>
      <c r="HR33" s="165">
        <f>B1_DE!FA35</f>
        <v>4</v>
      </c>
      <c r="HS33" s="165">
        <f>B1_DE!$FA$9</f>
        <v>5</v>
      </c>
      <c r="HT33" s="165">
        <f t="shared" si="90"/>
        <v>80</v>
      </c>
      <c r="HU33" s="165">
        <f>B1_CI!FA35</f>
        <v>0</v>
      </c>
      <c r="HV33" s="165">
        <f>B1_CI!$FA$9</f>
        <v>1</v>
      </c>
      <c r="HW33" s="165">
        <f t="shared" si="91"/>
        <v>0</v>
      </c>
      <c r="HX33" s="165">
        <f>'B1_FSD-1'!FA35</f>
        <v>6</v>
      </c>
      <c r="HY33" s="165">
        <f>'B1_FSD-1'!$FA$9</f>
        <v>6</v>
      </c>
      <c r="HZ33" s="165">
        <f t="shared" si="92"/>
        <v>100</v>
      </c>
      <c r="IA33" s="165">
        <f>B1_ETC!FA35</f>
        <v>1</v>
      </c>
      <c r="IB33" s="165">
        <f>B1_ETC!$FA$9</f>
        <v>1</v>
      </c>
      <c r="IC33" s="165">
        <f t="shared" si="93"/>
        <v>100</v>
      </c>
      <c r="ID33" s="165">
        <f t="shared" ref="ID33:IE33" si="917">SUM(HL33,HO33,HR33,HU33,HX33,IA33)</f>
        <v>16</v>
      </c>
      <c r="IE33" s="165">
        <f t="shared" si="917"/>
        <v>21</v>
      </c>
      <c r="IF33" s="165">
        <f t="shared" si="95"/>
        <v>76.19047619047619</v>
      </c>
      <c r="IG33" s="165">
        <f t="shared" ref="IG33:IH33" si="918">SUM(HL33,HO33,HR33,HU33,HX33,HI33,IA33)</f>
        <v>178</v>
      </c>
      <c r="IH33" s="165">
        <f t="shared" si="918"/>
        <v>201</v>
      </c>
      <c r="II33" s="165">
        <f t="shared" si="97"/>
        <v>88.557213930348254</v>
      </c>
      <c r="IJ33" s="165">
        <f>B1_PS!FB35</f>
        <v>2</v>
      </c>
      <c r="IK33" s="165">
        <f>B1_PS!$FB$9</f>
        <v>2</v>
      </c>
      <c r="IL33" s="165">
        <f t="shared" si="98"/>
        <v>100</v>
      </c>
      <c r="IM33" s="165">
        <f>'B1_PYTHON-1'!FB35</f>
        <v>2</v>
      </c>
      <c r="IN33" s="165">
        <f>'B1_PYTHON-1'!$FB$9</f>
        <v>2</v>
      </c>
      <c r="IO33" s="165">
        <f t="shared" si="99"/>
        <v>100</v>
      </c>
      <c r="IP33" s="165">
        <f>B1_DE!FB35</f>
        <v>1</v>
      </c>
      <c r="IQ33" s="165">
        <f>B1_DE!$FB$9</f>
        <v>2</v>
      </c>
      <c r="IR33" s="165">
        <f t="shared" si="100"/>
        <v>50</v>
      </c>
      <c r="IS33" s="165">
        <f>B1_CI!FB35</f>
        <v>0</v>
      </c>
      <c r="IT33" s="165">
        <f>B1_CI!$FB$9</f>
        <v>0</v>
      </c>
      <c r="IU33" s="165">
        <f t="shared" si="101"/>
        <v>0</v>
      </c>
      <c r="IV33" s="165">
        <f>'B1_FSD-1'!FB35</f>
        <v>2</v>
      </c>
      <c r="IW33" s="165">
        <f>'B1_FSD-1'!$FB$9</f>
        <v>2</v>
      </c>
      <c r="IX33" s="165">
        <f t="shared" si="102"/>
        <v>100</v>
      </c>
      <c r="IY33" s="165">
        <f>B1_ETC!FB35</f>
        <v>0</v>
      </c>
      <c r="IZ33" s="165">
        <f>B1_ETC!$FB$9</f>
        <v>0</v>
      </c>
      <c r="JA33" s="165">
        <f t="shared" si="103"/>
        <v>0</v>
      </c>
      <c r="JB33" s="165">
        <f t="shared" ref="JB33:JC33" si="919">SUM(IJ33,IM33,IP33,IS33,IV33,IY33)</f>
        <v>7</v>
      </c>
      <c r="JC33" s="165">
        <f t="shared" si="919"/>
        <v>8</v>
      </c>
      <c r="JD33" s="165">
        <f t="shared" si="105"/>
        <v>87.5</v>
      </c>
      <c r="JE33" s="165">
        <f t="shared" ref="JE33:JF33" si="920">SUM(IJ33,IM33,IP33,IS33,IV33,IG33,IY33)</f>
        <v>185</v>
      </c>
      <c r="JF33" s="165">
        <f t="shared" si="920"/>
        <v>209</v>
      </c>
      <c r="JG33" s="165">
        <f t="shared" si="107"/>
        <v>88.516746411483254</v>
      </c>
      <c r="JH33" s="165">
        <f>B1_PS!FC35</f>
        <v>4</v>
      </c>
      <c r="JI33" s="165">
        <f>B1_PS!$FC$9</f>
        <v>5</v>
      </c>
      <c r="JJ33" s="165">
        <f t="shared" si="108"/>
        <v>80</v>
      </c>
      <c r="JK33" s="165">
        <f>'B1_PYTHON-1'!FC35</f>
        <v>4</v>
      </c>
      <c r="JL33" s="165">
        <f>'B1_PYTHON-1'!$FC$9</f>
        <v>4</v>
      </c>
      <c r="JM33" s="165">
        <f t="shared" si="109"/>
        <v>100</v>
      </c>
      <c r="JN33" s="165">
        <f>B1_DE!FC35</f>
        <v>4</v>
      </c>
      <c r="JO33" s="165">
        <f>B1_DE!$FC$9</f>
        <v>4</v>
      </c>
      <c r="JP33" s="165">
        <f t="shared" si="110"/>
        <v>100</v>
      </c>
      <c r="JQ33" s="165">
        <f>B1_CI!FC35</f>
        <v>1</v>
      </c>
      <c r="JR33" s="165">
        <f>B1_CI!$FC$9</f>
        <v>1</v>
      </c>
      <c r="JS33" s="164">
        <f t="shared" si="111"/>
        <v>100</v>
      </c>
      <c r="JT33" s="165">
        <f>'B1_FSD-1'!FC35</f>
        <v>4</v>
      </c>
      <c r="JU33" s="165">
        <f>'B1_FSD-1'!$FC$9</f>
        <v>6</v>
      </c>
      <c r="JV33" s="166">
        <f t="shared" si="112"/>
        <v>66.666666666666657</v>
      </c>
      <c r="JW33" s="166">
        <f>B1_ETC!FC35</f>
        <v>1</v>
      </c>
      <c r="JX33" s="166">
        <f>B1_ETC!$FC$9</f>
        <v>1</v>
      </c>
      <c r="JY33" s="166">
        <f t="shared" si="113"/>
        <v>100</v>
      </c>
      <c r="JZ33" s="167">
        <f t="shared" ref="JZ33:KA33" si="921">SUM(JH33,JK33,JN33,JQ33,JT33,JW33)</f>
        <v>18</v>
      </c>
      <c r="KA33" s="167">
        <f t="shared" si="921"/>
        <v>21</v>
      </c>
      <c r="KB33" s="142">
        <f t="shared" si="115"/>
        <v>85.714285714285708</v>
      </c>
      <c r="KC33" s="167">
        <f t="shared" ref="KC33:KD33" si="922">SUM(JH33,JK33,JN33,JQ33,JT33,JE33,JW33)</f>
        <v>203</v>
      </c>
      <c r="KD33" s="167">
        <f t="shared" si="922"/>
        <v>230</v>
      </c>
      <c r="KE33" s="168">
        <f t="shared" si="117"/>
        <v>88.260869565217391</v>
      </c>
      <c r="KF33" s="157">
        <f>B1_PS!FD35</f>
        <v>5</v>
      </c>
      <c r="KG33" s="157">
        <f>B1_PS!$FD$9</f>
        <v>5</v>
      </c>
      <c r="KH33" s="158">
        <f t="shared" si="118"/>
        <v>100</v>
      </c>
      <c r="KI33" s="159">
        <f>'B1_PYTHON-1'!FD35</f>
        <v>6</v>
      </c>
      <c r="KJ33" s="159">
        <f>'B1_PYTHON-1'!$FD$9</f>
        <v>6</v>
      </c>
      <c r="KK33" s="160">
        <f t="shared" si="119"/>
        <v>100</v>
      </c>
      <c r="KL33" s="161">
        <f>B1_DE!FD35</f>
        <v>5</v>
      </c>
      <c r="KM33" s="161">
        <f>B1_DE!$FD$9</f>
        <v>5</v>
      </c>
      <c r="KN33" s="162">
        <f t="shared" si="120"/>
        <v>100</v>
      </c>
      <c r="KO33" s="163">
        <f>B1_CI!FD35</f>
        <v>1</v>
      </c>
      <c r="KP33" s="163">
        <f>B1_CI!$FD$9</f>
        <v>1</v>
      </c>
      <c r="KQ33" s="164">
        <f t="shared" si="121"/>
        <v>100</v>
      </c>
      <c r="KR33" s="165">
        <f>'B1_FSD-1'!FD35</f>
        <v>4</v>
      </c>
      <c r="KS33" s="165">
        <f>'B1_FSD-1'!$FD$9</f>
        <v>6</v>
      </c>
      <c r="KT33" s="166">
        <f t="shared" si="122"/>
        <v>66.666666666666657</v>
      </c>
      <c r="KU33" s="166">
        <f>B1_ETC!FD35</f>
        <v>2</v>
      </c>
      <c r="KV33" s="166">
        <f>B1_ETC!$FD$9</f>
        <v>2</v>
      </c>
      <c r="KW33" s="166">
        <f t="shared" si="123"/>
        <v>100</v>
      </c>
      <c r="KX33" s="167">
        <f t="shared" ref="KX33:KY33" si="923">SUM(KF33,KI33,KL33,KO33,KR33,KU33)</f>
        <v>23</v>
      </c>
      <c r="KY33" s="167">
        <f t="shared" si="923"/>
        <v>25</v>
      </c>
      <c r="KZ33" s="142">
        <f t="shared" si="125"/>
        <v>92</v>
      </c>
      <c r="LA33" s="167">
        <f t="shared" ref="LA33:LB33" si="924">SUM(KF33,KI33,KL33,KO33,KR33,KC33,KU33)</f>
        <v>226</v>
      </c>
      <c r="LB33" s="167">
        <f t="shared" si="924"/>
        <v>255</v>
      </c>
      <c r="LC33" s="173">
        <f t="shared" si="127"/>
        <v>88.627450980392155</v>
      </c>
      <c r="LD33" s="157">
        <f>B1_PS!FE35</f>
        <v>2</v>
      </c>
      <c r="LE33" s="157">
        <f>B1_PS!$FE$9</f>
        <v>2</v>
      </c>
      <c r="LF33" s="158">
        <f t="shared" si="128"/>
        <v>100</v>
      </c>
      <c r="LG33" s="159">
        <f>'B1_PYTHON-1'!FE35</f>
        <v>2</v>
      </c>
      <c r="LH33" s="159">
        <f>'B1_PYTHON-1'!$FE$9</f>
        <v>2</v>
      </c>
      <c r="LI33" s="160">
        <f t="shared" si="129"/>
        <v>100</v>
      </c>
      <c r="LJ33" s="161">
        <f>B1_DE!FE35</f>
        <v>3</v>
      </c>
      <c r="LK33" s="161">
        <f>B1_DE!$FE$9</f>
        <v>3</v>
      </c>
      <c r="LL33" s="162">
        <f t="shared" si="130"/>
        <v>100</v>
      </c>
      <c r="LM33" s="163">
        <f>B1_CI!FE35</f>
        <v>0</v>
      </c>
      <c r="LN33" s="163">
        <f>B1_CI!$FE$9</f>
        <v>1</v>
      </c>
      <c r="LO33" s="164">
        <f t="shared" si="131"/>
        <v>0</v>
      </c>
      <c r="LP33" s="165">
        <f>'B1_FSD-1'!FE35</f>
        <v>4</v>
      </c>
      <c r="LQ33" s="165">
        <f>'B1_FSD-1'!$FE$9</f>
        <v>4</v>
      </c>
      <c r="LR33" s="166">
        <f t="shared" si="132"/>
        <v>100</v>
      </c>
      <c r="LS33" s="166">
        <f>B1_ETC!FE35</f>
        <v>1</v>
      </c>
      <c r="LT33" s="166">
        <f>B1_ETC!$FE$9</f>
        <v>1</v>
      </c>
      <c r="LU33" s="166">
        <f t="shared" si="133"/>
        <v>100</v>
      </c>
      <c r="LV33" s="167">
        <f t="shared" ref="LV33:LW33" si="925">SUM(LD33,LG33,LJ33,LM33,LP33,LS33)</f>
        <v>12</v>
      </c>
      <c r="LW33" s="167">
        <f t="shared" si="925"/>
        <v>13</v>
      </c>
      <c r="LX33" s="142">
        <f t="shared" si="135"/>
        <v>92.307692307692307</v>
      </c>
      <c r="LY33" s="167">
        <f t="shared" ref="LY33:LZ33" si="926">SUM(LD33,LG33,LJ33,LM33,LP33,LS33,LA33)</f>
        <v>238</v>
      </c>
      <c r="LZ33" s="167">
        <f t="shared" si="926"/>
        <v>268</v>
      </c>
      <c r="MA33" s="173">
        <f t="shared" si="137"/>
        <v>88.805970149253739</v>
      </c>
      <c r="MB33" s="174">
        <f t="shared" ref="MB33:MC33" si="927">SUM(G33,AB33,AZ33,BX33,CV33,DT33,ER33,FP33,GN33,HL33,IJ33,JH33,KF33,LD33)</f>
        <v>53</v>
      </c>
      <c r="MC33" s="175">
        <f t="shared" si="927"/>
        <v>58</v>
      </c>
      <c r="MD33" s="176">
        <f t="shared" si="139"/>
        <v>91.379310344827587</v>
      </c>
      <c r="ME33" s="174">
        <f t="shared" ref="ME33:MF33" si="928">SUM(J33,AE33,BC33,CA33,CY33,DW33,EU33,FS33,GQ33,HO33,IM33,JK33,KI33,LG33)</f>
        <v>58</v>
      </c>
      <c r="MF33" s="175">
        <f t="shared" si="928"/>
        <v>62</v>
      </c>
      <c r="MG33" s="176">
        <f t="shared" si="141"/>
        <v>93.548387096774192</v>
      </c>
      <c r="MH33" s="174">
        <f t="shared" ref="MH33:MI33" si="929">SUM(M33,AH33,BF33,CD33,DB33,DZ33,EX33,FV33,GT33,HR33,IP33,JN33,KL33,LJ33)</f>
        <v>48</v>
      </c>
      <c r="MI33" s="175">
        <f t="shared" si="929"/>
        <v>54</v>
      </c>
      <c r="MJ33" s="176">
        <f t="shared" si="143"/>
        <v>88.888888888888886</v>
      </c>
      <c r="MK33" s="174">
        <f t="shared" ref="MK33:ML33" si="930">SUM(P33,AK33,BI33,CG33,DE33,EC33,FA33,FY33,GW33,HU33,IS33,JQ33,KO33,LM33)</f>
        <v>5</v>
      </c>
      <c r="ML33" s="175">
        <f t="shared" si="930"/>
        <v>8</v>
      </c>
      <c r="MM33" s="176">
        <f t="shared" si="145"/>
        <v>62.5</v>
      </c>
      <c r="MN33" s="174">
        <f t="shared" ref="MN33:MO33" si="931">SUM(S33,AN33,BL33,CJ33,DH33,EF33,FD33,GB33,GZ33,HX33,IV33,JT33,KR33,LP33)</f>
        <v>58</v>
      </c>
      <c r="MO33" s="177">
        <f t="shared" si="931"/>
        <v>68</v>
      </c>
      <c r="MP33" s="176">
        <f t="shared" si="147"/>
        <v>85.294117647058826</v>
      </c>
      <c r="MQ33" s="178">
        <f t="shared" ref="MQ33:MR33" si="932">SUM(V33,AQ33,BO33,CM33,DK33,EI33,FG33,GE33,HC33,IA33,IY33,JW33,KU33,LS33)</f>
        <v>16</v>
      </c>
      <c r="MR33" s="178">
        <f t="shared" si="932"/>
        <v>18</v>
      </c>
      <c r="MS33" s="178">
        <f t="shared" si="149"/>
        <v>88.888888888888886</v>
      </c>
      <c r="MT33" s="179">
        <f t="shared" ref="MT33:MU33" si="933">MB33+ME33+MH33+MK33+MN33+MQ33</f>
        <v>238</v>
      </c>
      <c r="MU33" s="180">
        <f t="shared" si="933"/>
        <v>268</v>
      </c>
      <c r="MV33" s="181">
        <f t="shared" si="151"/>
        <v>88.805970149253739</v>
      </c>
      <c r="MW33" s="182" t="s">
        <v>138</v>
      </c>
      <c r="MX33" s="183">
        <f>B1_PS!A35</f>
        <v>24</v>
      </c>
    </row>
    <row r="34" spans="1:362" ht="15.75" customHeight="1" x14ac:dyDescent="0.35">
      <c r="A34" s="151">
        <f>B1_PS!A36</f>
        <v>25</v>
      </c>
      <c r="B34" s="152" t="str">
        <f>B1_PS!B36</f>
        <v>B1</v>
      </c>
      <c r="C34" s="152" t="str">
        <f>B1_PS!C36</f>
        <v>CSE</v>
      </c>
      <c r="D34" s="153">
        <f>B1_PS!D36</f>
        <v>21002171210156</v>
      </c>
      <c r="E34" s="154" t="str">
        <f>B1_PS!E36</f>
        <v>SHAH DEV DARSHANKUMAR</v>
      </c>
      <c r="F34" s="155">
        <f>B1_PS!F36</f>
        <v>44866</v>
      </c>
      <c r="G34" s="156">
        <f>B1_PS!ER36</f>
        <v>5</v>
      </c>
      <c r="H34" s="157">
        <f>B1_PS!$ER$9</f>
        <v>5</v>
      </c>
      <c r="I34" s="158">
        <f t="shared" si="0"/>
        <v>100</v>
      </c>
      <c r="J34" s="159">
        <f>'B1_PYTHON-1'!ER36</f>
        <v>6</v>
      </c>
      <c r="K34" s="159">
        <f>'B1_PYTHON-1'!$ER$9</f>
        <v>6</v>
      </c>
      <c r="L34" s="160">
        <f t="shared" si="1"/>
        <v>100</v>
      </c>
      <c r="M34" s="161">
        <f>B1_DE!ER36</f>
        <v>4</v>
      </c>
      <c r="N34" s="161">
        <f>B1_DE!$ER$9</f>
        <v>4</v>
      </c>
      <c r="O34" s="162">
        <f t="shared" si="2"/>
        <v>100</v>
      </c>
      <c r="P34" s="163">
        <f>B1_CI!ER36</f>
        <v>0</v>
      </c>
      <c r="Q34" s="163">
        <f>B1_CI!$ER$9</f>
        <v>0</v>
      </c>
      <c r="R34" s="164">
        <f t="shared" si="3"/>
        <v>0</v>
      </c>
      <c r="S34" s="165">
        <f>'B1_FSD-1'!ER36</f>
        <v>4</v>
      </c>
      <c r="T34" s="165">
        <f>'B1_FSD-1'!$ER$9</f>
        <v>4</v>
      </c>
      <c r="U34" s="166">
        <f t="shared" si="4"/>
        <v>100</v>
      </c>
      <c r="V34" s="162">
        <f>B1_ETC!ER36</f>
        <v>1</v>
      </c>
      <c r="W34" s="162">
        <f>B1_ETC!$ER$9</f>
        <v>1</v>
      </c>
      <c r="X34" s="162">
        <f t="shared" si="5"/>
        <v>100</v>
      </c>
      <c r="Y34" s="167">
        <f t="shared" ref="Y34:Z34" si="934">SUM(G34,J34,M34,P34,S34,V34)</f>
        <v>20</v>
      </c>
      <c r="Z34" s="167">
        <f t="shared" si="934"/>
        <v>20</v>
      </c>
      <c r="AA34" s="168">
        <f t="shared" si="7"/>
        <v>100</v>
      </c>
      <c r="AB34" s="156">
        <f>B1_PS!ES36</f>
        <v>5</v>
      </c>
      <c r="AC34" s="157">
        <f>B1_PS!$ES$9</f>
        <v>5</v>
      </c>
      <c r="AD34" s="158">
        <f t="shared" si="8"/>
        <v>100</v>
      </c>
      <c r="AE34" s="159">
        <f>'B1_PYTHON-1'!ES36</f>
        <v>6</v>
      </c>
      <c r="AF34" s="159">
        <f>'B1_PYTHON-1'!$ES$9</f>
        <v>6</v>
      </c>
      <c r="AG34" s="160">
        <f t="shared" si="9"/>
        <v>100</v>
      </c>
      <c r="AH34" s="161">
        <f>B1_DE!ES36</f>
        <v>5</v>
      </c>
      <c r="AI34" s="161">
        <f>B1_DE!$ES$9</f>
        <v>5</v>
      </c>
      <c r="AJ34" s="162">
        <f t="shared" si="10"/>
        <v>100</v>
      </c>
      <c r="AK34" s="163">
        <f>B1_CI!ES36</f>
        <v>0</v>
      </c>
      <c r="AL34" s="163">
        <f>B1_CI!$ES$9</f>
        <v>0</v>
      </c>
      <c r="AM34" s="164">
        <f t="shared" si="11"/>
        <v>0</v>
      </c>
      <c r="AN34" s="165">
        <f>'B1_FSD-1'!ES36</f>
        <v>6</v>
      </c>
      <c r="AO34" s="165">
        <f>'B1_FSD-1'!$ES$9</f>
        <v>6</v>
      </c>
      <c r="AP34" s="166">
        <f t="shared" si="12"/>
        <v>100</v>
      </c>
      <c r="AQ34" s="169">
        <f>B1_ETC!ES36</f>
        <v>2</v>
      </c>
      <c r="AR34" s="169">
        <f>B1_ETC!$ES$9</f>
        <v>2</v>
      </c>
      <c r="AS34" s="169">
        <f t="shared" si="13"/>
        <v>100</v>
      </c>
      <c r="AT34" s="167">
        <f t="shared" ref="AT34:AU34" si="935">SUM(AB34,AE34,AH34,AK34,AN34,AQ34)</f>
        <v>24</v>
      </c>
      <c r="AU34" s="167">
        <f t="shared" si="935"/>
        <v>24</v>
      </c>
      <c r="AV34" s="142">
        <f t="shared" si="15"/>
        <v>100</v>
      </c>
      <c r="AW34" s="167">
        <f t="shared" ref="AW34:AX34" si="936">SUM(AB34,AE34,AH34,AK34,AN34,AQ34,Y34)</f>
        <v>44</v>
      </c>
      <c r="AX34" s="167">
        <f t="shared" si="936"/>
        <v>44</v>
      </c>
      <c r="AY34" s="168">
        <f t="shared" si="17"/>
        <v>100</v>
      </c>
      <c r="AZ34" s="156">
        <f>B1_PS!ET36</f>
        <v>5</v>
      </c>
      <c r="BA34" s="157">
        <f>B1_PS!$ET$9</f>
        <v>5</v>
      </c>
      <c r="BB34" s="158">
        <f t="shared" si="18"/>
        <v>100</v>
      </c>
      <c r="BC34" s="159">
        <f>'B1_PYTHON-1'!ET36</f>
        <v>6</v>
      </c>
      <c r="BD34" s="159">
        <f>'B1_PYTHON-1'!$ET$9</f>
        <v>6</v>
      </c>
      <c r="BE34" s="160">
        <f t="shared" si="19"/>
        <v>100</v>
      </c>
      <c r="BF34" s="161">
        <f>B1_DE!ET36</f>
        <v>5</v>
      </c>
      <c r="BG34" s="161">
        <f>B1_DE!$ET$9</f>
        <v>5</v>
      </c>
      <c r="BH34" s="162">
        <f t="shared" si="20"/>
        <v>100</v>
      </c>
      <c r="BI34" s="163">
        <f>B1_CI!ET36</f>
        <v>0</v>
      </c>
      <c r="BJ34" s="163">
        <f>B1_CI!$ET$9</f>
        <v>0</v>
      </c>
      <c r="BK34" s="164">
        <f t="shared" si="21"/>
        <v>0</v>
      </c>
      <c r="BL34" s="165">
        <f>'B1_FSD-1'!ET36</f>
        <v>6</v>
      </c>
      <c r="BM34" s="165">
        <f>'B1_FSD-1'!$ET$9</f>
        <v>6</v>
      </c>
      <c r="BN34" s="166">
        <f t="shared" si="22"/>
        <v>100</v>
      </c>
      <c r="BO34" s="169">
        <f>B1_ETC!ET36</f>
        <v>2</v>
      </c>
      <c r="BP34" s="169">
        <f>B1_ETC!$ET$9</f>
        <v>2</v>
      </c>
      <c r="BQ34" s="169">
        <f t="shared" si="23"/>
        <v>100</v>
      </c>
      <c r="BR34" s="167">
        <f t="shared" ref="BR34:BS34" si="937">SUM(AZ34,BC34,BF34,BI34,BL34,BO34)</f>
        <v>24</v>
      </c>
      <c r="BS34" s="167">
        <f t="shared" si="937"/>
        <v>24</v>
      </c>
      <c r="BT34" s="142">
        <f t="shared" si="25"/>
        <v>100</v>
      </c>
      <c r="BU34" s="167">
        <f t="shared" ref="BU34:BV34" si="938">SUM(AZ34,BC34,BF34,BI34,BL34,BO34,AW34)</f>
        <v>68</v>
      </c>
      <c r="BV34" s="167">
        <f t="shared" si="938"/>
        <v>68</v>
      </c>
      <c r="BW34" s="168">
        <f t="shared" si="27"/>
        <v>100</v>
      </c>
      <c r="BX34" s="156">
        <f>B1_PS!EU36</f>
        <v>2</v>
      </c>
      <c r="BY34" s="157">
        <f>B1_PS!$EU$9</f>
        <v>2</v>
      </c>
      <c r="BZ34" s="158">
        <f t="shared" si="28"/>
        <v>100</v>
      </c>
      <c r="CA34" s="159">
        <f>'B1_PYTHON-1'!EU36</f>
        <v>2</v>
      </c>
      <c r="CB34" s="159">
        <f>'B1_PYTHON-1'!$EU$9</f>
        <v>2</v>
      </c>
      <c r="CC34" s="160">
        <f t="shared" si="29"/>
        <v>100</v>
      </c>
      <c r="CD34" s="161">
        <f>B1_DE!EU36</f>
        <v>2</v>
      </c>
      <c r="CE34" s="161">
        <f>B1_DE!$EU$9</f>
        <v>2</v>
      </c>
      <c r="CF34" s="162">
        <f t="shared" si="30"/>
        <v>100</v>
      </c>
      <c r="CG34" s="163">
        <f>B1_CI!EU36</f>
        <v>0</v>
      </c>
      <c r="CH34" s="163">
        <f>B1_CI!$EU$9</f>
        <v>0</v>
      </c>
      <c r="CI34" s="164">
        <f t="shared" si="31"/>
        <v>0</v>
      </c>
      <c r="CJ34" s="165">
        <f>'B1_FSD-1'!EU36</f>
        <v>2</v>
      </c>
      <c r="CK34" s="165">
        <f>'B1_FSD-1'!$EU$9</f>
        <v>2</v>
      </c>
      <c r="CL34" s="166">
        <f t="shared" si="32"/>
        <v>100</v>
      </c>
      <c r="CM34" s="169">
        <f>B1_ETC!EU36</f>
        <v>0</v>
      </c>
      <c r="CN34" s="169">
        <f>B1_ETC!$EU$9</f>
        <v>0</v>
      </c>
      <c r="CO34" s="169">
        <f t="shared" si="33"/>
        <v>0</v>
      </c>
      <c r="CP34" s="167">
        <f t="shared" ref="CP34:CQ34" si="939">SUM(BX34,CA34,CD34,CG34,CJ34,CM34)</f>
        <v>8</v>
      </c>
      <c r="CQ34" s="167">
        <f t="shared" si="939"/>
        <v>8</v>
      </c>
      <c r="CR34" s="170">
        <f t="shared" si="35"/>
        <v>100</v>
      </c>
      <c r="CS34" s="167">
        <f t="shared" ref="CS34:CT34" si="940">SUM(BX34,CA34,CD34,CG34,CJ34,CM34,BU34)</f>
        <v>76</v>
      </c>
      <c r="CT34" s="167">
        <f t="shared" si="940"/>
        <v>76</v>
      </c>
      <c r="CU34" s="168">
        <f t="shared" si="37"/>
        <v>100</v>
      </c>
      <c r="CV34" s="156">
        <f>B1_PS!EV36</f>
        <v>5</v>
      </c>
      <c r="CW34" s="157">
        <f>B1_PS!$EV$9</f>
        <v>5</v>
      </c>
      <c r="CX34" s="158">
        <f t="shared" si="38"/>
        <v>100</v>
      </c>
      <c r="CY34" s="159">
        <f>'B1_PYTHON-1'!EV36</f>
        <v>6</v>
      </c>
      <c r="CZ34" s="159">
        <f>'B1_PYTHON-1'!$EV$9</f>
        <v>6</v>
      </c>
      <c r="DA34" s="160">
        <f t="shared" si="39"/>
        <v>100</v>
      </c>
      <c r="DB34" s="161">
        <f>B1_DE!EV36</f>
        <v>4</v>
      </c>
      <c r="DC34" s="161">
        <f>B1_DE!$EV$9</f>
        <v>4</v>
      </c>
      <c r="DD34" s="162">
        <f t="shared" si="40"/>
        <v>100</v>
      </c>
      <c r="DE34" s="163">
        <f>B1_CI!EV36</f>
        <v>1</v>
      </c>
      <c r="DF34" s="163">
        <f>B1_CI!$EV$9</f>
        <v>1</v>
      </c>
      <c r="DG34" s="164">
        <f t="shared" si="41"/>
        <v>100</v>
      </c>
      <c r="DH34" s="165">
        <f>'B1_FSD-1'!EV36</f>
        <v>4</v>
      </c>
      <c r="DI34" s="165">
        <f>'B1_FSD-1'!$EV$9</f>
        <v>4</v>
      </c>
      <c r="DJ34" s="166">
        <f t="shared" si="42"/>
        <v>100</v>
      </c>
      <c r="DK34" s="166">
        <f>B1_ETC!EV36</f>
        <v>1</v>
      </c>
      <c r="DL34" s="166">
        <f>B1_ETC!$EV$9</f>
        <v>1</v>
      </c>
      <c r="DM34" s="166">
        <f t="shared" si="43"/>
        <v>100</v>
      </c>
      <c r="DN34" s="167">
        <f t="shared" ref="DN34:DO34" si="941">SUM(CV34,CY34,DB34,DE34,DH34,DK34)</f>
        <v>21</v>
      </c>
      <c r="DO34" s="167">
        <f t="shared" si="941"/>
        <v>21</v>
      </c>
      <c r="DP34" s="142">
        <f t="shared" si="45"/>
        <v>100</v>
      </c>
      <c r="DQ34" s="167">
        <f t="shared" ref="DQ34:DR34" si="942">SUM(CV34,CY34,DB34,DE34,DH34,DK34,CS34)</f>
        <v>97</v>
      </c>
      <c r="DR34" s="167">
        <f t="shared" si="942"/>
        <v>97</v>
      </c>
      <c r="DS34" s="168">
        <f t="shared" si="47"/>
        <v>100</v>
      </c>
      <c r="DT34" s="156">
        <f>B1_PS!EW36</f>
        <v>6</v>
      </c>
      <c r="DU34" s="157">
        <f>B1_PS!$EW$9</f>
        <v>6</v>
      </c>
      <c r="DV34" s="158">
        <f t="shared" si="48"/>
        <v>100</v>
      </c>
      <c r="DW34" s="159">
        <f>'B1_PYTHON-1'!EW36</f>
        <v>6</v>
      </c>
      <c r="DX34" s="159">
        <f>'B1_PYTHON-1'!$EW$9</f>
        <v>6</v>
      </c>
      <c r="DY34" s="160">
        <f t="shared" si="49"/>
        <v>100</v>
      </c>
      <c r="DZ34" s="161">
        <f>B1_DE!EW36</f>
        <v>4</v>
      </c>
      <c r="EA34" s="161">
        <f>B1_DE!$EW$9</f>
        <v>4</v>
      </c>
      <c r="EB34" s="162">
        <f t="shared" si="50"/>
        <v>100</v>
      </c>
      <c r="EC34" s="163">
        <f>B1_CI!EW36</f>
        <v>1</v>
      </c>
      <c r="ED34" s="163">
        <f>B1_CI!$EW$9</f>
        <v>1</v>
      </c>
      <c r="EE34" s="164">
        <f t="shared" si="51"/>
        <v>100</v>
      </c>
      <c r="EF34" s="165">
        <f>'B1_FSD-1'!EW36</f>
        <v>6</v>
      </c>
      <c r="EG34" s="165">
        <f>'B1_FSD-1'!$EW$9</f>
        <v>6</v>
      </c>
      <c r="EH34" s="166">
        <f t="shared" si="52"/>
        <v>100</v>
      </c>
      <c r="EI34" s="166">
        <f>B1_ETC!EW36</f>
        <v>2</v>
      </c>
      <c r="EJ34" s="166">
        <f>B1_ETC!$EW$9</f>
        <v>2</v>
      </c>
      <c r="EK34" s="166">
        <f t="shared" si="53"/>
        <v>100</v>
      </c>
      <c r="EL34" s="167">
        <f t="shared" ref="EL34:EM34" si="943">SUM(DT34,DW34,DZ34,EC34,EF34,EI34)</f>
        <v>25</v>
      </c>
      <c r="EM34" s="167">
        <f t="shared" si="943"/>
        <v>25</v>
      </c>
      <c r="EN34" s="142">
        <f t="shared" si="55"/>
        <v>100</v>
      </c>
      <c r="EO34" s="167">
        <f t="shared" ref="EO34:EP34" si="944">SUM(DT34,DW34,DZ34,EC34,EF34,EI34,DQ34)</f>
        <v>122</v>
      </c>
      <c r="EP34" s="167">
        <f t="shared" si="944"/>
        <v>122</v>
      </c>
      <c r="EQ34" s="168">
        <f t="shared" si="57"/>
        <v>100</v>
      </c>
      <c r="ER34" s="156">
        <f>B1_PS!EX36</f>
        <v>2</v>
      </c>
      <c r="ES34" s="157">
        <f>B1_PS!$EX$9</f>
        <v>2</v>
      </c>
      <c r="ET34" s="158">
        <f t="shared" si="58"/>
        <v>100</v>
      </c>
      <c r="EU34" s="159">
        <f>'B1_PYTHON-1'!EX36</f>
        <v>2</v>
      </c>
      <c r="EV34" s="159">
        <f>'B1_PYTHON-1'!$EX$9</f>
        <v>2</v>
      </c>
      <c r="EW34" s="160">
        <f t="shared" si="59"/>
        <v>100</v>
      </c>
      <c r="EX34" s="161">
        <f>B1_DE!EX36</f>
        <v>3</v>
      </c>
      <c r="EY34" s="161">
        <f>B1_DE!$EX$9</f>
        <v>3</v>
      </c>
      <c r="EZ34" s="162">
        <f t="shared" si="60"/>
        <v>100</v>
      </c>
      <c r="FA34" s="163">
        <f>B1_CI!EX36</f>
        <v>1</v>
      </c>
      <c r="FB34" s="163">
        <f>B1_CI!$EX$9</f>
        <v>1</v>
      </c>
      <c r="FC34" s="164">
        <f t="shared" si="61"/>
        <v>100</v>
      </c>
      <c r="FD34" s="165">
        <f>'B1_FSD-1'!EX36</f>
        <v>4</v>
      </c>
      <c r="FE34" s="165">
        <f>'B1_FSD-1'!$EX$9</f>
        <v>4</v>
      </c>
      <c r="FF34" s="166">
        <f t="shared" si="62"/>
        <v>100</v>
      </c>
      <c r="FG34" s="166">
        <f>B1_ETC!EX36</f>
        <v>1</v>
      </c>
      <c r="FH34" s="166">
        <f>B1_ETC!$EX$9</f>
        <v>1</v>
      </c>
      <c r="FI34" s="166">
        <f t="shared" si="63"/>
        <v>100</v>
      </c>
      <c r="FJ34" s="167">
        <f t="shared" ref="FJ34:FK34" si="945">SUM(ER34,EU34,EX34,FA34,FD34,FG34)</f>
        <v>13</v>
      </c>
      <c r="FK34" s="167">
        <f t="shared" si="945"/>
        <v>13</v>
      </c>
      <c r="FL34" s="142">
        <f t="shared" si="65"/>
        <v>100</v>
      </c>
      <c r="FM34" s="167">
        <f t="shared" ref="FM34:FN34" si="946">SUM(ER34,EU34,EX34,FA34,FD34,FG34,EO34)</f>
        <v>135</v>
      </c>
      <c r="FN34" s="167">
        <f t="shared" si="946"/>
        <v>135</v>
      </c>
      <c r="FO34" s="168">
        <f t="shared" si="67"/>
        <v>100</v>
      </c>
      <c r="FP34" s="156">
        <f>B1_PS!EY36</f>
        <v>4</v>
      </c>
      <c r="FQ34" s="157">
        <f>B1_PS!$EY$9</f>
        <v>4</v>
      </c>
      <c r="FR34" s="158">
        <f t="shared" si="68"/>
        <v>100</v>
      </c>
      <c r="FS34" s="159">
        <f>'B1_PYTHON-1'!EY36</f>
        <v>4</v>
      </c>
      <c r="FT34" s="159">
        <f>'B1_PYTHON-1'!$EY$9</f>
        <v>4</v>
      </c>
      <c r="FU34" s="160">
        <f t="shared" si="69"/>
        <v>100</v>
      </c>
      <c r="FV34" s="161">
        <f>B1_DE!EY36</f>
        <v>4</v>
      </c>
      <c r="FW34" s="161">
        <f>B1_DE!$EY$9</f>
        <v>4</v>
      </c>
      <c r="FX34" s="162">
        <f t="shared" si="70"/>
        <v>100</v>
      </c>
      <c r="FY34" s="163">
        <f>B1_CI!EY36</f>
        <v>1</v>
      </c>
      <c r="FZ34" s="163">
        <f>B1_CI!$EY$9</f>
        <v>1</v>
      </c>
      <c r="GA34" s="164">
        <f t="shared" si="71"/>
        <v>100</v>
      </c>
      <c r="GB34" s="165">
        <f>'B1_FSD-1'!EY36</f>
        <v>6</v>
      </c>
      <c r="GC34" s="165">
        <f>'B1_FSD-1'!$EY$9</f>
        <v>6</v>
      </c>
      <c r="GD34" s="166">
        <f t="shared" si="72"/>
        <v>100</v>
      </c>
      <c r="GE34" s="166">
        <f>B1_ETC!EY36</f>
        <v>2</v>
      </c>
      <c r="GF34" s="166">
        <f>B1_ETC!$EY$9</f>
        <v>2</v>
      </c>
      <c r="GG34" s="166">
        <f t="shared" si="73"/>
        <v>100</v>
      </c>
      <c r="GH34" s="167">
        <f t="shared" ref="GH34:GI34" si="947">SUM(FP34,FS34,FV34,FY34,GB34,GE34)</f>
        <v>21</v>
      </c>
      <c r="GI34" s="167">
        <f t="shared" si="947"/>
        <v>21</v>
      </c>
      <c r="GJ34" s="171">
        <f t="shared" si="75"/>
        <v>100</v>
      </c>
      <c r="GK34" s="167">
        <f t="shared" ref="GK34:GL34" si="948">SUM(FP34,FS34,FV34,FY34,GB34,GE34,FM34)</f>
        <v>156</v>
      </c>
      <c r="GL34" s="167">
        <f t="shared" si="948"/>
        <v>156</v>
      </c>
      <c r="GM34" s="168">
        <f t="shared" si="77"/>
        <v>100</v>
      </c>
      <c r="GN34" s="156">
        <f>B1_PS!EZ36</f>
        <v>6</v>
      </c>
      <c r="GO34" s="157">
        <f>B1_PS!$EZ$9</f>
        <v>6</v>
      </c>
      <c r="GP34" s="158">
        <f t="shared" si="78"/>
        <v>100</v>
      </c>
      <c r="GQ34" s="159">
        <f>'B1_PYTHON-1'!EZ36</f>
        <v>6</v>
      </c>
      <c r="GR34" s="159">
        <f>'B1_PYTHON-1'!$EZ$9</f>
        <v>6</v>
      </c>
      <c r="GS34" s="160">
        <f t="shared" si="79"/>
        <v>100</v>
      </c>
      <c r="GT34" s="161">
        <f>B1_DE!EZ36</f>
        <v>4</v>
      </c>
      <c r="GU34" s="161">
        <f>B1_DE!$EZ$9</f>
        <v>4</v>
      </c>
      <c r="GV34" s="162">
        <f t="shared" si="80"/>
        <v>100</v>
      </c>
      <c r="GW34" s="163">
        <f>B1_CI!EZ36</f>
        <v>0</v>
      </c>
      <c r="GX34" s="163">
        <f>B1_CI!$EZ$9</f>
        <v>0</v>
      </c>
      <c r="GY34" s="164">
        <f t="shared" si="81"/>
        <v>0</v>
      </c>
      <c r="GZ34" s="165">
        <f>'B1_FSD-1'!EZ36</f>
        <v>6</v>
      </c>
      <c r="HA34" s="165">
        <f>'B1_FSD-1'!$EZ$9</f>
        <v>6</v>
      </c>
      <c r="HB34" s="165">
        <f t="shared" si="82"/>
        <v>100</v>
      </c>
      <c r="HC34" s="165">
        <f>B1_ETC!EZ36</f>
        <v>2</v>
      </c>
      <c r="HD34" s="165">
        <f>B1_ETC!$EZ$9</f>
        <v>2</v>
      </c>
      <c r="HE34" s="165">
        <f t="shared" si="83"/>
        <v>100</v>
      </c>
      <c r="HF34" s="172">
        <f t="shared" ref="HF34:HG34" si="949">SUM(GN34,GQ34,GT34,GW34,GZ34,HC34)</f>
        <v>24</v>
      </c>
      <c r="HG34" s="172">
        <f t="shared" si="949"/>
        <v>24</v>
      </c>
      <c r="HH34" s="165">
        <f t="shared" si="85"/>
        <v>100</v>
      </c>
      <c r="HI34" s="172">
        <f t="shared" ref="HI34:HJ34" si="950">SUM(GN34,GQ34,GT34,GW34,GZ34,HC34,GK34)</f>
        <v>180</v>
      </c>
      <c r="HJ34" s="172">
        <f t="shared" si="950"/>
        <v>180</v>
      </c>
      <c r="HK34" s="165">
        <f t="shared" si="87"/>
        <v>100</v>
      </c>
      <c r="HL34" s="157">
        <f>B1_PS!FA36</f>
        <v>4</v>
      </c>
      <c r="HM34" s="157">
        <f>B1_PS!$FA$9</f>
        <v>4</v>
      </c>
      <c r="HN34" s="158">
        <f t="shared" si="88"/>
        <v>100</v>
      </c>
      <c r="HO34" s="159">
        <f>'B1_PYTHON-1'!FA36</f>
        <v>4</v>
      </c>
      <c r="HP34" s="159">
        <f>'B1_PYTHON-1'!$FA$9</f>
        <v>4</v>
      </c>
      <c r="HQ34" s="159">
        <f t="shared" si="89"/>
        <v>100</v>
      </c>
      <c r="HR34" s="165">
        <f>B1_DE!FA36</f>
        <v>5</v>
      </c>
      <c r="HS34" s="165">
        <f>B1_DE!$FA$9</f>
        <v>5</v>
      </c>
      <c r="HT34" s="165">
        <f t="shared" si="90"/>
        <v>100</v>
      </c>
      <c r="HU34" s="165">
        <f>B1_CI!FA36</f>
        <v>1</v>
      </c>
      <c r="HV34" s="165">
        <f>B1_CI!$FA$9</f>
        <v>1</v>
      </c>
      <c r="HW34" s="165">
        <f t="shared" si="91"/>
        <v>100</v>
      </c>
      <c r="HX34" s="165">
        <f>'B1_FSD-1'!FA36</f>
        <v>6</v>
      </c>
      <c r="HY34" s="165">
        <f>'B1_FSD-1'!$FA$9</f>
        <v>6</v>
      </c>
      <c r="HZ34" s="165">
        <f t="shared" si="92"/>
        <v>100</v>
      </c>
      <c r="IA34" s="165">
        <f>B1_ETC!FA36</f>
        <v>1</v>
      </c>
      <c r="IB34" s="165">
        <f>B1_ETC!$FA$9</f>
        <v>1</v>
      </c>
      <c r="IC34" s="165">
        <f t="shared" si="93"/>
        <v>100</v>
      </c>
      <c r="ID34" s="165">
        <f t="shared" ref="ID34:IE34" si="951">SUM(HL34,HO34,HR34,HU34,HX34,IA34)</f>
        <v>21</v>
      </c>
      <c r="IE34" s="165">
        <f t="shared" si="951"/>
        <v>21</v>
      </c>
      <c r="IF34" s="165">
        <f t="shared" si="95"/>
        <v>100</v>
      </c>
      <c r="IG34" s="165">
        <f t="shared" ref="IG34:IH34" si="952">SUM(HL34,HO34,HR34,HU34,HX34,HI34,IA34)</f>
        <v>201</v>
      </c>
      <c r="IH34" s="165">
        <f t="shared" si="952"/>
        <v>201</v>
      </c>
      <c r="II34" s="165">
        <f t="shared" si="97"/>
        <v>100</v>
      </c>
      <c r="IJ34" s="165">
        <f>B1_PS!FB36</f>
        <v>2</v>
      </c>
      <c r="IK34" s="165">
        <f>B1_PS!$FB$9</f>
        <v>2</v>
      </c>
      <c r="IL34" s="165">
        <f t="shared" si="98"/>
        <v>100</v>
      </c>
      <c r="IM34" s="165">
        <f>'B1_PYTHON-1'!FB36</f>
        <v>2</v>
      </c>
      <c r="IN34" s="165">
        <f>'B1_PYTHON-1'!$FB$9</f>
        <v>2</v>
      </c>
      <c r="IO34" s="165">
        <f t="shared" si="99"/>
        <v>100</v>
      </c>
      <c r="IP34" s="165">
        <f>B1_DE!FB36</f>
        <v>2</v>
      </c>
      <c r="IQ34" s="165">
        <f>B1_DE!$FB$9</f>
        <v>2</v>
      </c>
      <c r="IR34" s="165">
        <f t="shared" si="100"/>
        <v>100</v>
      </c>
      <c r="IS34" s="165">
        <f>B1_CI!FB36</f>
        <v>0</v>
      </c>
      <c r="IT34" s="165">
        <f>B1_CI!$FB$9</f>
        <v>0</v>
      </c>
      <c r="IU34" s="165">
        <f t="shared" si="101"/>
        <v>0</v>
      </c>
      <c r="IV34" s="165">
        <f>'B1_FSD-1'!FB36</f>
        <v>2</v>
      </c>
      <c r="IW34" s="165">
        <f>'B1_FSD-1'!$FB$9</f>
        <v>2</v>
      </c>
      <c r="IX34" s="165">
        <f t="shared" si="102"/>
        <v>100</v>
      </c>
      <c r="IY34" s="165">
        <f>B1_ETC!FB36</f>
        <v>0</v>
      </c>
      <c r="IZ34" s="165">
        <f>B1_ETC!$FB$9</f>
        <v>0</v>
      </c>
      <c r="JA34" s="165">
        <f t="shared" si="103"/>
        <v>0</v>
      </c>
      <c r="JB34" s="165">
        <f t="shared" ref="JB34:JC34" si="953">SUM(IJ34,IM34,IP34,IS34,IV34,IY34)</f>
        <v>8</v>
      </c>
      <c r="JC34" s="165">
        <f t="shared" si="953"/>
        <v>8</v>
      </c>
      <c r="JD34" s="165">
        <f t="shared" si="105"/>
        <v>100</v>
      </c>
      <c r="JE34" s="165">
        <f t="shared" ref="JE34:JF34" si="954">SUM(IJ34,IM34,IP34,IS34,IV34,IG34,IY34)</f>
        <v>209</v>
      </c>
      <c r="JF34" s="165">
        <f t="shared" si="954"/>
        <v>209</v>
      </c>
      <c r="JG34" s="165">
        <f t="shared" si="107"/>
        <v>100</v>
      </c>
      <c r="JH34" s="165">
        <f>B1_PS!FC36</f>
        <v>5</v>
      </c>
      <c r="JI34" s="165">
        <f>B1_PS!$FC$9</f>
        <v>5</v>
      </c>
      <c r="JJ34" s="165">
        <f t="shared" si="108"/>
        <v>100</v>
      </c>
      <c r="JK34" s="165">
        <f>'B1_PYTHON-1'!FC36</f>
        <v>4</v>
      </c>
      <c r="JL34" s="165">
        <f>'B1_PYTHON-1'!$FC$9</f>
        <v>4</v>
      </c>
      <c r="JM34" s="165">
        <f t="shared" si="109"/>
        <v>100</v>
      </c>
      <c r="JN34" s="165">
        <f>B1_DE!FC36</f>
        <v>4</v>
      </c>
      <c r="JO34" s="165">
        <f>B1_DE!$FC$9</f>
        <v>4</v>
      </c>
      <c r="JP34" s="165">
        <f t="shared" si="110"/>
        <v>100</v>
      </c>
      <c r="JQ34" s="165">
        <f>B1_CI!FC36</f>
        <v>1</v>
      </c>
      <c r="JR34" s="165">
        <f>B1_CI!$FC$9</f>
        <v>1</v>
      </c>
      <c r="JS34" s="164">
        <f t="shared" si="111"/>
        <v>100</v>
      </c>
      <c r="JT34" s="165">
        <f>'B1_FSD-1'!FC36</f>
        <v>6</v>
      </c>
      <c r="JU34" s="165">
        <f>'B1_FSD-1'!$FC$9</f>
        <v>6</v>
      </c>
      <c r="JV34" s="166">
        <f t="shared" si="112"/>
        <v>100</v>
      </c>
      <c r="JW34" s="166">
        <f>B1_ETC!FC36</f>
        <v>1</v>
      </c>
      <c r="JX34" s="166">
        <f>B1_ETC!$FC$9</f>
        <v>1</v>
      </c>
      <c r="JY34" s="166">
        <f t="shared" si="113"/>
        <v>100</v>
      </c>
      <c r="JZ34" s="167">
        <f t="shared" ref="JZ34:KA34" si="955">SUM(JH34,JK34,JN34,JQ34,JT34,JW34)</f>
        <v>21</v>
      </c>
      <c r="KA34" s="167">
        <f t="shared" si="955"/>
        <v>21</v>
      </c>
      <c r="KB34" s="142">
        <f t="shared" si="115"/>
        <v>100</v>
      </c>
      <c r="KC34" s="167">
        <f t="shared" ref="KC34:KD34" si="956">SUM(JH34,JK34,JN34,JQ34,JT34,JE34,JW34)</f>
        <v>230</v>
      </c>
      <c r="KD34" s="167">
        <f t="shared" si="956"/>
        <v>230</v>
      </c>
      <c r="KE34" s="168">
        <f t="shared" si="117"/>
        <v>100</v>
      </c>
      <c r="KF34" s="157">
        <f>B1_PS!FD36</f>
        <v>5</v>
      </c>
      <c r="KG34" s="157">
        <f>B1_PS!$FD$9</f>
        <v>5</v>
      </c>
      <c r="KH34" s="158">
        <f t="shared" si="118"/>
        <v>100</v>
      </c>
      <c r="KI34" s="159">
        <f>'B1_PYTHON-1'!FD36</f>
        <v>6</v>
      </c>
      <c r="KJ34" s="159">
        <f>'B1_PYTHON-1'!$FD$9</f>
        <v>6</v>
      </c>
      <c r="KK34" s="160">
        <f t="shared" si="119"/>
        <v>100</v>
      </c>
      <c r="KL34" s="161">
        <f>B1_DE!FD36</f>
        <v>5</v>
      </c>
      <c r="KM34" s="161">
        <f>B1_DE!$FD$9</f>
        <v>5</v>
      </c>
      <c r="KN34" s="162">
        <f t="shared" si="120"/>
        <v>100</v>
      </c>
      <c r="KO34" s="163">
        <f>B1_CI!FD36</f>
        <v>1</v>
      </c>
      <c r="KP34" s="163">
        <f>B1_CI!$FD$9</f>
        <v>1</v>
      </c>
      <c r="KQ34" s="164">
        <f t="shared" si="121"/>
        <v>100</v>
      </c>
      <c r="KR34" s="165">
        <f>'B1_FSD-1'!FD36</f>
        <v>6</v>
      </c>
      <c r="KS34" s="165">
        <f>'B1_FSD-1'!$FD$9</f>
        <v>6</v>
      </c>
      <c r="KT34" s="166">
        <f t="shared" si="122"/>
        <v>100</v>
      </c>
      <c r="KU34" s="166">
        <f>B1_ETC!FD36</f>
        <v>2</v>
      </c>
      <c r="KV34" s="166">
        <f>B1_ETC!$FD$9</f>
        <v>2</v>
      </c>
      <c r="KW34" s="166">
        <f t="shared" si="123"/>
        <v>100</v>
      </c>
      <c r="KX34" s="167">
        <f t="shared" ref="KX34:KY34" si="957">SUM(KF34,KI34,KL34,KO34,KR34,KU34)</f>
        <v>25</v>
      </c>
      <c r="KY34" s="167">
        <f t="shared" si="957"/>
        <v>25</v>
      </c>
      <c r="KZ34" s="142">
        <f t="shared" si="125"/>
        <v>100</v>
      </c>
      <c r="LA34" s="167">
        <f t="shared" ref="LA34:LB34" si="958">SUM(KF34,KI34,KL34,KO34,KR34,KC34,KU34)</f>
        <v>255</v>
      </c>
      <c r="LB34" s="167">
        <f t="shared" si="958"/>
        <v>255</v>
      </c>
      <c r="LC34" s="173">
        <f t="shared" si="127"/>
        <v>100</v>
      </c>
      <c r="LD34" s="157">
        <f>B1_PS!FE36</f>
        <v>2</v>
      </c>
      <c r="LE34" s="157">
        <f>B1_PS!$FE$9</f>
        <v>2</v>
      </c>
      <c r="LF34" s="158">
        <f t="shared" si="128"/>
        <v>100</v>
      </c>
      <c r="LG34" s="159">
        <f>'B1_PYTHON-1'!FE36</f>
        <v>2</v>
      </c>
      <c r="LH34" s="159">
        <f>'B1_PYTHON-1'!$FE$9</f>
        <v>2</v>
      </c>
      <c r="LI34" s="160">
        <f t="shared" si="129"/>
        <v>100</v>
      </c>
      <c r="LJ34" s="161">
        <f>B1_DE!FE36</f>
        <v>3</v>
      </c>
      <c r="LK34" s="161">
        <f>B1_DE!$FE$9</f>
        <v>3</v>
      </c>
      <c r="LL34" s="162">
        <f t="shared" si="130"/>
        <v>100</v>
      </c>
      <c r="LM34" s="163">
        <f>B1_CI!FE36</f>
        <v>1</v>
      </c>
      <c r="LN34" s="163">
        <f>B1_CI!$FE$9</f>
        <v>1</v>
      </c>
      <c r="LO34" s="164">
        <f t="shared" si="131"/>
        <v>100</v>
      </c>
      <c r="LP34" s="165">
        <f>'B1_FSD-1'!FE36</f>
        <v>4</v>
      </c>
      <c r="LQ34" s="165">
        <f>'B1_FSD-1'!$FE$9</f>
        <v>4</v>
      </c>
      <c r="LR34" s="166">
        <f t="shared" si="132"/>
        <v>100</v>
      </c>
      <c r="LS34" s="166">
        <f>B1_ETC!FE36</f>
        <v>1</v>
      </c>
      <c r="LT34" s="166">
        <f>B1_ETC!$FE$9</f>
        <v>1</v>
      </c>
      <c r="LU34" s="166">
        <f t="shared" si="133"/>
        <v>100</v>
      </c>
      <c r="LV34" s="167">
        <f t="shared" ref="LV34:LW34" si="959">SUM(LD34,LG34,LJ34,LM34,LP34,LS34)</f>
        <v>13</v>
      </c>
      <c r="LW34" s="167">
        <f t="shared" si="959"/>
        <v>13</v>
      </c>
      <c r="LX34" s="142">
        <f t="shared" si="135"/>
        <v>100</v>
      </c>
      <c r="LY34" s="167">
        <f t="shared" ref="LY34:LZ34" si="960">SUM(LD34,LG34,LJ34,LM34,LP34,LS34,LA34)</f>
        <v>268</v>
      </c>
      <c r="LZ34" s="167">
        <f t="shared" si="960"/>
        <v>268</v>
      </c>
      <c r="MA34" s="173">
        <f t="shared" si="137"/>
        <v>100</v>
      </c>
      <c r="MB34" s="174">
        <f t="shared" ref="MB34:MC34" si="961">SUM(G34,AB34,AZ34,BX34,CV34,DT34,ER34,FP34,GN34,HL34,IJ34,JH34,KF34,LD34)</f>
        <v>58</v>
      </c>
      <c r="MC34" s="175">
        <f t="shared" si="961"/>
        <v>58</v>
      </c>
      <c r="MD34" s="176">
        <f t="shared" si="139"/>
        <v>100</v>
      </c>
      <c r="ME34" s="174">
        <f t="shared" ref="ME34:MF34" si="962">SUM(J34,AE34,BC34,CA34,CY34,DW34,EU34,FS34,GQ34,HO34,IM34,JK34,KI34,LG34)</f>
        <v>62</v>
      </c>
      <c r="MF34" s="175">
        <f t="shared" si="962"/>
        <v>62</v>
      </c>
      <c r="MG34" s="176">
        <f t="shared" si="141"/>
        <v>100</v>
      </c>
      <c r="MH34" s="174">
        <f t="shared" ref="MH34:MI34" si="963">SUM(M34,AH34,BF34,CD34,DB34,DZ34,EX34,FV34,GT34,HR34,IP34,JN34,KL34,LJ34)</f>
        <v>54</v>
      </c>
      <c r="MI34" s="175">
        <f t="shared" si="963"/>
        <v>54</v>
      </c>
      <c r="MJ34" s="176">
        <f t="shared" si="143"/>
        <v>100</v>
      </c>
      <c r="MK34" s="174">
        <f t="shared" ref="MK34:ML34" si="964">SUM(P34,AK34,BI34,CG34,DE34,EC34,FA34,FY34,GW34,HU34,IS34,JQ34,KO34,LM34)</f>
        <v>8</v>
      </c>
      <c r="ML34" s="175">
        <f t="shared" si="964"/>
        <v>8</v>
      </c>
      <c r="MM34" s="176">
        <f t="shared" si="145"/>
        <v>100</v>
      </c>
      <c r="MN34" s="174">
        <f t="shared" ref="MN34:MO34" si="965">SUM(S34,AN34,BL34,CJ34,DH34,EF34,FD34,GB34,GZ34,HX34,IV34,JT34,KR34,LP34)</f>
        <v>68</v>
      </c>
      <c r="MO34" s="177">
        <f t="shared" si="965"/>
        <v>68</v>
      </c>
      <c r="MP34" s="176">
        <f t="shared" si="147"/>
        <v>100</v>
      </c>
      <c r="MQ34" s="178">
        <f t="shared" ref="MQ34:MR34" si="966">SUM(V34,AQ34,BO34,CM34,DK34,EI34,FG34,GE34,HC34,IA34,IY34,JW34,KU34,LS34)</f>
        <v>18</v>
      </c>
      <c r="MR34" s="178">
        <f t="shared" si="966"/>
        <v>18</v>
      </c>
      <c r="MS34" s="178">
        <f t="shared" si="149"/>
        <v>100</v>
      </c>
      <c r="MT34" s="179">
        <f t="shared" ref="MT34:MU34" si="967">MB34+ME34+MH34+MK34+MN34+MQ34</f>
        <v>268</v>
      </c>
      <c r="MU34" s="180">
        <f t="shared" si="967"/>
        <v>268</v>
      </c>
      <c r="MV34" s="181">
        <f t="shared" si="151"/>
        <v>100</v>
      </c>
      <c r="MW34" s="182" t="s">
        <v>141</v>
      </c>
      <c r="MX34" s="183">
        <f>B1_PS!A36</f>
        <v>25</v>
      </c>
    </row>
    <row r="35" spans="1:362" ht="15.75" customHeight="1" x14ac:dyDescent="0.35">
      <c r="A35" s="151">
        <f>B1_PS!A37</f>
        <v>26</v>
      </c>
      <c r="B35" s="152" t="str">
        <f>B1_PS!B37</f>
        <v>B1</v>
      </c>
      <c r="C35" s="152" t="str">
        <f>B1_PS!C37</f>
        <v>CSE</v>
      </c>
      <c r="D35" s="153">
        <f>B1_PS!D37</f>
        <v>21002171210022</v>
      </c>
      <c r="E35" s="154" t="str">
        <f>B1_PS!E37</f>
        <v>CHOKSHI VINIT HARISHBHAI</v>
      </c>
      <c r="F35" s="155">
        <f>B1_PS!F37</f>
        <v>44866</v>
      </c>
      <c r="G35" s="156">
        <f>B1_PS!ER37</f>
        <v>5</v>
      </c>
      <c r="H35" s="157">
        <f>B1_PS!$ER$9</f>
        <v>5</v>
      </c>
      <c r="I35" s="158">
        <f t="shared" si="0"/>
        <v>100</v>
      </c>
      <c r="J35" s="159">
        <f>'B1_PYTHON-1'!ER37</f>
        <v>6</v>
      </c>
      <c r="K35" s="159">
        <f>'B1_PYTHON-1'!$ER$9</f>
        <v>6</v>
      </c>
      <c r="L35" s="160">
        <f t="shared" si="1"/>
        <v>100</v>
      </c>
      <c r="M35" s="161">
        <f>B1_DE!ER37</f>
        <v>4</v>
      </c>
      <c r="N35" s="161">
        <f>B1_DE!$ER$9</f>
        <v>4</v>
      </c>
      <c r="O35" s="162">
        <f t="shared" si="2"/>
        <v>100</v>
      </c>
      <c r="P35" s="163">
        <f>B1_CI!ER37</f>
        <v>0</v>
      </c>
      <c r="Q35" s="163">
        <f>B1_CI!$ER$9</f>
        <v>0</v>
      </c>
      <c r="R35" s="164">
        <f t="shared" si="3"/>
        <v>0</v>
      </c>
      <c r="S35" s="165">
        <f>'B1_FSD-1'!ER37</f>
        <v>4</v>
      </c>
      <c r="T35" s="165">
        <f>'B1_FSD-1'!$ER$9</f>
        <v>4</v>
      </c>
      <c r="U35" s="166">
        <f t="shared" si="4"/>
        <v>100</v>
      </c>
      <c r="V35" s="162">
        <f>B1_ETC!ER37</f>
        <v>1</v>
      </c>
      <c r="W35" s="162">
        <f>B1_ETC!$ER$9</f>
        <v>1</v>
      </c>
      <c r="X35" s="162">
        <f t="shared" si="5"/>
        <v>100</v>
      </c>
      <c r="Y35" s="167">
        <f t="shared" ref="Y35:Z35" si="968">SUM(G35,J35,M35,P35,S35,V35)</f>
        <v>20</v>
      </c>
      <c r="Z35" s="167">
        <f t="shared" si="968"/>
        <v>20</v>
      </c>
      <c r="AA35" s="168">
        <f t="shared" si="7"/>
        <v>100</v>
      </c>
      <c r="AB35" s="156">
        <f>B1_PS!ES37</f>
        <v>5</v>
      </c>
      <c r="AC35" s="157">
        <f>B1_PS!$ES$9</f>
        <v>5</v>
      </c>
      <c r="AD35" s="158">
        <f t="shared" si="8"/>
        <v>100</v>
      </c>
      <c r="AE35" s="159">
        <f>'B1_PYTHON-1'!ES37</f>
        <v>6</v>
      </c>
      <c r="AF35" s="159">
        <f>'B1_PYTHON-1'!$ES$9</f>
        <v>6</v>
      </c>
      <c r="AG35" s="160">
        <f t="shared" si="9"/>
        <v>100</v>
      </c>
      <c r="AH35" s="161">
        <f>B1_DE!ES37</f>
        <v>4</v>
      </c>
      <c r="AI35" s="161">
        <f>B1_DE!$ES$9</f>
        <v>5</v>
      </c>
      <c r="AJ35" s="162">
        <f t="shared" si="10"/>
        <v>80</v>
      </c>
      <c r="AK35" s="163">
        <f>B1_CI!ES37</f>
        <v>0</v>
      </c>
      <c r="AL35" s="163">
        <f>B1_CI!$ES$9</f>
        <v>0</v>
      </c>
      <c r="AM35" s="164">
        <f t="shared" si="11"/>
        <v>0</v>
      </c>
      <c r="AN35" s="165">
        <f>'B1_FSD-1'!ES37</f>
        <v>4</v>
      </c>
      <c r="AO35" s="165">
        <f>'B1_FSD-1'!$ES$9</f>
        <v>6</v>
      </c>
      <c r="AP35" s="166">
        <f t="shared" si="12"/>
        <v>66.666666666666657</v>
      </c>
      <c r="AQ35" s="169">
        <f>B1_ETC!ES37</f>
        <v>1</v>
      </c>
      <c r="AR35" s="169">
        <f>B1_ETC!$ES$9</f>
        <v>2</v>
      </c>
      <c r="AS35" s="169">
        <f t="shared" si="13"/>
        <v>50</v>
      </c>
      <c r="AT35" s="167">
        <f t="shared" ref="AT35:AU35" si="969">SUM(AB35,AE35,AH35,AK35,AN35,AQ35)</f>
        <v>20</v>
      </c>
      <c r="AU35" s="167">
        <f t="shared" si="969"/>
        <v>24</v>
      </c>
      <c r="AV35" s="142">
        <f t="shared" si="15"/>
        <v>83.333333333333343</v>
      </c>
      <c r="AW35" s="167">
        <f t="shared" ref="AW35:AX35" si="970">SUM(AB35,AE35,AH35,AK35,AN35,AQ35,Y35)</f>
        <v>40</v>
      </c>
      <c r="AX35" s="167">
        <f t="shared" si="970"/>
        <v>44</v>
      </c>
      <c r="AY35" s="168">
        <f t="shared" si="17"/>
        <v>90.909090909090907</v>
      </c>
      <c r="AZ35" s="156">
        <f>B1_PS!ET37</f>
        <v>5</v>
      </c>
      <c r="BA35" s="157">
        <f>B1_PS!$ET$9</f>
        <v>5</v>
      </c>
      <c r="BB35" s="158">
        <f t="shared" si="18"/>
        <v>100</v>
      </c>
      <c r="BC35" s="159">
        <f>'B1_PYTHON-1'!ET37</f>
        <v>6</v>
      </c>
      <c r="BD35" s="159">
        <f>'B1_PYTHON-1'!$ET$9</f>
        <v>6</v>
      </c>
      <c r="BE35" s="160">
        <f t="shared" si="19"/>
        <v>100</v>
      </c>
      <c r="BF35" s="161">
        <f>B1_DE!ET37</f>
        <v>4</v>
      </c>
      <c r="BG35" s="161">
        <f>B1_DE!$ET$9</f>
        <v>5</v>
      </c>
      <c r="BH35" s="162">
        <f t="shared" si="20"/>
        <v>80</v>
      </c>
      <c r="BI35" s="163">
        <f>B1_CI!ET37</f>
        <v>0</v>
      </c>
      <c r="BJ35" s="163">
        <f>B1_CI!$ET$9</f>
        <v>0</v>
      </c>
      <c r="BK35" s="164">
        <f t="shared" si="21"/>
        <v>0</v>
      </c>
      <c r="BL35" s="165">
        <f>'B1_FSD-1'!ET37</f>
        <v>6</v>
      </c>
      <c r="BM35" s="165">
        <f>'B1_FSD-1'!$ET$9</f>
        <v>6</v>
      </c>
      <c r="BN35" s="166">
        <f t="shared" si="22"/>
        <v>100</v>
      </c>
      <c r="BO35" s="169">
        <f>B1_ETC!ET37</f>
        <v>2</v>
      </c>
      <c r="BP35" s="169">
        <f>B1_ETC!$ET$9</f>
        <v>2</v>
      </c>
      <c r="BQ35" s="169">
        <f t="shared" si="23"/>
        <v>100</v>
      </c>
      <c r="BR35" s="167">
        <f t="shared" ref="BR35:BS35" si="971">SUM(AZ35,BC35,BF35,BI35,BL35,BO35)</f>
        <v>23</v>
      </c>
      <c r="BS35" s="167">
        <f t="shared" si="971"/>
        <v>24</v>
      </c>
      <c r="BT35" s="142">
        <f t="shared" si="25"/>
        <v>95.833333333333343</v>
      </c>
      <c r="BU35" s="167">
        <f t="shared" ref="BU35:BV35" si="972">SUM(AZ35,BC35,BF35,BI35,BL35,BO35,AW35)</f>
        <v>63</v>
      </c>
      <c r="BV35" s="167">
        <f t="shared" si="972"/>
        <v>68</v>
      </c>
      <c r="BW35" s="168">
        <f t="shared" si="27"/>
        <v>92.64705882352942</v>
      </c>
      <c r="BX35" s="156">
        <f>B1_PS!EU37</f>
        <v>2</v>
      </c>
      <c r="BY35" s="157">
        <f>B1_PS!$EU$9</f>
        <v>2</v>
      </c>
      <c r="BZ35" s="158">
        <f t="shared" si="28"/>
        <v>100</v>
      </c>
      <c r="CA35" s="159">
        <f>'B1_PYTHON-1'!EU37</f>
        <v>2</v>
      </c>
      <c r="CB35" s="159">
        <f>'B1_PYTHON-1'!$EU$9</f>
        <v>2</v>
      </c>
      <c r="CC35" s="160">
        <f t="shared" si="29"/>
        <v>100</v>
      </c>
      <c r="CD35" s="161">
        <f>B1_DE!EU37</f>
        <v>2</v>
      </c>
      <c r="CE35" s="161">
        <f>B1_DE!$EU$9</f>
        <v>2</v>
      </c>
      <c r="CF35" s="162">
        <f t="shared" si="30"/>
        <v>100</v>
      </c>
      <c r="CG35" s="163">
        <f>B1_CI!EU37</f>
        <v>0</v>
      </c>
      <c r="CH35" s="163">
        <f>B1_CI!$EU$9</f>
        <v>0</v>
      </c>
      <c r="CI35" s="164">
        <f t="shared" si="31"/>
        <v>0</v>
      </c>
      <c r="CJ35" s="165">
        <f>'B1_FSD-1'!EU37</f>
        <v>2</v>
      </c>
      <c r="CK35" s="165">
        <f>'B1_FSD-1'!$EU$9</f>
        <v>2</v>
      </c>
      <c r="CL35" s="166">
        <f t="shared" si="32"/>
        <v>100</v>
      </c>
      <c r="CM35" s="169">
        <f>B1_ETC!EU37</f>
        <v>0</v>
      </c>
      <c r="CN35" s="169">
        <f>B1_ETC!$EU$9</f>
        <v>0</v>
      </c>
      <c r="CO35" s="169">
        <f t="shared" si="33"/>
        <v>0</v>
      </c>
      <c r="CP35" s="167">
        <f t="shared" ref="CP35:CQ35" si="973">SUM(BX35,CA35,CD35,CG35,CJ35,CM35)</f>
        <v>8</v>
      </c>
      <c r="CQ35" s="167">
        <f t="shared" si="973"/>
        <v>8</v>
      </c>
      <c r="CR35" s="170">
        <f t="shared" si="35"/>
        <v>100</v>
      </c>
      <c r="CS35" s="167">
        <f t="shared" ref="CS35:CT35" si="974">SUM(BX35,CA35,CD35,CG35,CJ35,CM35,BU35)</f>
        <v>71</v>
      </c>
      <c r="CT35" s="167">
        <f t="shared" si="974"/>
        <v>76</v>
      </c>
      <c r="CU35" s="168">
        <f t="shared" si="37"/>
        <v>93.421052631578945</v>
      </c>
      <c r="CV35" s="156">
        <f>B1_PS!EV37</f>
        <v>5</v>
      </c>
      <c r="CW35" s="157">
        <f>B1_PS!$EV$9</f>
        <v>5</v>
      </c>
      <c r="CX35" s="158">
        <f t="shared" si="38"/>
        <v>100</v>
      </c>
      <c r="CY35" s="159">
        <f>'B1_PYTHON-1'!EV37</f>
        <v>6</v>
      </c>
      <c r="CZ35" s="159">
        <f>'B1_PYTHON-1'!$EV$9</f>
        <v>6</v>
      </c>
      <c r="DA35" s="160">
        <f t="shared" si="39"/>
        <v>100</v>
      </c>
      <c r="DB35" s="161">
        <f>B1_DE!EV37</f>
        <v>4</v>
      </c>
      <c r="DC35" s="161">
        <f>B1_DE!$EV$9</f>
        <v>4</v>
      </c>
      <c r="DD35" s="162">
        <f t="shared" si="40"/>
        <v>100</v>
      </c>
      <c r="DE35" s="163">
        <f>B1_CI!EV37</f>
        <v>1</v>
      </c>
      <c r="DF35" s="163">
        <f>B1_CI!$EV$9</f>
        <v>1</v>
      </c>
      <c r="DG35" s="164">
        <f t="shared" si="41"/>
        <v>100</v>
      </c>
      <c r="DH35" s="165">
        <f>'B1_FSD-1'!EV37</f>
        <v>4</v>
      </c>
      <c r="DI35" s="165">
        <f>'B1_FSD-1'!$EV$9</f>
        <v>4</v>
      </c>
      <c r="DJ35" s="166">
        <f t="shared" si="42"/>
        <v>100</v>
      </c>
      <c r="DK35" s="166">
        <f>B1_ETC!EV37</f>
        <v>1</v>
      </c>
      <c r="DL35" s="166">
        <f>B1_ETC!$EV$9</f>
        <v>1</v>
      </c>
      <c r="DM35" s="166">
        <f t="shared" si="43"/>
        <v>100</v>
      </c>
      <c r="DN35" s="167">
        <f t="shared" ref="DN35:DO35" si="975">SUM(CV35,CY35,DB35,DE35,DH35,DK35)</f>
        <v>21</v>
      </c>
      <c r="DO35" s="167">
        <f t="shared" si="975"/>
        <v>21</v>
      </c>
      <c r="DP35" s="142">
        <f t="shared" si="45"/>
        <v>100</v>
      </c>
      <c r="DQ35" s="167">
        <f t="shared" ref="DQ35:DR35" si="976">SUM(CV35,CY35,DB35,DE35,DH35,DK35,CS35)</f>
        <v>92</v>
      </c>
      <c r="DR35" s="167">
        <f t="shared" si="976"/>
        <v>97</v>
      </c>
      <c r="DS35" s="168">
        <f t="shared" si="47"/>
        <v>94.845360824742258</v>
      </c>
      <c r="DT35" s="156">
        <f>B1_PS!EW37</f>
        <v>6</v>
      </c>
      <c r="DU35" s="157">
        <f>B1_PS!$EW$9</f>
        <v>6</v>
      </c>
      <c r="DV35" s="158">
        <f t="shared" si="48"/>
        <v>100</v>
      </c>
      <c r="DW35" s="159">
        <f>'B1_PYTHON-1'!EW37</f>
        <v>6</v>
      </c>
      <c r="DX35" s="159">
        <f>'B1_PYTHON-1'!$EW$9</f>
        <v>6</v>
      </c>
      <c r="DY35" s="160">
        <f t="shared" si="49"/>
        <v>100</v>
      </c>
      <c r="DZ35" s="161">
        <f>B1_DE!EW37</f>
        <v>4</v>
      </c>
      <c r="EA35" s="161">
        <f>B1_DE!$EW$9</f>
        <v>4</v>
      </c>
      <c r="EB35" s="162">
        <f t="shared" si="50"/>
        <v>100</v>
      </c>
      <c r="EC35" s="163">
        <f>B1_CI!EW37</f>
        <v>0</v>
      </c>
      <c r="ED35" s="163">
        <f>B1_CI!$EW$9</f>
        <v>1</v>
      </c>
      <c r="EE35" s="164">
        <f t="shared" si="51"/>
        <v>0</v>
      </c>
      <c r="EF35" s="165">
        <f>'B1_FSD-1'!EW37</f>
        <v>6</v>
      </c>
      <c r="EG35" s="165">
        <f>'B1_FSD-1'!$EW$9</f>
        <v>6</v>
      </c>
      <c r="EH35" s="166">
        <f t="shared" si="52"/>
        <v>100</v>
      </c>
      <c r="EI35" s="166">
        <f>B1_ETC!EW37</f>
        <v>2</v>
      </c>
      <c r="EJ35" s="166">
        <f>B1_ETC!$EW$9</f>
        <v>2</v>
      </c>
      <c r="EK35" s="166">
        <f t="shared" si="53"/>
        <v>100</v>
      </c>
      <c r="EL35" s="167">
        <f t="shared" ref="EL35:EM35" si="977">SUM(DT35,DW35,DZ35,EC35,EF35,EI35)</f>
        <v>24</v>
      </c>
      <c r="EM35" s="167">
        <f t="shared" si="977"/>
        <v>25</v>
      </c>
      <c r="EN35" s="142">
        <f t="shared" si="55"/>
        <v>96</v>
      </c>
      <c r="EO35" s="167">
        <f t="shared" ref="EO35:EP35" si="978">SUM(DT35,DW35,DZ35,EC35,EF35,EI35,DQ35)</f>
        <v>116</v>
      </c>
      <c r="EP35" s="167">
        <f t="shared" si="978"/>
        <v>122</v>
      </c>
      <c r="EQ35" s="168">
        <f t="shared" si="57"/>
        <v>95.081967213114751</v>
      </c>
      <c r="ER35" s="156">
        <f>B1_PS!EX37</f>
        <v>2</v>
      </c>
      <c r="ES35" s="157">
        <f>B1_PS!$EX$9</f>
        <v>2</v>
      </c>
      <c r="ET35" s="158">
        <f t="shared" si="58"/>
        <v>100</v>
      </c>
      <c r="EU35" s="159">
        <f>'B1_PYTHON-1'!EX37</f>
        <v>2</v>
      </c>
      <c r="EV35" s="159">
        <f>'B1_PYTHON-1'!$EX$9</f>
        <v>2</v>
      </c>
      <c r="EW35" s="160">
        <f t="shared" si="59"/>
        <v>100</v>
      </c>
      <c r="EX35" s="161">
        <f>B1_DE!EX37</f>
        <v>3</v>
      </c>
      <c r="EY35" s="161">
        <f>B1_DE!$EX$9</f>
        <v>3</v>
      </c>
      <c r="EZ35" s="162">
        <f t="shared" si="60"/>
        <v>100</v>
      </c>
      <c r="FA35" s="163">
        <f>B1_CI!EX37</f>
        <v>1</v>
      </c>
      <c r="FB35" s="163">
        <f>B1_CI!$EX$9</f>
        <v>1</v>
      </c>
      <c r="FC35" s="164">
        <f t="shared" si="61"/>
        <v>100</v>
      </c>
      <c r="FD35" s="165">
        <f>'B1_FSD-1'!EX37</f>
        <v>4</v>
      </c>
      <c r="FE35" s="165">
        <f>'B1_FSD-1'!$EX$9</f>
        <v>4</v>
      </c>
      <c r="FF35" s="166">
        <f t="shared" si="62"/>
        <v>100</v>
      </c>
      <c r="FG35" s="166">
        <f>B1_ETC!EX37</f>
        <v>1</v>
      </c>
      <c r="FH35" s="166">
        <f>B1_ETC!$EX$9</f>
        <v>1</v>
      </c>
      <c r="FI35" s="166">
        <f t="shared" si="63"/>
        <v>100</v>
      </c>
      <c r="FJ35" s="167">
        <f t="shared" ref="FJ35:FK35" si="979">SUM(ER35,EU35,EX35,FA35,FD35,FG35)</f>
        <v>13</v>
      </c>
      <c r="FK35" s="167">
        <f t="shared" si="979"/>
        <v>13</v>
      </c>
      <c r="FL35" s="142">
        <f t="shared" si="65"/>
        <v>100</v>
      </c>
      <c r="FM35" s="167">
        <f t="shared" ref="FM35:FN35" si="980">SUM(ER35,EU35,EX35,FA35,FD35,FG35,EO35)</f>
        <v>129</v>
      </c>
      <c r="FN35" s="167">
        <f t="shared" si="980"/>
        <v>135</v>
      </c>
      <c r="FO35" s="168">
        <f t="shared" si="67"/>
        <v>95.555555555555557</v>
      </c>
      <c r="FP35" s="156">
        <f>B1_PS!EY37</f>
        <v>4</v>
      </c>
      <c r="FQ35" s="157">
        <f>B1_PS!$EY$9</f>
        <v>4</v>
      </c>
      <c r="FR35" s="158">
        <f t="shared" si="68"/>
        <v>100</v>
      </c>
      <c r="FS35" s="159">
        <f>'B1_PYTHON-1'!EY37</f>
        <v>4</v>
      </c>
      <c r="FT35" s="159">
        <f>'B1_PYTHON-1'!$EY$9</f>
        <v>4</v>
      </c>
      <c r="FU35" s="160">
        <f t="shared" si="69"/>
        <v>100</v>
      </c>
      <c r="FV35" s="161">
        <f>B1_DE!EY37</f>
        <v>4</v>
      </c>
      <c r="FW35" s="161">
        <f>B1_DE!$EY$9</f>
        <v>4</v>
      </c>
      <c r="FX35" s="162">
        <f t="shared" si="70"/>
        <v>100</v>
      </c>
      <c r="FY35" s="163">
        <f>B1_CI!EY37</f>
        <v>1</v>
      </c>
      <c r="FZ35" s="163">
        <f>B1_CI!$EY$9</f>
        <v>1</v>
      </c>
      <c r="GA35" s="164">
        <f t="shared" si="71"/>
        <v>100</v>
      </c>
      <c r="GB35" s="165">
        <f>'B1_FSD-1'!EY37</f>
        <v>6</v>
      </c>
      <c r="GC35" s="165">
        <f>'B1_FSD-1'!$EY$9</f>
        <v>6</v>
      </c>
      <c r="GD35" s="166">
        <f t="shared" si="72"/>
        <v>100</v>
      </c>
      <c r="GE35" s="166">
        <f>B1_ETC!EY37</f>
        <v>2</v>
      </c>
      <c r="GF35" s="166">
        <f>B1_ETC!$EY$9</f>
        <v>2</v>
      </c>
      <c r="GG35" s="166">
        <f t="shared" si="73"/>
        <v>100</v>
      </c>
      <c r="GH35" s="167">
        <f t="shared" ref="GH35:GI35" si="981">SUM(FP35,FS35,FV35,FY35,GB35,GE35)</f>
        <v>21</v>
      </c>
      <c r="GI35" s="167">
        <f t="shared" si="981"/>
        <v>21</v>
      </c>
      <c r="GJ35" s="171">
        <f t="shared" si="75"/>
        <v>100</v>
      </c>
      <c r="GK35" s="167">
        <f t="shared" ref="GK35:GL35" si="982">SUM(FP35,FS35,FV35,FY35,GB35,GE35,FM35)</f>
        <v>150</v>
      </c>
      <c r="GL35" s="167">
        <f t="shared" si="982"/>
        <v>156</v>
      </c>
      <c r="GM35" s="168">
        <f t="shared" si="77"/>
        <v>96.15384615384616</v>
      </c>
      <c r="GN35" s="156">
        <f>B1_PS!EZ37</f>
        <v>4</v>
      </c>
      <c r="GO35" s="157">
        <f>B1_PS!$EZ$9</f>
        <v>6</v>
      </c>
      <c r="GP35" s="158">
        <f t="shared" si="78"/>
        <v>66.666666666666657</v>
      </c>
      <c r="GQ35" s="159">
        <f>'B1_PYTHON-1'!EZ37</f>
        <v>6</v>
      </c>
      <c r="GR35" s="159">
        <f>'B1_PYTHON-1'!$EZ$9</f>
        <v>6</v>
      </c>
      <c r="GS35" s="160">
        <f t="shared" si="79"/>
        <v>100</v>
      </c>
      <c r="GT35" s="161">
        <f>B1_DE!EZ37</f>
        <v>2</v>
      </c>
      <c r="GU35" s="161">
        <f>B1_DE!$EZ$9</f>
        <v>4</v>
      </c>
      <c r="GV35" s="162">
        <f t="shared" si="80"/>
        <v>50</v>
      </c>
      <c r="GW35" s="163">
        <f>B1_CI!EZ37</f>
        <v>0</v>
      </c>
      <c r="GX35" s="163">
        <f>B1_CI!$EZ$9</f>
        <v>0</v>
      </c>
      <c r="GY35" s="164">
        <f t="shared" si="81"/>
        <v>0</v>
      </c>
      <c r="GZ35" s="165">
        <f>'B1_FSD-1'!EZ37</f>
        <v>4</v>
      </c>
      <c r="HA35" s="165">
        <f>'B1_FSD-1'!$EZ$9</f>
        <v>6</v>
      </c>
      <c r="HB35" s="165">
        <f t="shared" si="82"/>
        <v>66.666666666666657</v>
      </c>
      <c r="HC35" s="165">
        <f>B1_ETC!EZ37</f>
        <v>2</v>
      </c>
      <c r="HD35" s="165">
        <f>B1_ETC!$EZ$9</f>
        <v>2</v>
      </c>
      <c r="HE35" s="165">
        <f t="shared" si="83"/>
        <v>100</v>
      </c>
      <c r="HF35" s="172">
        <f t="shared" ref="HF35:HG35" si="983">SUM(GN35,GQ35,GT35,GW35,GZ35,HC35)</f>
        <v>18</v>
      </c>
      <c r="HG35" s="172">
        <f t="shared" si="983"/>
        <v>24</v>
      </c>
      <c r="HH35" s="165">
        <f t="shared" si="85"/>
        <v>75</v>
      </c>
      <c r="HI35" s="172">
        <f t="shared" ref="HI35:HJ35" si="984">SUM(GN35,GQ35,GT35,GW35,GZ35,HC35,GK35)</f>
        <v>168</v>
      </c>
      <c r="HJ35" s="172">
        <f t="shared" si="984"/>
        <v>180</v>
      </c>
      <c r="HK35" s="165">
        <f t="shared" si="87"/>
        <v>93.333333333333329</v>
      </c>
      <c r="HL35" s="157">
        <f>B1_PS!FA37</f>
        <v>3</v>
      </c>
      <c r="HM35" s="157">
        <f>B1_PS!$FA$9</f>
        <v>4</v>
      </c>
      <c r="HN35" s="158">
        <f t="shared" si="88"/>
        <v>75</v>
      </c>
      <c r="HO35" s="159">
        <f>'B1_PYTHON-1'!FA37</f>
        <v>4</v>
      </c>
      <c r="HP35" s="159">
        <f>'B1_PYTHON-1'!$FA$9</f>
        <v>4</v>
      </c>
      <c r="HQ35" s="159">
        <f t="shared" si="89"/>
        <v>100</v>
      </c>
      <c r="HR35" s="165">
        <f>B1_DE!FA37</f>
        <v>3</v>
      </c>
      <c r="HS35" s="165">
        <f>B1_DE!$FA$9</f>
        <v>5</v>
      </c>
      <c r="HT35" s="165">
        <f t="shared" si="90"/>
        <v>60</v>
      </c>
      <c r="HU35" s="165">
        <f>B1_CI!FA37</f>
        <v>1</v>
      </c>
      <c r="HV35" s="165">
        <f>B1_CI!$FA$9</f>
        <v>1</v>
      </c>
      <c r="HW35" s="165">
        <f t="shared" si="91"/>
        <v>100</v>
      </c>
      <c r="HX35" s="165">
        <f>'B1_FSD-1'!FA37</f>
        <v>6</v>
      </c>
      <c r="HY35" s="165">
        <f>'B1_FSD-1'!$FA$9</f>
        <v>6</v>
      </c>
      <c r="HZ35" s="165">
        <f t="shared" si="92"/>
        <v>100</v>
      </c>
      <c r="IA35" s="165">
        <f>B1_ETC!FA37</f>
        <v>1</v>
      </c>
      <c r="IB35" s="165">
        <f>B1_ETC!$FA$9</f>
        <v>1</v>
      </c>
      <c r="IC35" s="165">
        <f t="shared" si="93"/>
        <v>100</v>
      </c>
      <c r="ID35" s="165">
        <f t="shared" ref="ID35:IE35" si="985">SUM(HL35,HO35,HR35,HU35,HX35,IA35)</f>
        <v>18</v>
      </c>
      <c r="IE35" s="165">
        <f t="shared" si="985"/>
        <v>21</v>
      </c>
      <c r="IF35" s="165">
        <f t="shared" si="95"/>
        <v>85.714285714285708</v>
      </c>
      <c r="IG35" s="165">
        <f t="shared" ref="IG35:IH35" si="986">SUM(HL35,HO35,HR35,HU35,HX35,HI35,IA35)</f>
        <v>186</v>
      </c>
      <c r="IH35" s="165">
        <f t="shared" si="986"/>
        <v>201</v>
      </c>
      <c r="II35" s="165">
        <f t="shared" si="97"/>
        <v>92.537313432835816</v>
      </c>
      <c r="IJ35" s="165">
        <f>B1_PS!FB37</f>
        <v>1</v>
      </c>
      <c r="IK35" s="165">
        <f>B1_PS!$FB$9</f>
        <v>2</v>
      </c>
      <c r="IL35" s="165">
        <f t="shared" si="98"/>
        <v>50</v>
      </c>
      <c r="IM35" s="165">
        <f>'B1_PYTHON-1'!FB37</f>
        <v>0</v>
      </c>
      <c r="IN35" s="165">
        <f>'B1_PYTHON-1'!$FB$9</f>
        <v>2</v>
      </c>
      <c r="IO35" s="165">
        <f t="shared" si="99"/>
        <v>0</v>
      </c>
      <c r="IP35" s="165">
        <f>B1_DE!FB37</f>
        <v>0</v>
      </c>
      <c r="IQ35" s="165">
        <f>B1_DE!$FB$9</f>
        <v>2</v>
      </c>
      <c r="IR35" s="165">
        <f t="shared" si="100"/>
        <v>0</v>
      </c>
      <c r="IS35" s="165">
        <f>B1_CI!FB37</f>
        <v>0</v>
      </c>
      <c r="IT35" s="165">
        <f>B1_CI!$FB$9</f>
        <v>0</v>
      </c>
      <c r="IU35" s="165">
        <f t="shared" si="101"/>
        <v>0</v>
      </c>
      <c r="IV35" s="165">
        <f>'B1_FSD-1'!FB37</f>
        <v>2</v>
      </c>
      <c r="IW35" s="165">
        <f>'B1_FSD-1'!$FB$9</f>
        <v>2</v>
      </c>
      <c r="IX35" s="165">
        <f t="shared" si="102"/>
        <v>100</v>
      </c>
      <c r="IY35" s="165">
        <f>B1_ETC!FB37</f>
        <v>0</v>
      </c>
      <c r="IZ35" s="165">
        <f>B1_ETC!$FB$9</f>
        <v>0</v>
      </c>
      <c r="JA35" s="165">
        <f t="shared" si="103"/>
        <v>0</v>
      </c>
      <c r="JB35" s="165">
        <f t="shared" ref="JB35:JC35" si="987">SUM(IJ35,IM35,IP35,IS35,IV35,IY35)</f>
        <v>3</v>
      </c>
      <c r="JC35" s="165">
        <f t="shared" si="987"/>
        <v>8</v>
      </c>
      <c r="JD35" s="165">
        <f t="shared" si="105"/>
        <v>37.5</v>
      </c>
      <c r="JE35" s="165">
        <f t="shared" ref="JE35:JF35" si="988">SUM(IJ35,IM35,IP35,IS35,IV35,IG35,IY35)</f>
        <v>189</v>
      </c>
      <c r="JF35" s="165">
        <f t="shared" si="988"/>
        <v>209</v>
      </c>
      <c r="JG35" s="165">
        <f t="shared" si="107"/>
        <v>90.430622009569376</v>
      </c>
      <c r="JH35" s="165">
        <f>B1_PS!FC37</f>
        <v>5</v>
      </c>
      <c r="JI35" s="165">
        <f>B1_PS!$FC$9</f>
        <v>5</v>
      </c>
      <c r="JJ35" s="165">
        <f t="shared" si="108"/>
        <v>100</v>
      </c>
      <c r="JK35" s="165">
        <f>'B1_PYTHON-1'!FC37</f>
        <v>4</v>
      </c>
      <c r="JL35" s="165">
        <f>'B1_PYTHON-1'!$FC$9</f>
        <v>4</v>
      </c>
      <c r="JM35" s="165">
        <f t="shared" si="109"/>
        <v>100</v>
      </c>
      <c r="JN35" s="165">
        <f>B1_DE!FC37</f>
        <v>4</v>
      </c>
      <c r="JO35" s="165">
        <f>B1_DE!$FC$9</f>
        <v>4</v>
      </c>
      <c r="JP35" s="165">
        <f t="shared" si="110"/>
        <v>100</v>
      </c>
      <c r="JQ35" s="165">
        <f>B1_CI!FC37</f>
        <v>1</v>
      </c>
      <c r="JR35" s="165">
        <f>B1_CI!$FC$9</f>
        <v>1</v>
      </c>
      <c r="JS35" s="164">
        <f t="shared" si="111"/>
        <v>100</v>
      </c>
      <c r="JT35" s="165">
        <f>'B1_FSD-1'!FC37</f>
        <v>4</v>
      </c>
      <c r="JU35" s="165">
        <f>'B1_FSD-1'!$FC$9</f>
        <v>6</v>
      </c>
      <c r="JV35" s="166">
        <f t="shared" si="112"/>
        <v>66.666666666666657</v>
      </c>
      <c r="JW35" s="166">
        <f>B1_ETC!FC37</f>
        <v>1</v>
      </c>
      <c r="JX35" s="166">
        <f>B1_ETC!$FC$9</f>
        <v>1</v>
      </c>
      <c r="JY35" s="166">
        <f t="shared" si="113"/>
        <v>100</v>
      </c>
      <c r="JZ35" s="167">
        <f t="shared" ref="JZ35:KA35" si="989">SUM(JH35,JK35,JN35,JQ35,JT35,JW35)</f>
        <v>19</v>
      </c>
      <c r="KA35" s="167">
        <f t="shared" si="989"/>
        <v>21</v>
      </c>
      <c r="KB35" s="142">
        <f t="shared" si="115"/>
        <v>90.476190476190482</v>
      </c>
      <c r="KC35" s="167">
        <f t="shared" ref="KC35:KD35" si="990">SUM(JH35,JK35,JN35,JQ35,JT35,JE35,JW35)</f>
        <v>208</v>
      </c>
      <c r="KD35" s="167">
        <f t="shared" si="990"/>
        <v>230</v>
      </c>
      <c r="KE35" s="168">
        <f t="shared" si="117"/>
        <v>90.434782608695656</v>
      </c>
      <c r="KF35" s="157">
        <f>B1_PS!FD37</f>
        <v>5</v>
      </c>
      <c r="KG35" s="157">
        <f>B1_PS!$FD$9</f>
        <v>5</v>
      </c>
      <c r="KH35" s="158">
        <f t="shared" si="118"/>
        <v>100</v>
      </c>
      <c r="KI35" s="159">
        <f>'B1_PYTHON-1'!FD37</f>
        <v>6</v>
      </c>
      <c r="KJ35" s="159">
        <f>'B1_PYTHON-1'!$FD$9</f>
        <v>6</v>
      </c>
      <c r="KK35" s="160">
        <f t="shared" si="119"/>
        <v>100</v>
      </c>
      <c r="KL35" s="161">
        <f>B1_DE!FD37</f>
        <v>5</v>
      </c>
      <c r="KM35" s="161">
        <f>B1_DE!$FD$9</f>
        <v>5</v>
      </c>
      <c r="KN35" s="162">
        <f t="shared" si="120"/>
        <v>100</v>
      </c>
      <c r="KO35" s="163">
        <f>B1_CI!FD37</f>
        <v>1</v>
      </c>
      <c r="KP35" s="163">
        <f>B1_CI!$FD$9</f>
        <v>1</v>
      </c>
      <c r="KQ35" s="164">
        <f t="shared" si="121"/>
        <v>100</v>
      </c>
      <c r="KR35" s="165">
        <f>'B1_FSD-1'!FD37</f>
        <v>6</v>
      </c>
      <c r="KS35" s="165">
        <f>'B1_FSD-1'!$FD$9</f>
        <v>6</v>
      </c>
      <c r="KT35" s="166">
        <f t="shared" si="122"/>
        <v>100</v>
      </c>
      <c r="KU35" s="166">
        <f>B1_ETC!FD37</f>
        <v>2</v>
      </c>
      <c r="KV35" s="166">
        <f>B1_ETC!$FD$9</f>
        <v>2</v>
      </c>
      <c r="KW35" s="166">
        <f t="shared" si="123"/>
        <v>100</v>
      </c>
      <c r="KX35" s="167">
        <f t="shared" ref="KX35:KY35" si="991">SUM(KF35,KI35,KL35,KO35,KR35,KU35)</f>
        <v>25</v>
      </c>
      <c r="KY35" s="167">
        <f t="shared" si="991"/>
        <v>25</v>
      </c>
      <c r="KZ35" s="142">
        <f t="shared" si="125"/>
        <v>100</v>
      </c>
      <c r="LA35" s="167">
        <f t="shared" ref="LA35:LB35" si="992">SUM(KF35,KI35,KL35,KO35,KR35,KC35,KU35)</f>
        <v>233</v>
      </c>
      <c r="LB35" s="167">
        <f t="shared" si="992"/>
        <v>255</v>
      </c>
      <c r="LC35" s="173">
        <f t="shared" si="127"/>
        <v>91.372549019607845</v>
      </c>
      <c r="LD35" s="157">
        <f>B1_PS!FE37</f>
        <v>2</v>
      </c>
      <c r="LE35" s="157">
        <f>B1_PS!$FE$9</f>
        <v>2</v>
      </c>
      <c r="LF35" s="158">
        <f t="shared" si="128"/>
        <v>100</v>
      </c>
      <c r="LG35" s="159">
        <f>'B1_PYTHON-1'!FE37</f>
        <v>2</v>
      </c>
      <c r="LH35" s="159">
        <f>'B1_PYTHON-1'!$FE$9</f>
        <v>2</v>
      </c>
      <c r="LI35" s="160">
        <f t="shared" si="129"/>
        <v>100</v>
      </c>
      <c r="LJ35" s="161">
        <f>B1_DE!FE37</f>
        <v>3</v>
      </c>
      <c r="LK35" s="161">
        <f>B1_DE!$FE$9</f>
        <v>3</v>
      </c>
      <c r="LL35" s="162">
        <f t="shared" si="130"/>
        <v>100</v>
      </c>
      <c r="LM35" s="163">
        <f>B1_CI!FE37</f>
        <v>0</v>
      </c>
      <c r="LN35" s="163">
        <f>B1_CI!$FE$9</f>
        <v>1</v>
      </c>
      <c r="LO35" s="164">
        <f t="shared" si="131"/>
        <v>0</v>
      </c>
      <c r="LP35" s="165">
        <f>'B1_FSD-1'!FE37</f>
        <v>4</v>
      </c>
      <c r="LQ35" s="165">
        <f>'B1_FSD-1'!$FE$9</f>
        <v>4</v>
      </c>
      <c r="LR35" s="166">
        <f t="shared" si="132"/>
        <v>100</v>
      </c>
      <c r="LS35" s="166">
        <f>B1_ETC!FE37</f>
        <v>1</v>
      </c>
      <c r="LT35" s="166">
        <f>B1_ETC!$FE$9</f>
        <v>1</v>
      </c>
      <c r="LU35" s="166">
        <f t="shared" si="133"/>
        <v>100</v>
      </c>
      <c r="LV35" s="167">
        <f t="shared" ref="LV35:LW35" si="993">SUM(LD35,LG35,LJ35,LM35,LP35,LS35)</f>
        <v>12</v>
      </c>
      <c r="LW35" s="167">
        <f t="shared" si="993"/>
        <v>13</v>
      </c>
      <c r="LX35" s="142">
        <f t="shared" si="135"/>
        <v>92.307692307692307</v>
      </c>
      <c r="LY35" s="167">
        <f t="shared" ref="LY35:LZ35" si="994">SUM(LD35,LG35,LJ35,LM35,LP35,LS35,LA35)</f>
        <v>245</v>
      </c>
      <c r="LZ35" s="167">
        <f t="shared" si="994"/>
        <v>268</v>
      </c>
      <c r="MA35" s="173">
        <f t="shared" si="137"/>
        <v>91.417910447761201</v>
      </c>
      <c r="MB35" s="174">
        <f t="shared" ref="MB35:MC35" si="995">SUM(G35,AB35,AZ35,BX35,CV35,DT35,ER35,FP35,GN35,HL35,IJ35,JH35,KF35,LD35)</f>
        <v>54</v>
      </c>
      <c r="MC35" s="175">
        <f t="shared" si="995"/>
        <v>58</v>
      </c>
      <c r="MD35" s="176">
        <f t="shared" si="139"/>
        <v>93.103448275862064</v>
      </c>
      <c r="ME35" s="174">
        <f t="shared" ref="ME35:MF35" si="996">SUM(J35,AE35,BC35,CA35,CY35,DW35,EU35,FS35,GQ35,HO35,IM35,JK35,KI35,LG35)</f>
        <v>60</v>
      </c>
      <c r="MF35" s="175">
        <f t="shared" si="996"/>
        <v>62</v>
      </c>
      <c r="MG35" s="176">
        <f t="shared" si="141"/>
        <v>96.774193548387103</v>
      </c>
      <c r="MH35" s="174">
        <f t="shared" ref="MH35:MI35" si="997">SUM(M35,AH35,BF35,CD35,DB35,DZ35,EX35,FV35,GT35,HR35,IP35,JN35,KL35,LJ35)</f>
        <v>46</v>
      </c>
      <c r="MI35" s="175">
        <f t="shared" si="997"/>
        <v>54</v>
      </c>
      <c r="MJ35" s="176">
        <f t="shared" si="143"/>
        <v>85.18518518518519</v>
      </c>
      <c r="MK35" s="174">
        <f t="shared" ref="MK35:ML35" si="998">SUM(P35,AK35,BI35,CG35,DE35,EC35,FA35,FY35,GW35,HU35,IS35,JQ35,KO35,LM35)</f>
        <v>6</v>
      </c>
      <c r="ML35" s="175">
        <f t="shared" si="998"/>
        <v>8</v>
      </c>
      <c r="MM35" s="176">
        <f t="shared" si="145"/>
        <v>75</v>
      </c>
      <c r="MN35" s="174">
        <f t="shared" ref="MN35:MO35" si="999">SUM(S35,AN35,BL35,CJ35,DH35,EF35,FD35,GB35,GZ35,HX35,IV35,JT35,KR35,LP35)</f>
        <v>62</v>
      </c>
      <c r="MO35" s="177">
        <f t="shared" si="999"/>
        <v>68</v>
      </c>
      <c r="MP35" s="176">
        <f t="shared" si="147"/>
        <v>91.17647058823529</v>
      </c>
      <c r="MQ35" s="178">
        <f t="shared" ref="MQ35:MR35" si="1000">SUM(V35,AQ35,BO35,CM35,DK35,EI35,FG35,GE35,HC35,IA35,IY35,JW35,KU35,LS35)</f>
        <v>17</v>
      </c>
      <c r="MR35" s="178">
        <f t="shared" si="1000"/>
        <v>18</v>
      </c>
      <c r="MS35" s="178">
        <f t="shared" si="149"/>
        <v>94.444444444444443</v>
      </c>
      <c r="MT35" s="179">
        <f t="shared" ref="MT35:MU35" si="1001">MB35+ME35+MH35+MK35+MN35+MQ35</f>
        <v>245</v>
      </c>
      <c r="MU35" s="180">
        <f t="shared" si="1001"/>
        <v>268</v>
      </c>
      <c r="MV35" s="181">
        <f t="shared" si="151"/>
        <v>91.417910447761201</v>
      </c>
      <c r="MW35" s="182" t="s">
        <v>131</v>
      </c>
      <c r="MX35" s="183">
        <f>B1_PS!A37</f>
        <v>26</v>
      </c>
    </row>
    <row r="36" spans="1:362" ht="15.75" customHeight="1" x14ac:dyDescent="0.35">
      <c r="A36" s="151">
        <f>B1_PS!A38</f>
        <v>27</v>
      </c>
      <c r="B36" s="152" t="str">
        <f>B1_PS!B38</f>
        <v>B1</v>
      </c>
      <c r="C36" s="152" t="str">
        <f>B1_PS!C38</f>
        <v>CSE</v>
      </c>
      <c r="D36" s="153">
        <f>B1_PS!D38</f>
        <v>21002171210070</v>
      </c>
      <c r="E36" s="154" t="str">
        <f>B1_PS!E38</f>
        <v>MAHESHWARI ANSHU RAJESHKUMAR</v>
      </c>
      <c r="F36" s="155">
        <f>B1_PS!F38</f>
        <v>44866</v>
      </c>
      <c r="G36" s="156">
        <f>B1_PS!ER38</f>
        <v>3</v>
      </c>
      <c r="H36" s="157">
        <f>B1_PS!$ER$9</f>
        <v>5</v>
      </c>
      <c r="I36" s="158">
        <f t="shared" si="0"/>
        <v>60</v>
      </c>
      <c r="J36" s="159">
        <f>'B1_PYTHON-1'!ER38</f>
        <v>6</v>
      </c>
      <c r="K36" s="159">
        <f>'B1_PYTHON-1'!$ER$9</f>
        <v>6</v>
      </c>
      <c r="L36" s="160">
        <f t="shared" si="1"/>
        <v>100</v>
      </c>
      <c r="M36" s="161">
        <f>B1_DE!ER38</f>
        <v>2</v>
      </c>
      <c r="N36" s="161">
        <f>B1_DE!$ER$9</f>
        <v>4</v>
      </c>
      <c r="O36" s="162">
        <f t="shared" si="2"/>
        <v>50</v>
      </c>
      <c r="P36" s="163">
        <f>B1_CI!ER38</f>
        <v>0</v>
      </c>
      <c r="Q36" s="163">
        <f>B1_CI!$ER$9</f>
        <v>0</v>
      </c>
      <c r="R36" s="164">
        <f t="shared" si="3"/>
        <v>0</v>
      </c>
      <c r="S36" s="165">
        <f>'B1_FSD-1'!ER38</f>
        <v>0</v>
      </c>
      <c r="T36" s="165">
        <f>'B1_FSD-1'!$ER$9</f>
        <v>4</v>
      </c>
      <c r="U36" s="166">
        <f t="shared" si="4"/>
        <v>0</v>
      </c>
      <c r="V36" s="162">
        <f>B1_ETC!ER38</f>
        <v>1</v>
      </c>
      <c r="W36" s="162">
        <f>B1_ETC!$ER$9</f>
        <v>1</v>
      </c>
      <c r="X36" s="162">
        <f t="shared" si="5"/>
        <v>100</v>
      </c>
      <c r="Y36" s="167">
        <f t="shared" ref="Y36:Z36" si="1002">SUM(G36,J36,M36,P36,S36,V36)</f>
        <v>12</v>
      </c>
      <c r="Z36" s="167">
        <f t="shared" si="1002"/>
        <v>20</v>
      </c>
      <c r="AA36" s="168">
        <f t="shared" si="7"/>
        <v>60</v>
      </c>
      <c r="AB36" s="156">
        <f>B1_PS!ES38</f>
        <v>4</v>
      </c>
      <c r="AC36" s="157">
        <f>B1_PS!$ES$9</f>
        <v>5</v>
      </c>
      <c r="AD36" s="158">
        <f t="shared" si="8"/>
        <v>80</v>
      </c>
      <c r="AE36" s="159">
        <f>'B1_PYTHON-1'!ES38</f>
        <v>6</v>
      </c>
      <c r="AF36" s="159">
        <f>'B1_PYTHON-1'!$ES$9</f>
        <v>6</v>
      </c>
      <c r="AG36" s="160">
        <f t="shared" si="9"/>
        <v>100</v>
      </c>
      <c r="AH36" s="161">
        <f>B1_DE!ES38</f>
        <v>5</v>
      </c>
      <c r="AI36" s="161">
        <f>B1_DE!$ES$9</f>
        <v>5</v>
      </c>
      <c r="AJ36" s="162">
        <f t="shared" si="10"/>
        <v>100</v>
      </c>
      <c r="AK36" s="163">
        <f>B1_CI!ES38</f>
        <v>0</v>
      </c>
      <c r="AL36" s="163">
        <f>B1_CI!$ES$9</f>
        <v>0</v>
      </c>
      <c r="AM36" s="164">
        <f t="shared" si="11"/>
        <v>0</v>
      </c>
      <c r="AN36" s="165">
        <f>'B1_FSD-1'!ES38</f>
        <v>6</v>
      </c>
      <c r="AO36" s="165">
        <f>'B1_FSD-1'!$ES$9</f>
        <v>6</v>
      </c>
      <c r="AP36" s="166">
        <f t="shared" si="12"/>
        <v>100</v>
      </c>
      <c r="AQ36" s="169">
        <f>B1_ETC!ES38</f>
        <v>1</v>
      </c>
      <c r="AR36" s="169">
        <f>B1_ETC!$ES$9</f>
        <v>2</v>
      </c>
      <c r="AS36" s="169">
        <f t="shared" si="13"/>
        <v>50</v>
      </c>
      <c r="AT36" s="167">
        <f t="shared" ref="AT36:AU36" si="1003">SUM(AB36,AE36,AH36,AK36,AN36,AQ36)</f>
        <v>22</v>
      </c>
      <c r="AU36" s="167">
        <f t="shared" si="1003"/>
        <v>24</v>
      </c>
      <c r="AV36" s="142">
        <f t="shared" si="15"/>
        <v>91.666666666666657</v>
      </c>
      <c r="AW36" s="167">
        <f t="shared" ref="AW36:AX36" si="1004">SUM(AB36,AE36,AH36,AK36,AN36,AQ36,Y36)</f>
        <v>34</v>
      </c>
      <c r="AX36" s="167">
        <f t="shared" si="1004"/>
        <v>44</v>
      </c>
      <c r="AY36" s="168">
        <f t="shared" si="17"/>
        <v>77.272727272727266</v>
      </c>
      <c r="AZ36" s="156">
        <f>B1_PS!ET38</f>
        <v>5</v>
      </c>
      <c r="BA36" s="157">
        <f>B1_PS!$ET$9</f>
        <v>5</v>
      </c>
      <c r="BB36" s="158">
        <f t="shared" si="18"/>
        <v>100</v>
      </c>
      <c r="BC36" s="159">
        <f>'B1_PYTHON-1'!ET38</f>
        <v>6</v>
      </c>
      <c r="BD36" s="159">
        <f>'B1_PYTHON-1'!$ET$9</f>
        <v>6</v>
      </c>
      <c r="BE36" s="160">
        <f t="shared" si="19"/>
        <v>100</v>
      </c>
      <c r="BF36" s="161">
        <f>B1_DE!ET38</f>
        <v>4</v>
      </c>
      <c r="BG36" s="161">
        <f>B1_DE!$ET$9</f>
        <v>5</v>
      </c>
      <c r="BH36" s="162">
        <f t="shared" si="20"/>
        <v>80</v>
      </c>
      <c r="BI36" s="163">
        <f>B1_CI!ET38</f>
        <v>0</v>
      </c>
      <c r="BJ36" s="163">
        <f>B1_CI!$ET$9</f>
        <v>0</v>
      </c>
      <c r="BK36" s="164">
        <f t="shared" si="21"/>
        <v>0</v>
      </c>
      <c r="BL36" s="165">
        <f>'B1_FSD-1'!ET38</f>
        <v>6</v>
      </c>
      <c r="BM36" s="165">
        <f>'B1_FSD-1'!$ET$9</f>
        <v>6</v>
      </c>
      <c r="BN36" s="166">
        <f t="shared" si="22"/>
        <v>100</v>
      </c>
      <c r="BO36" s="169">
        <f>B1_ETC!ET38</f>
        <v>1</v>
      </c>
      <c r="BP36" s="169">
        <f>B1_ETC!$ET$9</f>
        <v>2</v>
      </c>
      <c r="BQ36" s="169">
        <f t="shared" si="23"/>
        <v>50</v>
      </c>
      <c r="BR36" s="167">
        <f t="shared" ref="BR36:BS36" si="1005">SUM(AZ36,BC36,BF36,BI36,BL36,BO36)</f>
        <v>22</v>
      </c>
      <c r="BS36" s="167">
        <f t="shared" si="1005"/>
        <v>24</v>
      </c>
      <c r="BT36" s="142">
        <f t="shared" si="25"/>
        <v>91.666666666666657</v>
      </c>
      <c r="BU36" s="167">
        <f t="shared" ref="BU36:BV36" si="1006">SUM(AZ36,BC36,BF36,BI36,BL36,BO36,AW36)</f>
        <v>56</v>
      </c>
      <c r="BV36" s="167">
        <f t="shared" si="1006"/>
        <v>68</v>
      </c>
      <c r="BW36" s="168">
        <f t="shared" si="27"/>
        <v>82.35294117647058</v>
      </c>
      <c r="BX36" s="156">
        <f>B1_PS!EU38</f>
        <v>2</v>
      </c>
      <c r="BY36" s="157">
        <f>B1_PS!$EU$9</f>
        <v>2</v>
      </c>
      <c r="BZ36" s="158">
        <f t="shared" si="28"/>
        <v>100</v>
      </c>
      <c r="CA36" s="159">
        <f>'B1_PYTHON-1'!EU38</f>
        <v>2</v>
      </c>
      <c r="CB36" s="159">
        <f>'B1_PYTHON-1'!$EU$9</f>
        <v>2</v>
      </c>
      <c r="CC36" s="160">
        <f t="shared" si="29"/>
        <v>100</v>
      </c>
      <c r="CD36" s="161">
        <f>B1_DE!EU38</f>
        <v>2</v>
      </c>
      <c r="CE36" s="161">
        <f>B1_DE!$EU$9</f>
        <v>2</v>
      </c>
      <c r="CF36" s="162">
        <f t="shared" si="30"/>
        <v>100</v>
      </c>
      <c r="CG36" s="163">
        <f>B1_CI!EU38</f>
        <v>0</v>
      </c>
      <c r="CH36" s="163">
        <f>B1_CI!$EU$9</f>
        <v>0</v>
      </c>
      <c r="CI36" s="164">
        <f t="shared" si="31"/>
        <v>0</v>
      </c>
      <c r="CJ36" s="165">
        <f>'B1_FSD-1'!EU38</f>
        <v>2</v>
      </c>
      <c r="CK36" s="165">
        <f>'B1_FSD-1'!$EU$9</f>
        <v>2</v>
      </c>
      <c r="CL36" s="166">
        <f t="shared" si="32"/>
        <v>100</v>
      </c>
      <c r="CM36" s="169">
        <f>B1_ETC!EU38</f>
        <v>0</v>
      </c>
      <c r="CN36" s="169">
        <f>B1_ETC!$EU$9</f>
        <v>0</v>
      </c>
      <c r="CO36" s="169">
        <f t="shared" si="33"/>
        <v>0</v>
      </c>
      <c r="CP36" s="167">
        <f t="shared" ref="CP36:CQ36" si="1007">SUM(BX36,CA36,CD36,CG36,CJ36,CM36)</f>
        <v>8</v>
      </c>
      <c r="CQ36" s="167">
        <f t="shared" si="1007"/>
        <v>8</v>
      </c>
      <c r="CR36" s="170">
        <f t="shared" si="35"/>
        <v>100</v>
      </c>
      <c r="CS36" s="167">
        <f t="shared" ref="CS36:CT36" si="1008">SUM(BX36,CA36,CD36,CG36,CJ36,CM36,BU36)</f>
        <v>64</v>
      </c>
      <c r="CT36" s="167">
        <f t="shared" si="1008"/>
        <v>76</v>
      </c>
      <c r="CU36" s="168">
        <f t="shared" si="37"/>
        <v>84.210526315789465</v>
      </c>
      <c r="CV36" s="156">
        <f>B1_PS!EV38</f>
        <v>5</v>
      </c>
      <c r="CW36" s="157">
        <f>B1_PS!$EV$9</f>
        <v>5</v>
      </c>
      <c r="CX36" s="158">
        <f t="shared" si="38"/>
        <v>100</v>
      </c>
      <c r="CY36" s="159">
        <f>'B1_PYTHON-1'!EV38</f>
        <v>6</v>
      </c>
      <c r="CZ36" s="159">
        <f>'B1_PYTHON-1'!$EV$9</f>
        <v>6</v>
      </c>
      <c r="DA36" s="160">
        <f t="shared" si="39"/>
        <v>100</v>
      </c>
      <c r="DB36" s="161">
        <f>B1_DE!EV38</f>
        <v>4</v>
      </c>
      <c r="DC36" s="161">
        <f>B1_DE!$EV$9</f>
        <v>4</v>
      </c>
      <c r="DD36" s="162">
        <f t="shared" si="40"/>
        <v>100</v>
      </c>
      <c r="DE36" s="163">
        <f>B1_CI!EV38</f>
        <v>1</v>
      </c>
      <c r="DF36" s="163">
        <f>B1_CI!$EV$9</f>
        <v>1</v>
      </c>
      <c r="DG36" s="164">
        <f t="shared" si="41"/>
        <v>100</v>
      </c>
      <c r="DH36" s="165">
        <f>'B1_FSD-1'!EV38</f>
        <v>4</v>
      </c>
      <c r="DI36" s="165">
        <f>'B1_FSD-1'!$EV$9</f>
        <v>4</v>
      </c>
      <c r="DJ36" s="166">
        <f t="shared" si="42"/>
        <v>100</v>
      </c>
      <c r="DK36" s="166">
        <f>B1_ETC!EV38</f>
        <v>1</v>
      </c>
      <c r="DL36" s="166">
        <f>B1_ETC!$EV$9</f>
        <v>1</v>
      </c>
      <c r="DM36" s="166">
        <f t="shared" si="43"/>
        <v>100</v>
      </c>
      <c r="DN36" s="167">
        <f t="shared" ref="DN36:DO36" si="1009">SUM(CV36,CY36,DB36,DE36,DH36,DK36)</f>
        <v>21</v>
      </c>
      <c r="DO36" s="167">
        <f t="shared" si="1009"/>
        <v>21</v>
      </c>
      <c r="DP36" s="142">
        <f t="shared" si="45"/>
        <v>100</v>
      </c>
      <c r="DQ36" s="167">
        <f t="shared" ref="DQ36:DR36" si="1010">SUM(CV36,CY36,DB36,DE36,DH36,DK36,CS36)</f>
        <v>85</v>
      </c>
      <c r="DR36" s="167">
        <f t="shared" si="1010"/>
        <v>97</v>
      </c>
      <c r="DS36" s="168">
        <f t="shared" si="47"/>
        <v>87.628865979381445</v>
      </c>
      <c r="DT36" s="156">
        <f>B1_PS!EW38</f>
        <v>6</v>
      </c>
      <c r="DU36" s="157">
        <f>B1_PS!$EW$9</f>
        <v>6</v>
      </c>
      <c r="DV36" s="158">
        <f t="shared" si="48"/>
        <v>100</v>
      </c>
      <c r="DW36" s="159">
        <f>'B1_PYTHON-1'!EW38</f>
        <v>6</v>
      </c>
      <c r="DX36" s="159">
        <f>'B1_PYTHON-1'!$EW$9</f>
        <v>6</v>
      </c>
      <c r="DY36" s="160">
        <f t="shared" si="49"/>
        <v>100</v>
      </c>
      <c r="DZ36" s="161">
        <f>B1_DE!EW38</f>
        <v>4</v>
      </c>
      <c r="EA36" s="161">
        <f>B1_DE!$EW$9</f>
        <v>4</v>
      </c>
      <c r="EB36" s="162">
        <f t="shared" si="50"/>
        <v>100</v>
      </c>
      <c r="EC36" s="163">
        <f>B1_CI!EW38</f>
        <v>1</v>
      </c>
      <c r="ED36" s="163">
        <f>B1_CI!$EW$9</f>
        <v>1</v>
      </c>
      <c r="EE36" s="164">
        <f t="shared" si="51"/>
        <v>100</v>
      </c>
      <c r="EF36" s="165">
        <f>'B1_FSD-1'!EW38</f>
        <v>6</v>
      </c>
      <c r="EG36" s="165">
        <f>'B1_FSD-1'!$EW$9</f>
        <v>6</v>
      </c>
      <c r="EH36" s="166">
        <f t="shared" si="52"/>
        <v>100</v>
      </c>
      <c r="EI36" s="166">
        <f>B1_ETC!EW38</f>
        <v>2</v>
      </c>
      <c r="EJ36" s="166">
        <f>B1_ETC!$EW$9</f>
        <v>2</v>
      </c>
      <c r="EK36" s="166">
        <f t="shared" si="53"/>
        <v>100</v>
      </c>
      <c r="EL36" s="167">
        <f t="shared" ref="EL36:EM36" si="1011">SUM(DT36,DW36,DZ36,EC36,EF36,EI36)</f>
        <v>25</v>
      </c>
      <c r="EM36" s="167">
        <f t="shared" si="1011"/>
        <v>25</v>
      </c>
      <c r="EN36" s="142">
        <f t="shared" si="55"/>
        <v>100</v>
      </c>
      <c r="EO36" s="167">
        <f t="shared" ref="EO36:EP36" si="1012">SUM(DT36,DW36,DZ36,EC36,EF36,EI36,DQ36)</f>
        <v>110</v>
      </c>
      <c r="EP36" s="167">
        <f t="shared" si="1012"/>
        <v>122</v>
      </c>
      <c r="EQ36" s="168">
        <f t="shared" si="57"/>
        <v>90.163934426229503</v>
      </c>
      <c r="ER36" s="156">
        <f>B1_PS!EX38</f>
        <v>2</v>
      </c>
      <c r="ES36" s="157">
        <f>B1_PS!$EX$9</f>
        <v>2</v>
      </c>
      <c r="ET36" s="158">
        <f t="shared" si="58"/>
        <v>100</v>
      </c>
      <c r="EU36" s="159">
        <f>'B1_PYTHON-1'!EX38</f>
        <v>2</v>
      </c>
      <c r="EV36" s="159">
        <f>'B1_PYTHON-1'!$EX$9</f>
        <v>2</v>
      </c>
      <c r="EW36" s="160">
        <f t="shared" si="59"/>
        <v>100</v>
      </c>
      <c r="EX36" s="161">
        <f>B1_DE!EX38</f>
        <v>3</v>
      </c>
      <c r="EY36" s="161">
        <f>B1_DE!$EX$9</f>
        <v>3</v>
      </c>
      <c r="EZ36" s="162">
        <f t="shared" si="60"/>
        <v>100</v>
      </c>
      <c r="FA36" s="163">
        <f>B1_CI!EX38</f>
        <v>1</v>
      </c>
      <c r="FB36" s="163">
        <f>B1_CI!$EX$9</f>
        <v>1</v>
      </c>
      <c r="FC36" s="164">
        <f t="shared" si="61"/>
        <v>100</v>
      </c>
      <c r="FD36" s="165">
        <f>'B1_FSD-1'!EX38</f>
        <v>4</v>
      </c>
      <c r="FE36" s="165">
        <f>'B1_FSD-1'!$EX$9</f>
        <v>4</v>
      </c>
      <c r="FF36" s="166">
        <f t="shared" si="62"/>
        <v>100</v>
      </c>
      <c r="FG36" s="166">
        <f>B1_ETC!EX38</f>
        <v>1</v>
      </c>
      <c r="FH36" s="166">
        <f>B1_ETC!$EX$9</f>
        <v>1</v>
      </c>
      <c r="FI36" s="166">
        <f t="shared" si="63"/>
        <v>100</v>
      </c>
      <c r="FJ36" s="167">
        <f t="shared" ref="FJ36:FK36" si="1013">SUM(ER36,EU36,EX36,FA36,FD36,FG36)</f>
        <v>13</v>
      </c>
      <c r="FK36" s="167">
        <f t="shared" si="1013"/>
        <v>13</v>
      </c>
      <c r="FL36" s="142">
        <f t="shared" si="65"/>
        <v>100</v>
      </c>
      <c r="FM36" s="167">
        <f t="shared" ref="FM36:FN36" si="1014">SUM(ER36,EU36,EX36,FA36,FD36,FG36,EO36)</f>
        <v>123</v>
      </c>
      <c r="FN36" s="167">
        <f t="shared" si="1014"/>
        <v>135</v>
      </c>
      <c r="FO36" s="168">
        <f t="shared" si="67"/>
        <v>91.111111111111114</v>
      </c>
      <c r="FP36" s="156">
        <f>B1_PS!EY38</f>
        <v>4</v>
      </c>
      <c r="FQ36" s="157">
        <f>B1_PS!$EY$9</f>
        <v>4</v>
      </c>
      <c r="FR36" s="158">
        <f t="shared" si="68"/>
        <v>100</v>
      </c>
      <c r="FS36" s="159">
        <f>'B1_PYTHON-1'!EY38</f>
        <v>4</v>
      </c>
      <c r="FT36" s="159">
        <f>'B1_PYTHON-1'!$EY$9</f>
        <v>4</v>
      </c>
      <c r="FU36" s="160">
        <f t="shared" si="69"/>
        <v>100</v>
      </c>
      <c r="FV36" s="161">
        <f>B1_DE!EY38</f>
        <v>4</v>
      </c>
      <c r="FW36" s="161">
        <f>B1_DE!$EY$9</f>
        <v>4</v>
      </c>
      <c r="FX36" s="162">
        <f t="shared" si="70"/>
        <v>100</v>
      </c>
      <c r="FY36" s="163">
        <f>B1_CI!EY38</f>
        <v>1</v>
      </c>
      <c r="FZ36" s="163">
        <f>B1_CI!$EY$9</f>
        <v>1</v>
      </c>
      <c r="GA36" s="164">
        <f t="shared" si="71"/>
        <v>100</v>
      </c>
      <c r="GB36" s="165">
        <f>'B1_FSD-1'!EY38</f>
        <v>6</v>
      </c>
      <c r="GC36" s="165">
        <f>'B1_FSD-1'!$EY$9</f>
        <v>6</v>
      </c>
      <c r="GD36" s="166">
        <f t="shared" si="72"/>
        <v>100</v>
      </c>
      <c r="GE36" s="166">
        <f>B1_ETC!EY38</f>
        <v>2</v>
      </c>
      <c r="GF36" s="166">
        <f>B1_ETC!$EY$9</f>
        <v>2</v>
      </c>
      <c r="GG36" s="166">
        <f t="shared" si="73"/>
        <v>100</v>
      </c>
      <c r="GH36" s="167">
        <f t="shared" ref="GH36:GI36" si="1015">SUM(FP36,FS36,FV36,FY36,GB36,GE36)</f>
        <v>21</v>
      </c>
      <c r="GI36" s="167">
        <f t="shared" si="1015"/>
        <v>21</v>
      </c>
      <c r="GJ36" s="171">
        <f t="shared" si="75"/>
        <v>100</v>
      </c>
      <c r="GK36" s="167">
        <f t="shared" ref="GK36:GL36" si="1016">SUM(FP36,FS36,FV36,FY36,GB36,GE36,FM36)</f>
        <v>144</v>
      </c>
      <c r="GL36" s="167">
        <f t="shared" si="1016"/>
        <v>156</v>
      </c>
      <c r="GM36" s="168">
        <f t="shared" si="77"/>
        <v>92.307692307692307</v>
      </c>
      <c r="GN36" s="156">
        <f>B1_PS!EZ38</f>
        <v>6</v>
      </c>
      <c r="GO36" s="157">
        <f>B1_PS!$EZ$9</f>
        <v>6</v>
      </c>
      <c r="GP36" s="158">
        <f t="shared" si="78"/>
        <v>100</v>
      </c>
      <c r="GQ36" s="159">
        <f>'B1_PYTHON-1'!EZ38</f>
        <v>6</v>
      </c>
      <c r="GR36" s="159">
        <f>'B1_PYTHON-1'!$EZ$9</f>
        <v>6</v>
      </c>
      <c r="GS36" s="160">
        <f t="shared" si="79"/>
        <v>100</v>
      </c>
      <c r="GT36" s="161">
        <f>B1_DE!EZ38</f>
        <v>4</v>
      </c>
      <c r="GU36" s="161">
        <f>B1_DE!$EZ$9</f>
        <v>4</v>
      </c>
      <c r="GV36" s="162">
        <f t="shared" si="80"/>
        <v>100</v>
      </c>
      <c r="GW36" s="163">
        <f>B1_CI!EZ38</f>
        <v>0</v>
      </c>
      <c r="GX36" s="163">
        <f>B1_CI!$EZ$9</f>
        <v>0</v>
      </c>
      <c r="GY36" s="164">
        <f t="shared" si="81"/>
        <v>0</v>
      </c>
      <c r="GZ36" s="165">
        <f>'B1_FSD-1'!EZ38</f>
        <v>6</v>
      </c>
      <c r="HA36" s="165">
        <f>'B1_FSD-1'!$EZ$9</f>
        <v>6</v>
      </c>
      <c r="HB36" s="165">
        <f t="shared" si="82"/>
        <v>100</v>
      </c>
      <c r="HC36" s="165">
        <f>B1_ETC!EZ38</f>
        <v>2</v>
      </c>
      <c r="HD36" s="165">
        <f>B1_ETC!$EZ$9</f>
        <v>2</v>
      </c>
      <c r="HE36" s="165">
        <f t="shared" si="83"/>
        <v>100</v>
      </c>
      <c r="HF36" s="172">
        <f t="shared" ref="HF36:HG36" si="1017">SUM(GN36,GQ36,GT36,GW36,GZ36,HC36)</f>
        <v>24</v>
      </c>
      <c r="HG36" s="172">
        <f t="shared" si="1017"/>
        <v>24</v>
      </c>
      <c r="HH36" s="165">
        <f t="shared" si="85"/>
        <v>100</v>
      </c>
      <c r="HI36" s="172">
        <f t="shared" ref="HI36:HJ36" si="1018">SUM(GN36,GQ36,GT36,GW36,GZ36,HC36,GK36)</f>
        <v>168</v>
      </c>
      <c r="HJ36" s="172">
        <f t="shared" si="1018"/>
        <v>180</v>
      </c>
      <c r="HK36" s="165">
        <f t="shared" si="87"/>
        <v>93.333333333333329</v>
      </c>
      <c r="HL36" s="157">
        <f>B1_PS!FA38</f>
        <v>3</v>
      </c>
      <c r="HM36" s="157">
        <f>B1_PS!$FA$9</f>
        <v>4</v>
      </c>
      <c r="HN36" s="158">
        <f t="shared" si="88"/>
        <v>75</v>
      </c>
      <c r="HO36" s="159">
        <f>'B1_PYTHON-1'!FA38</f>
        <v>2</v>
      </c>
      <c r="HP36" s="159">
        <f>'B1_PYTHON-1'!$FA$9</f>
        <v>4</v>
      </c>
      <c r="HQ36" s="159">
        <f t="shared" si="89"/>
        <v>50</v>
      </c>
      <c r="HR36" s="165">
        <f>B1_DE!FA38</f>
        <v>3</v>
      </c>
      <c r="HS36" s="165">
        <f>B1_DE!$FA$9</f>
        <v>5</v>
      </c>
      <c r="HT36" s="165">
        <f t="shared" si="90"/>
        <v>60</v>
      </c>
      <c r="HU36" s="165">
        <f>B1_CI!FA38</f>
        <v>0</v>
      </c>
      <c r="HV36" s="165">
        <f>B1_CI!$FA$9</f>
        <v>1</v>
      </c>
      <c r="HW36" s="165">
        <f t="shared" si="91"/>
        <v>0</v>
      </c>
      <c r="HX36" s="165">
        <f>'B1_FSD-1'!FA38</f>
        <v>4</v>
      </c>
      <c r="HY36" s="165">
        <f>'B1_FSD-1'!$FA$9</f>
        <v>6</v>
      </c>
      <c r="HZ36" s="165">
        <f t="shared" si="92"/>
        <v>66.666666666666657</v>
      </c>
      <c r="IA36" s="165">
        <f>B1_ETC!FA38</f>
        <v>1</v>
      </c>
      <c r="IB36" s="165">
        <f>B1_ETC!$FA$9</f>
        <v>1</v>
      </c>
      <c r="IC36" s="165">
        <f t="shared" si="93"/>
        <v>100</v>
      </c>
      <c r="ID36" s="165">
        <f t="shared" ref="ID36:IE36" si="1019">SUM(HL36,HO36,HR36,HU36,HX36,IA36)</f>
        <v>13</v>
      </c>
      <c r="IE36" s="165">
        <f t="shared" si="1019"/>
        <v>21</v>
      </c>
      <c r="IF36" s="165">
        <f t="shared" si="95"/>
        <v>61.904761904761905</v>
      </c>
      <c r="IG36" s="165">
        <f t="shared" ref="IG36:IH36" si="1020">SUM(HL36,HO36,HR36,HU36,HX36,HI36,IA36)</f>
        <v>181</v>
      </c>
      <c r="IH36" s="165">
        <f t="shared" si="1020"/>
        <v>201</v>
      </c>
      <c r="II36" s="165">
        <f t="shared" si="97"/>
        <v>90.049751243781088</v>
      </c>
      <c r="IJ36" s="165">
        <f>B1_PS!FB38</f>
        <v>2</v>
      </c>
      <c r="IK36" s="165">
        <f>B1_PS!$FB$9</f>
        <v>2</v>
      </c>
      <c r="IL36" s="165">
        <f t="shared" si="98"/>
        <v>100</v>
      </c>
      <c r="IM36" s="165">
        <f>'B1_PYTHON-1'!FB38</f>
        <v>2</v>
      </c>
      <c r="IN36" s="165">
        <f>'B1_PYTHON-1'!$FB$9</f>
        <v>2</v>
      </c>
      <c r="IO36" s="165">
        <f t="shared" si="99"/>
        <v>100</v>
      </c>
      <c r="IP36" s="165">
        <f>B1_DE!FB38</f>
        <v>2</v>
      </c>
      <c r="IQ36" s="165">
        <f>B1_DE!$FB$9</f>
        <v>2</v>
      </c>
      <c r="IR36" s="165">
        <f t="shared" si="100"/>
        <v>100</v>
      </c>
      <c r="IS36" s="165">
        <f>B1_CI!FB38</f>
        <v>0</v>
      </c>
      <c r="IT36" s="165">
        <f>B1_CI!$FB$9</f>
        <v>0</v>
      </c>
      <c r="IU36" s="165">
        <f t="shared" si="101"/>
        <v>0</v>
      </c>
      <c r="IV36" s="165">
        <f>'B1_FSD-1'!FB38</f>
        <v>2</v>
      </c>
      <c r="IW36" s="165">
        <f>'B1_FSD-1'!$FB$9</f>
        <v>2</v>
      </c>
      <c r="IX36" s="165">
        <f t="shared" si="102"/>
        <v>100</v>
      </c>
      <c r="IY36" s="165">
        <f>B1_ETC!FB38</f>
        <v>0</v>
      </c>
      <c r="IZ36" s="165">
        <f>B1_ETC!$FB$9</f>
        <v>0</v>
      </c>
      <c r="JA36" s="165">
        <f t="shared" si="103"/>
        <v>0</v>
      </c>
      <c r="JB36" s="165">
        <f t="shared" ref="JB36:JC36" si="1021">SUM(IJ36,IM36,IP36,IS36,IV36,IY36)</f>
        <v>8</v>
      </c>
      <c r="JC36" s="165">
        <f t="shared" si="1021"/>
        <v>8</v>
      </c>
      <c r="JD36" s="165">
        <f t="shared" si="105"/>
        <v>100</v>
      </c>
      <c r="JE36" s="165">
        <f t="shared" ref="JE36:JF36" si="1022">SUM(IJ36,IM36,IP36,IS36,IV36,IG36,IY36)</f>
        <v>189</v>
      </c>
      <c r="JF36" s="165">
        <f t="shared" si="1022"/>
        <v>209</v>
      </c>
      <c r="JG36" s="165">
        <f t="shared" si="107"/>
        <v>90.430622009569376</v>
      </c>
      <c r="JH36" s="165">
        <f>B1_PS!FC38</f>
        <v>5</v>
      </c>
      <c r="JI36" s="165">
        <f>B1_PS!$FC$9</f>
        <v>5</v>
      </c>
      <c r="JJ36" s="165">
        <f t="shared" si="108"/>
        <v>100</v>
      </c>
      <c r="JK36" s="165">
        <f>'B1_PYTHON-1'!FC38</f>
        <v>4</v>
      </c>
      <c r="JL36" s="165">
        <f>'B1_PYTHON-1'!$FC$9</f>
        <v>4</v>
      </c>
      <c r="JM36" s="165">
        <f t="shared" si="109"/>
        <v>100</v>
      </c>
      <c r="JN36" s="165">
        <f>B1_DE!FC38</f>
        <v>4</v>
      </c>
      <c r="JO36" s="165">
        <f>B1_DE!$FC$9</f>
        <v>4</v>
      </c>
      <c r="JP36" s="165">
        <f t="shared" si="110"/>
        <v>100</v>
      </c>
      <c r="JQ36" s="165">
        <f>B1_CI!FC38</f>
        <v>1</v>
      </c>
      <c r="JR36" s="165">
        <f>B1_CI!$FC$9</f>
        <v>1</v>
      </c>
      <c r="JS36" s="164">
        <f t="shared" si="111"/>
        <v>100</v>
      </c>
      <c r="JT36" s="165">
        <f>'B1_FSD-1'!FC38</f>
        <v>6</v>
      </c>
      <c r="JU36" s="165">
        <f>'B1_FSD-1'!$FC$9</f>
        <v>6</v>
      </c>
      <c r="JV36" s="166">
        <f t="shared" si="112"/>
        <v>100</v>
      </c>
      <c r="JW36" s="166">
        <f>B1_ETC!FC38</f>
        <v>1</v>
      </c>
      <c r="JX36" s="166">
        <f>B1_ETC!$FC$9</f>
        <v>1</v>
      </c>
      <c r="JY36" s="166">
        <f t="shared" si="113"/>
        <v>100</v>
      </c>
      <c r="JZ36" s="167">
        <f t="shared" ref="JZ36:KA36" si="1023">SUM(JH36,JK36,JN36,JQ36,JT36,JW36)</f>
        <v>21</v>
      </c>
      <c r="KA36" s="167">
        <f t="shared" si="1023"/>
        <v>21</v>
      </c>
      <c r="KB36" s="142">
        <f t="shared" si="115"/>
        <v>100</v>
      </c>
      <c r="KC36" s="167">
        <f t="shared" ref="KC36:KD36" si="1024">SUM(JH36,JK36,JN36,JQ36,JT36,JE36,JW36)</f>
        <v>210</v>
      </c>
      <c r="KD36" s="167">
        <f t="shared" si="1024"/>
        <v>230</v>
      </c>
      <c r="KE36" s="168">
        <f t="shared" si="117"/>
        <v>91.304347826086953</v>
      </c>
      <c r="KF36" s="157">
        <f>B1_PS!FD38</f>
        <v>5</v>
      </c>
      <c r="KG36" s="157">
        <f>B1_PS!$FD$9</f>
        <v>5</v>
      </c>
      <c r="KH36" s="158">
        <f t="shared" si="118"/>
        <v>100</v>
      </c>
      <c r="KI36" s="159">
        <f>'B1_PYTHON-1'!FD38</f>
        <v>6</v>
      </c>
      <c r="KJ36" s="159">
        <f>'B1_PYTHON-1'!$FD$9</f>
        <v>6</v>
      </c>
      <c r="KK36" s="160">
        <f t="shared" si="119"/>
        <v>100</v>
      </c>
      <c r="KL36" s="161">
        <f>B1_DE!FD38</f>
        <v>5</v>
      </c>
      <c r="KM36" s="161">
        <f>B1_DE!$FD$9</f>
        <v>5</v>
      </c>
      <c r="KN36" s="162">
        <f t="shared" si="120"/>
        <v>100</v>
      </c>
      <c r="KO36" s="163">
        <f>B1_CI!FD38</f>
        <v>1</v>
      </c>
      <c r="KP36" s="163">
        <f>B1_CI!$FD$9</f>
        <v>1</v>
      </c>
      <c r="KQ36" s="164">
        <f t="shared" si="121"/>
        <v>100</v>
      </c>
      <c r="KR36" s="165">
        <f>'B1_FSD-1'!FD38</f>
        <v>6</v>
      </c>
      <c r="KS36" s="165">
        <f>'B1_FSD-1'!$FD$9</f>
        <v>6</v>
      </c>
      <c r="KT36" s="166">
        <f t="shared" si="122"/>
        <v>100</v>
      </c>
      <c r="KU36" s="166">
        <f>B1_ETC!FD38</f>
        <v>2</v>
      </c>
      <c r="KV36" s="166">
        <f>B1_ETC!$FD$9</f>
        <v>2</v>
      </c>
      <c r="KW36" s="166">
        <f t="shared" si="123"/>
        <v>100</v>
      </c>
      <c r="KX36" s="167">
        <f t="shared" ref="KX36:KY36" si="1025">SUM(KF36,KI36,KL36,KO36,KR36,KU36)</f>
        <v>25</v>
      </c>
      <c r="KY36" s="167">
        <f t="shared" si="1025"/>
        <v>25</v>
      </c>
      <c r="KZ36" s="142">
        <f t="shared" si="125"/>
        <v>100</v>
      </c>
      <c r="LA36" s="167">
        <f t="shared" ref="LA36:LB36" si="1026">SUM(KF36,KI36,KL36,KO36,KR36,KC36,KU36)</f>
        <v>235</v>
      </c>
      <c r="LB36" s="167">
        <f t="shared" si="1026"/>
        <v>255</v>
      </c>
      <c r="LC36" s="173">
        <f t="shared" si="127"/>
        <v>92.156862745098039</v>
      </c>
      <c r="LD36" s="157">
        <f>B1_PS!FE38</f>
        <v>2</v>
      </c>
      <c r="LE36" s="157">
        <f>B1_PS!$FE$9</f>
        <v>2</v>
      </c>
      <c r="LF36" s="158">
        <f t="shared" si="128"/>
        <v>100</v>
      </c>
      <c r="LG36" s="159">
        <f>'B1_PYTHON-1'!FE38</f>
        <v>2</v>
      </c>
      <c r="LH36" s="159">
        <f>'B1_PYTHON-1'!$FE$9</f>
        <v>2</v>
      </c>
      <c r="LI36" s="160">
        <f t="shared" si="129"/>
        <v>100</v>
      </c>
      <c r="LJ36" s="161">
        <f>B1_DE!FE38</f>
        <v>2</v>
      </c>
      <c r="LK36" s="161">
        <f>B1_DE!$FE$9</f>
        <v>3</v>
      </c>
      <c r="LL36" s="162">
        <f t="shared" si="130"/>
        <v>66.666666666666657</v>
      </c>
      <c r="LM36" s="163">
        <f>B1_CI!FE38</f>
        <v>0</v>
      </c>
      <c r="LN36" s="163">
        <f>B1_CI!$FE$9</f>
        <v>1</v>
      </c>
      <c r="LO36" s="164">
        <f t="shared" si="131"/>
        <v>0</v>
      </c>
      <c r="LP36" s="165">
        <f>'B1_FSD-1'!FE38</f>
        <v>4</v>
      </c>
      <c r="LQ36" s="165">
        <f>'B1_FSD-1'!$FE$9</f>
        <v>4</v>
      </c>
      <c r="LR36" s="166">
        <f t="shared" si="132"/>
        <v>100</v>
      </c>
      <c r="LS36" s="166">
        <f>B1_ETC!FE38</f>
        <v>0</v>
      </c>
      <c r="LT36" s="166">
        <f>B1_ETC!$FE$9</f>
        <v>1</v>
      </c>
      <c r="LU36" s="166">
        <f t="shared" si="133"/>
        <v>0</v>
      </c>
      <c r="LV36" s="167">
        <f t="shared" ref="LV36:LW36" si="1027">SUM(LD36,LG36,LJ36,LM36,LP36,LS36)</f>
        <v>10</v>
      </c>
      <c r="LW36" s="167">
        <f t="shared" si="1027"/>
        <v>13</v>
      </c>
      <c r="LX36" s="142">
        <f t="shared" si="135"/>
        <v>76.923076923076934</v>
      </c>
      <c r="LY36" s="167">
        <f t="shared" ref="LY36:LZ36" si="1028">SUM(LD36,LG36,LJ36,LM36,LP36,LS36,LA36)</f>
        <v>245</v>
      </c>
      <c r="LZ36" s="167">
        <f t="shared" si="1028"/>
        <v>268</v>
      </c>
      <c r="MA36" s="173">
        <f t="shared" si="137"/>
        <v>91.417910447761201</v>
      </c>
      <c r="MB36" s="174">
        <f t="shared" ref="MB36:MC36" si="1029">SUM(G36,AB36,AZ36,BX36,CV36,DT36,ER36,FP36,GN36,HL36,IJ36,JH36,KF36,LD36)</f>
        <v>54</v>
      </c>
      <c r="MC36" s="175">
        <f t="shared" si="1029"/>
        <v>58</v>
      </c>
      <c r="MD36" s="176">
        <f t="shared" si="139"/>
        <v>93.103448275862064</v>
      </c>
      <c r="ME36" s="174">
        <f t="shared" ref="ME36:MF36" si="1030">SUM(J36,AE36,BC36,CA36,CY36,DW36,EU36,FS36,GQ36,HO36,IM36,JK36,KI36,LG36)</f>
        <v>60</v>
      </c>
      <c r="MF36" s="175">
        <f t="shared" si="1030"/>
        <v>62</v>
      </c>
      <c r="MG36" s="176">
        <f t="shared" si="141"/>
        <v>96.774193548387103</v>
      </c>
      <c r="MH36" s="174">
        <f t="shared" ref="MH36:MI36" si="1031">SUM(M36,AH36,BF36,CD36,DB36,DZ36,EX36,FV36,GT36,HR36,IP36,JN36,KL36,LJ36)</f>
        <v>48</v>
      </c>
      <c r="MI36" s="175">
        <f t="shared" si="1031"/>
        <v>54</v>
      </c>
      <c r="MJ36" s="176">
        <f t="shared" si="143"/>
        <v>88.888888888888886</v>
      </c>
      <c r="MK36" s="174">
        <f t="shared" ref="MK36:ML36" si="1032">SUM(P36,AK36,BI36,CG36,DE36,EC36,FA36,FY36,GW36,HU36,IS36,JQ36,KO36,LM36)</f>
        <v>6</v>
      </c>
      <c r="ML36" s="175">
        <f t="shared" si="1032"/>
        <v>8</v>
      </c>
      <c r="MM36" s="176">
        <f t="shared" si="145"/>
        <v>75</v>
      </c>
      <c r="MN36" s="174">
        <f t="shared" ref="MN36:MO36" si="1033">SUM(S36,AN36,BL36,CJ36,DH36,EF36,FD36,GB36,GZ36,HX36,IV36,JT36,KR36,LP36)</f>
        <v>62</v>
      </c>
      <c r="MO36" s="177">
        <f t="shared" si="1033"/>
        <v>68</v>
      </c>
      <c r="MP36" s="176">
        <f t="shared" si="147"/>
        <v>91.17647058823529</v>
      </c>
      <c r="MQ36" s="178">
        <f t="shared" ref="MQ36:MR36" si="1034">SUM(V36,AQ36,BO36,CM36,DK36,EI36,FG36,GE36,HC36,IA36,IY36,JW36,KU36,LS36)</f>
        <v>15</v>
      </c>
      <c r="MR36" s="178">
        <f t="shared" si="1034"/>
        <v>18</v>
      </c>
      <c r="MS36" s="178">
        <f t="shared" si="149"/>
        <v>83.333333333333343</v>
      </c>
      <c r="MT36" s="179">
        <f t="shared" ref="MT36:MU36" si="1035">MB36+ME36+MH36+MK36+MN36+MQ36</f>
        <v>245</v>
      </c>
      <c r="MU36" s="180">
        <f t="shared" si="1035"/>
        <v>268</v>
      </c>
      <c r="MV36" s="181">
        <f t="shared" si="151"/>
        <v>91.417910447761201</v>
      </c>
      <c r="MW36" s="182" t="s">
        <v>140</v>
      </c>
      <c r="MX36" s="183">
        <f>B1_PS!A38</f>
        <v>27</v>
      </c>
    </row>
    <row r="37" spans="1:362" ht="15.75" customHeight="1" x14ac:dyDescent="0.35">
      <c r="A37" s="151">
        <f>B1_PS!A39</f>
        <v>28</v>
      </c>
      <c r="B37" s="152" t="str">
        <f>B1_PS!B39</f>
        <v>B1</v>
      </c>
      <c r="C37" s="152" t="str">
        <f>B1_PS!C39</f>
        <v>CSE</v>
      </c>
      <c r="D37" s="153">
        <f>B1_PS!D39</f>
        <v>21002171210094</v>
      </c>
      <c r="E37" s="154" t="str">
        <f>B1_PS!E39</f>
        <v>PANCHAL SANYA ARVIND</v>
      </c>
      <c r="F37" s="155">
        <f>B1_PS!F39</f>
        <v>44866</v>
      </c>
      <c r="G37" s="156">
        <f>B1_PS!ER39</f>
        <v>5</v>
      </c>
      <c r="H37" s="157">
        <f>B1_PS!$ER$9</f>
        <v>5</v>
      </c>
      <c r="I37" s="158">
        <f t="shared" si="0"/>
        <v>100</v>
      </c>
      <c r="J37" s="159">
        <f>'B1_PYTHON-1'!ER39</f>
        <v>6</v>
      </c>
      <c r="K37" s="159">
        <f>'B1_PYTHON-1'!$ER$9</f>
        <v>6</v>
      </c>
      <c r="L37" s="160">
        <f t="shared" si="1"/>
        <v>100</v>
      </c>
      <c r="M37" s="161">
        <f>B1_DE!ER39</f>
        <v>4</v>
      </c>
      <c r="N37" s="161">
        <f>B1_DE!$ER$9</f>
        <v>4</v>
      </c>
      <c r="O37" s="162">
        <f t="shared" si="2"/>
        <v>100</v>
      </c>
      <c r="P37" s="163">
        <f>B1_CI!ER39</f>
        <v>0</v>
      </c>
      <c r="Q37" s="163">
        <f>B1_CI!$ER$9</f>
        <v>0</v>
      </c>
      <c r="R37" s="164">
        <f t="shared" si="3"/>
        <v>0</v>
      </c>
      <c r="S37" s="165">
        <f>'B1_FSD-1'!ER39</f>
        <v>4</v>
      </c>
      <c r="T37" s="165">
        <f>'B1_FSD-1'!$ER$9</f>
        <v>4</v>
      </c>
      <c r="U37" s="166">
        <f t="shared" si="4"/>
        <v>100</v>
      </c>
      <c r="V37" s="162">
        <f>B1_ETC!ER39</f>
        <v>1</v>
      </c>
      <c r="W37" s="162">
        <f>B1_ETC!$ER$9</f>
        <v>1</v>
      </c>
      <c r="X37" s="162">
        <f t="shared" si="5"/>
        <v>100</v>
      </c>
      <c r="Y37" s="167">
        <f t="shared" ref="Y37:Z37" si="1036">SUM(G37,J37,M37,P37,S37,V37)</f>
        <v>20</v>
      </c>
      <c r="Z37" s="167">
        <f t="shared" si="1036"/>
        <v>20</v>
      </c>
      <c r="AA37" s="168">
        <f t="shared" si="7"/>
        <v>100</v>
      </c>
      <c r="AB37" s="156">
        <f>B1_PS!ES39</f>
        <v>5</v>
      </c>
      <c r="AC37" s="157">
        <f>B1_PS!$ES$9</f>
        <v>5</v>
      </c>
      <c r="AD37" s="158">
        <f t="shared" si="8"/>
        <v>100</v>
      </c>
      <c r="AE37" s="159">
        <f>'B1_PYTHON-1'!ES39</f>
        <v>6</v>
      </c>
      <c r="AF37" s="159">
        <f>'B1_PYTHON-1'!$ES$9</f>
        <v>6</v>
      </c>
      <c r="AG37" s="160">
        <f t="shared" si="9"/>
        <v>100</v>
      </c>
      <c r="AH37" s="161">
        <f>B1_DE!ES39</f>
        <v>4</v>
      </c>
      <c r="AI37" s="161">
        <f>B1_DE!$ES$9</f>
        <v>5</v>
      </c>
      <c r="AJ37" s="162">
        <f t="shared" si="10"/>
        <v>80</v>
      </c>
      <c r="AK37" s="163">
        <f>B1_CI!ES39</f>
        <v>0</v>
      </c>
      <c r="AL37" s="163">
        <f>B1_CI!$ES$9</f>
        <v>0</v>
      </c>
      <c r="AM37" s="164">
        <f t="shared" si="11"/>
        <v>0</v>
      </c>
      <c r="AN37" s="165">
        <f>'B1_FSD-1'!ES39</f>
        <v>6</v>
      </c>
      <c r="AO37" s="165">
        <f>'B1_FSD-1'!$ES$9</f>
        <v>6</v>
      </c>
      <c r="AP37" s="166">
        <f t="shared" si="12"/>
        <v>100</v>
      </c>
      <c r="AQ37" s="169">
        <f>B1_ETC!ES39</f>
        <v>2</v>
      </c>
      <c r="AR37" s="169">
        <f>B1_ETC!$ES$9</f>
        <v>2</v>
      </c>
      <c r="AS37" s="169">
        <f t="shared" si="13"/>
        <v>100</v>
      </c>
      <c r="AT37" s="167">
        <f t="shared" ref="AT37:AU37" si="1037">SUM(AB37,AE37,AH37,AK37,AN37,AQ37)</f>
        <v>23</v>
      </c>
      <c r="AU37" s="167">
        <f t="shared" si="1037"/>
        <v>24</v>
      </c>
      <c r="AV37" s="142">
        <f t="shared" si="15"/>
        <v>95.833333333333343</v>
      </c>
      <c r="AW37" s="167">
        <f t="shared" ref="AW37:AX37" si="1038">SUM(AB37,AE37,AH37,AK37,AN37,AQ37,Y37)</f>
        <v>43</v>
      </c>
      <c r="AX37" s="167">
        <f t="shared" si="1038"/>
        <v>44</v>
      </c>
      <c r="AY37" s="168">
        <f t="shared" si="17"/>
        <v>97.727272727272734</v>
      </c>
      <c r="AZ37" s="156">
        <f>B1_PS!ET39</f>
        <v>4</v>
      </c>
      <c r="BA37" s="157">
        <f>B1_PS!$ET$9</f>
        <v>5</v>
      </c>
      <c r="BB37" s="158">
        <f t="shared" si="18"/>
        <v>80</v>
      </c>
      <c r="BC37" s="159">
        <f>'B1_PYTHON-1'!ET39</f>
        <v>6</v>
      </c>
      <c r="BD37" s="159">
        <f>'B1_PYTHON-1'!$ET$9</f>
        <v>6</v>
      </c>
      <c r="BE37" s="160">
        <f t="shared" si="19"/>
        <v>100</v>
      </c>
      <c r="BF37" s="161">
        <f>B1_DE!ET39</f>
        <v>5</v>
      </c>
      <c r="BG37" s="161">
        <f>B1_DE!$ET$9</f>
        <v>5</v>
      </c>
      <c r="BH37" s="162">
        <f t="shared" si="20"/>
        <v>100</v>
      </c>
      <c r="BI37" s="163">
        <f>B1_CI!ET39</f>
        <v>0</v>
      </c>
      <c r="BJ37" s="163">
        <f>B1_CI!$ET$9</f>
        <v>0</v>
      </c>
      <c r="BK37" s="164">
        <f t="shared" si="21"/>
        <v>0</v>
      </c>
      <c r="BL37" s="165">
        <f>'B1_FSD-1'!ET39</f>
        <v>6</v>
      </c>
      <c r="BM37" s="165">
        <f>'B1_FSD-1'!$ET$9</f>
        <v>6</v>
      </c>
      <c r="BN37" s="166">
        <f t="shared" si="22"/>
        <v>100</v>
      </c>
      <c r="BO37" s="169">
        <f>B1_ETC!ET39</f>
        <v>1</v>
      </c>
      <c r="BP37" s="169">
        <f>B1_ETC!$ET$9</f>
        <v>2</v>
      </c>
      <c r="BQ37" s="169">
        <f t="shared" si="23"/>
        <v>50</v>
      </c>
      <c r="BR37" s="167">
        <f t="shared" ref="BR37:BS37" si="1039">SUM(AZ37,BC37,BF37,BI37,BL37,BO37)</f>
        <v>22</v>
      </c>
      <c r="BS37" s="167">
        <f t="shared" si="1039"/>
        <v>24</v>
      </c>
      <c r="BT37" s="142">
        <f t="shared" si="25"/>
        <v>91.666666666666657</v>
      </c>
      <c r="BU37" s="167">
        <f t="shared" ref="BU37:BV37" si="1040">SUM(AZ37,BC37,BF37,BI37,BL37,BO37,AW37)</f>
        <v>65</v>
      </c>
      <c r="BV37" s="167">
        <f t="shared" si="1040"/>
        <v>68</v>
      </c>
      <c r="BW37" s="168">
        <f t="shared" si="27"/>
        <v>95.588235294117652</v>
      </c>
      <c r="BX37" s="156">
        <f>B1_PS!EU39</f>
        <v>1</v>
      </c>
      <c r="BY37" s="157">
        <f>B1_PS!$EU$9</f>
        <v>2</v>
      </c>
      <c r="BZ37" s="158">
        <f t="shared" si="28"/>
        <v>50</v>
      </c>
      <c r="CA37" s="159">
        <f>'B1_PYTHON-1'!EU39</f>
        <v>0</v>
      </c>
      <c r="CB37" s="159">
        <f>'B1_PYTHON-1'!$EU$9</f>
        <v>2</v>
      </c>
      <c r="CC37" s="160">
        <f t="shared" si="29"/>
        <v>0</v>
      </c>
      <c r="CD37" s="161">
        <f>B1_DE!EU39</f>
        <v>1</v>
      </c>
      <c r="CE37" s="161">
        <f>B1_DE!$EU$9</f>
        <v>2</v>
      </c>
      <c r="CF37" s="162">
        <f t="shared" si="30"/>
        <v>50</v>
      </c>
      <c r="CG37" s="163">
        <f>B1_CI!EU39</f>
        <v>0</v>
      </c>
      <c r="CH37" s="163">
        <f>B1_CI!$EU$9</f>
        <v>0</v>
      </c>
      <c r="CI37" s="164">
        <f t="shared" si="31"/>
        <v>0</v>
      </c>
      <c r="CJ37" s="165">
        <f>'B1_FSD-1'!EU39</f>
        <v>2</v>
      </c>
      <c r="CK37" s="165">
        <f>'B1_FSD-1'!$EU$9</f>
        <v>2</v>
      </c>
      <c r="CL37" s="166">
        <f t="shared" si="32"/>
        <v>100</v>
      </c>
      <c r="CM37" s="169">
        <f>B1_ETC!EU39</f>
        <v>0</v>
      </c>
      <c r="CN37" s="169">
        <f>B1_ETC!$EU$9</f>
        <v>0</v>
      </c>
      <c r="CO37" s="169">
        <f t="shared" si="33"/>
        <v>0</v>
      </c>
      <c r="CP37" s="167">
        <f t="shared" ref="CP37:CQ37" si="1041">SUM(BX37,CA37,CD37,CG37,CJ37,CM37)</f>
        <v>4</v>
      </c>
      <c r="CQ37" s="167">
        <f t="shared" si="1041"/>
        <v>8</v>
      </c>
      <c r="CR37" s="170">
        <f t="shared" si="35"/>
        <v>50</v>
      </c>
      <c r="CS37" s="167">
        <f t="shared" ref="CS37:CT37" si="1042">SUM(BX37,CA37,CD37,CG37,CJ37,CM37,BU37)</f>
        <v>69</v>
      </c>
      <c r="CT37" s="167">
        <f t="shared" si="1042"/>
        <v>76</v>
      </c>
      <c r="CU37" s="168">
        <f t="shared" si="37"/>
        <v>90.789473684210535</v>
      </c>
      <c r="CV37" s="156">
        <f>B1_PS!EV39</f>
        <v>5</v>
      </c>
      <c r="CW37" s="157">
        <f>B1_PS!$EV$9</f>
        <v>5</v>
      </c>
      <c r="CX37" s="158">
        <f t="shared" si="38"/>
        <v>100</v>
      </c>
      <c r="CY37" s="159">
        <f>'B1_PYTHON-1'!EV39</f>
        <v>6</v>
      </c>
      <c r="CZ37" s="159">
        <f>'B1_PYTHON-1'!$EV$9</f>
        <v>6</v>
      </c>
      <c r="DA37" s="160">
        <f t="shared" si="39"/>
        <v>100</v>
      </c>
      <c r="DB37" s="161">
        <f>B1_DE!EV39</f>
        <v>4</v>
      </c>
      <c r="DC37" s="161">
        <f>B1_DE!$EV$9</f>
        <v>4</v>
      </c>
      <c r="DD37" s="162">
        <f t="shared" si="40"/>
        <v>100</v>
      </c>
      <c r="DE37" s="163">
        <f>B1_CI!EV39</f>
        <v>1</v>
      </c>
      <c r="DF37" s="163">
        <f>B1_CI!$EV$9</f>
        <v>1</v>
      </c>
      <c r="DG37" s="164">
        <f t="shared" si="41"/>
        <v>100</v>
      </c>
      <c r="DH37" s="165">
        <f>'B1_FSD-1'!EV39</f>
        <v>4</v>
      </c>
      <c r="DI37" s="165">
        <f>'B1_FSD-1'!$EV$9</f>
        <v>4</v>
      </c>
      <c r="DJ37" s="166">
        <f t="shared" si="42"/>
        <v>100</v>
      </c>
      <c r="DK37" s="166">
        <f>B1_ETC!EV39</f>
        <v>1</v>
      </c>
      <c r="DL37" s="166">
        <f>B1_ETC!$EV$9</f>
        <v>1</v>
      </c>
      <c r="DM37" s="166">
        <f t="shared" si="43"/>
        <v>100</v>
      </c>
      <c r="DN37" s="167">
        <f t="shared" ref="DN37:DO37" si="1043">SUM(CV37,CY37,DB37,DE37,DH37,DK37)</f>
        <v>21</v>
      </c>
      <c r="DO37" s="167">
        <f t="shared" si="1043"/>
        <v>21</v>
      </c>
      <c r="DP37" s="142">
        <f t="shared" si="45"/>
        <v>100</v>
      </c>
      <c r="DQ37" s="167">
        <f t="shared" ref="DQ37:DR37" si="1044">SUM(CV37,CY37,DB37,DE37,DH37,DK37,CS37)</f>
        <v>90</v>
      </c>
      <c r="DR37" s="167">
        <f t="shared" si="1044"/>
        <v>97</v>
      </c>
      <c r="DS37" s="168">
        <f t="shared" si="47"/>
        <v>92.783505154639172</v>
      </c>
      <c r="DT37" s="156">
        <f>B1_PS!EW39</f>
        <v>5</v>
      </c>
      <c r="DU37" s="157">
        <f>B1_PS!$EW$9</f>
        <v>6</v>
      </c>
      <c r="DV37" s="158">
        <f t="shared" si="48"/>
        <v>83.333333333333343</v>
      </c>
      <c r="DW37" s="159">
        <f>'B1_PYTHON-1'!EW39</f>
        <v>4</v>
      </c>
      <c r="DX37" s="159">
        <f>'B1_PYTHON-1'!$EW$9</f>
        <v>6</v>
      </c>
      <c r="DY37" s="160">
        <f t="shared" si="49"/>
        <v>66.666666666666657</v>
      </c>
      <c r="DZ37" s="161">
        <f>B1_DE!EW39</f>
        <v>4</v>
      </c>
      <c r="EA37" s="161">
        <f>B1_DE!$EW$9</f>
        <v>4</v>
      </c>
      <c r="EB37" s="162">
        <f t="shared" si="50"/>
        <v>100</v>
      </c>
      <c r="EC37" s="163">
        <f>B1_CI!EW39</f>
        <v>1</v>
      </c>
      <c r="ED37" s="163">
        <f>B1_CI!$EW$9</f>
        <v>1</v>
      </c>
      <c r="EE37" s="164">
        <f t="shared" si="51"/>
        <v>100</v>
      </c>
      <c r="EF37" s="165">
        <f>'B1_FSD-1'!EW39</f>
        <v>6</v>
      </c>
      <c r="EG37" s="165">
        <f>'B1_FSD-1'!$EW$9</f>
        <v>6</v>
      </c>
      <c r="EH37" s="166">
        <f t="shared" si="52"/>
        <v>100</v>
      </c>
      <c r="EI37" s="166">
        <f>B1_ETC!EW39</f>
        <v>1</v>
      </c>
      <c r="EJ37" s="166">
        <f>B1_ETC!$EW$9</f>
        <v>2</v>
      </c>
      <c r="EK37" s="166">
        <f t="shared" si="53"/>
        <v>50</v>
      </c>
      <c r="EL37" s="167">
        <f t="shared" ref="EL37:EM37" si="1045">SUM(DT37,DW37,DZ37,EC37,EF37,EI37)</f>
        <v>21</v>
      </c>
      <c r="EM37" s="167">
        <f t="shared" si="1045"/>
        <v>25</v>
      </c>
      <c r="EN37" s="142">
        <f t="shared" si="55"/>
        <v>84</v>
      </c>
      <c r="EO37" s="167">
        <f t="shared" ref="EO37:EP37" si="1046">SUM(DT37,DW37,DZ37,EC37,EF37,EI37,DQ37)</f>
        <v>111</v>
      </c>
      <c r="EP37" s="167">
        <f t="shared" si="1046"/>
        <v>122</v>
      </c>
      <c r="EQ37" s="168">
        <f t="shared" si="57"/>
        <v>90.983606557377044</v>
      </c>
      <c r="ER37" s="156">
        <f>B1_PS!EX39</f>
        <v>2</v>
      </c>
      <c r="ES37" s="157">
        <f>B1_PS!$EX$9</f>
        <v>2</v>
      </c>
      <c r="ET37" s="158">
        <f t="shared" si="58"/>
        <v>100</v>
      </c>
      <c r="EU37" s="159">
        <f>'B1_PYTHON-1'!EX39</f>
        <v>2</v>
      </c>
      <c r="EV37" s="159">
        <f>'B1_PYTHON-1'!$EX$9</f>
        <v>2</v>
      </c>
      <c r="EW37" s="160">
        <f t="shared" si="59"/>
        <v>100</v>
      </c>
      <c r="EX37" s="161">
        <f>B1_DE!EX39</f>
        <v>3</v>
      </c>
      <c r="EY37" s="161">
        <f>B1_DE!$EX$9</f>
        <v>3</v>
      </c>
      <c r="EZ37" s="162">
        <f t="shared" si="60"/>
        <v>100</v>
      </c>
      <c r="FA37" s="163">
        <f>B1_CI!EX39</f>
        <v>0</v>
      </c>
      <c r="FB37" s="163">
        <f>B1_CI!$EX$9</f>
        <v>1</v>
      </c>
      <c r="FC37" s="164">
        <f t="shared" si="61"/>
        <v>0</v>
      </c>
      <c r="FD37" s="165">
        <f>'B1_FSD-1'!EX39</f>
        <v>4</v>
      </c>
      <c r="FE37" s="165">
        <f>'B1_FSD-1'!$EX$9</f>
        <v>4</v>
      </c>
      <c r="FF37" s="166">
        <f t="shared" si="62"/>
        <v>100</v>
      </c>
      <c r="FG37" s="166">
        <f>B1_ETC!EX39</f>
        <v>1</v>
      </c>
      <c r="FH37" s="166">
        <f>B1_ETC!$EX$9</f>
        <v>1</v>
      </c>
      <c r="FI37" s="166">
        <f t="shared" si="63"/>
        <v>100</v>
      </c>
      <c r="FJ37" s="167">
        <f t="shared" ref="FJ37:FK37" si="1047">SUM(ER37,EU37,EX37,FA37,FD37,FG37)</f>
        <v>12</v>
      </c>
      <c r="FK37" s="167">
        <f t="shared" si="1047"/>
        <v>13</v>
      </c>
      <c r="FL37" s="142">
        <f t="shared" si="65"/>
        <v>92.307692307692307</v>
      </c>
      <c r="FM37" s="167">
        <f t="shared" ref="FM37:FN37" si="1048">SUM(ER37,EU37,EX37,FA37,FD37,FG37,EO37)</f>
        <v>123</v>
      </c>
      <c r="FN37" s="167">
        <f t="shared" si="1048"/>
        <v>135</v>
      </c>
      <c r="FO37" s="168">
        <f t="shared" si="67"/>
        <v>91.111111111111114</v>
      </c>
      <c r="FP37" s="156">
        <f>B1_PS!EY39</f>
        <v>4</v>
      </c>
      <c r="FQ37" s="157">
        <f>B1_PS!$EY$9</f>
        <v>4</v>
      </c>
      <c r="FR37" s="158">
        <f t="shared" si="68"/>
        <v>100</v>
      </c>
      <c r="FS37" s="159">
        <f>'B1_PYTHON-1'!EY39</f>
        <v>4</v>
      </c>
      <c r="FT37" s="159">
        <f>'B1_PYTHON-1'!$EY$9</f>
        <v>4</v>
      </c>
      <c r="FU37" s="160">
        <f t="shared" si="69"/>
        <v>100</v>
      </c>
      <c r="FV37" s="161">
        <f>B1_DE!EY39</f>
        <v>4</v>
      </c>
      <c r="FW37" s="161">
        <f>B1_DE!$EY$9</f>
        <v>4</v>
      </c>
      <c r="FX37" s="162">
        <f t="shared" si="70"/>
        <v>100</v>
      </c>
      <c r="FY37" s="163">
        <f>B1_CI!EY39</f>
        <v>1</v>
      </c>
      <c r="FZ37" s="163">
        <f>B1_CI!$EY$9</f>
        <v>1</v>
      </c>
      <c r="GA37" s="164">
        <f t="shared" si="71"/>
        <v>100</v>
      </c>
      <c r="GB37" s="165">
        <f>'B1_FSD-1'!EY39</f>
        <v>6</v>
      </c>
      <c r="GC37" s="165">
        <f>'B1_FSD-1'!$EY$9</f>
        <v>6</v>
      </c>
      <c r="GD37" s="166">
        <f t="shared" si="72"/>
        <v>100</v>
      </c>
      <c r="GE37" s="166">
        <f>B1_ETC!EY39</f>
        <v>2</v>
      </c>
      <c r="GF37" s="166">
        <f>B1_ETC!$EY$9</f>
        <v>2</v>
      </c>
      <c r="GG37" s="166">
        <f t="shared" si="73"/>
        <v>100</v>
      </c>
      <c r="GH37" s="167">
        <f t="shared" ref="GH37:GI37" si="1049">SUM(FP37,FS37,FV37,FY37,GB37,GE37)</f>
        <v>21</v>
      </c>
      <c r="GI37" s="167">
        <f t="shared" si="1049"/>
        <v>21</v>
      </c>
      <c r="GJ37" s="171">
        <f t="shared" si="75"/>
        <v>100</v>
      </c>
      <c r="GK37" s="167">
        <f t="shared" ref="GK37:GL37" si="1050">SUM(FP37,FS37,FV37,FY37,GB37,GE37,FM37)</f>
        <v>144</v>
      </c>
      <c r="GL37" s="167">
        <f t="shared" si="1050"/>
        <v>156</v>
      </c>
      <c r="GM37" s="168">
        <f t="shared" si="77"/>
        <v>92.307692307692307</v>
      </c>
      <c r="GN37" s="156">
        <f>B1_PS!EZ39</f>
        <v>6</v>
      </c>
      <c r="GO37" s="157">
        <f>B1_PS!$EZ$9</f>
        <v>6</v>
      </c>
      <c r="GP37" s="158">
        <f t="shared" si="78"/>
        <v>100</v>
      </c>
      <c r="GQ37" s="159">
        <f>'B1_PYTHON-1'!EZ39</f>
        <v>5</v>
      </c>
      <c r="GR37" s="159">
        <f>'B1_PYTHON-1'!$EZ$9</f>
        <v>6</v>
      </c>
      <c r="GS37" s="160">
        <f t="shared" si="79"/>
        <v>100</v>
      </c>
      <c r="GT37" s="161">
        <f>B1_DE!EZ39</f>
        <v>3</v>
      </c>
      <c r="GU37" s="161">
        <f>B1_DE!$EZ$9</f>
        <v>4</v>
      </c>
      <c r="GV37" s="162">
        <f t="shared" si="80"/>
        <v>75</v>
      </c>
      <c r="GW37" s="163">
        <f>B1_CI!EZ39</f>
        <v>0</v>
      </c>
      <c r="GX37" s="163">
        <f>B1_CI!$EZ$9</f>
        <v>0</v>
      </c>
      <c r="GY37" s="164">
        <f t="shared" si="81"/>
        <v>0</v>
      </c>
      <c r="GZ37" s="165">
        <f>'B1_FSD-1'!EZ39</f>
        <v>4</v>
      </c>
      <c r="HA37" s="165">
        <f>'B1_FSD-1'!$EZ$9</f>
        <v>6</v>
      </c>
      <c r="HB37" s="165">
        <f t="shared" si="82"/>
        <v>66.666666666666657</v>
      </c>
      <c r="HC37" s="165">
        <f>B1_ETC!EZ39</f>
        <v>1</v>
      </c>
      <c r="HD37" s="165">
        <f>B1_ETC!$EZ$9</f>
        <v>2</v>
      </c>
      <c r="HE37" s="165">
        <f t="shared" si="83"/>
        <v>50</v>
      </c>
      <c r="HF37" s="172">
        <f t="shared" ref="HF37:HG37" si="1051">SUM(GN37,GQ37,GT37,GW37,GZ37,HC37)</f>
        <v>19</v>
      </c>
      <c r="HG37" s="172">
        <f t="shared" si="1051"/>
        <v>24</v>
      </c>
      <c r="HH37" s="165">
        <f t="shared" si="85"/>
        <v>79.166666666666657</v>
      </c>
      <c r="HI37" s="172">
        <f t="shared" ref="HI37:HJ37" si="1052">SUM(GN37,GQ37,GT37,GW37,GZ37,HC37,GK37)</f>
        <v>163</v>
      </c>
      <c r="HJ37" s="172">
        <f t="shared" si="1052"/>
        <v>180</v>
      </c>
      <c r="HK37" s="165">
        <f t="shared" si="87"/>
        <v>90.555555555555557</v>
      </c>
      <c r="HL37" s="157">
        <f>B1_PS!FA39</f>
        <v>2</v>
      </c>
      <c r="HM37" s="157">
        <f>B1_PS!$FA$9</f>
        <v>4</v>
      </c>
      <c r="HN37" s="158">
        <f t="shared" si="88"/>
        <v>50</v>
      </c>
      <c r="HO37" s="159">
        <f>'B1_PYTHON-1'!FA39</f>
        <v>2</v>
      </c>
      <c r="HP37" s="159">
        <f>'B1_PYTHON-1'!$FA$9</f>
        <v>4</v>
      </c>
      <c r="HQ37" s="159">
        <f t="shared" si="89"/>
        <v>50</v>
      </c>
      <c r="HR37" s="165">
        <f>B1_DE!FA39</f>
        <v>3</v>
      </c>
      <c r="HS37" s="165">
        <f>B1_DE!$FA$9</f>
        <v>5</v>
      </c>
      <c r="HT37" s="165">
        <f t="shared" si="90"/>
        <v>60</v>
      </c>
      <c r="HU37" s="165">
        <f>B1_CI!FA39</f>
        <v>0</v>
      </c>
      <c r="HV37" s="165">
        <f>B1_CI!$FA$9</f>
        <v>1</v>
      </c>
      <c r="HW37" s="165">
        <f t="shared" si="91"/>
        <v>0</v>
      </c>
      <c r="HX37" s="165">
        <f>'B1_FSD-1'!FA39</f>
        <v>2</v>
      </c>
      <c r="HY37" s="165">
        <f>'B1_FSD-1'!$FA$9</f>
        <v>6</v>
      </c>
      <c r="HZ37" s="165">
        <f t="shared" si="92"/>
        <v>33.333333333333329</v>
      </c>
      <c r="IA37" s="165">
        <f>B1_ETC!FA39</f>
        <v>1</v>
      </c>
      <c r="IB37" s="165">
        <f>B1_ETC!$FA$9</f>
        <v>1</v>
      </c>
      <c r="IC37" s="165">
        <f t="shared" si="93"/>
        <v>100</v>
      </c>
      <c r="ID37" s="165">
        <f t="shared" ref="ID37:IE37" si="1053">SUM(HL37,HO37,HR37,HU37,HX37,IA37)</f>
        <v>10</v>
      </c>
      <c r="IE37" s="165">
        <f t="shared" si="1053"/>
        <v>21</v>
      </c>
      <c r="IF37" s="165">
        <f t="shared" si="95"/>
        <v>47.619047619047613</v>
      </c>
      <c r="IG37" s="165">
        <f t="shared" ref="IG37:IH37" si="1054">SUM(HL37,HO37,HR37,HU37,HX37,HI37,IA37)</f>
        <v>173</v>
      </c>
      <c r="IH37" s="165">
        <f t="shared" si="1054"/>
        <v>201</v>
      </c>
      <c r="II37" s="165">
        <f t="shared" si="97"/>
        <v>86.069651741293526</v>
      </c>
      <c r="IJ37" s="165">
        <f>B1_PS!FB39</f>
        <v>2</v>
      </c>
      <c r="IK37" s="165">
        <f>B1_PS!$FB$9</f>
        <v>2</v>
      </c>
      <c r="IL37" s="165">
        <f t="shared" si="98"/>
        <v>100</v>
      </c>
      <c r="IM37" s="165">
        <f>'B1_PYTHON-1'!FB39</f>
        <v>2</v>
      </c>
      <c r="IN37" s="165">
        <f>'B1_PYTHON-1'!$FB$9</f>
        <v>2</v>
      </c>
      <c r="IO37" s="165">
        <f t="shared" si="99"/>
        <v>100</v>
      </c>
      <c r="IP37" s="165">
        <f>B1_DE!FB39</f>
        <v>2</v>
      </c>
      <c r="IQ37" s="165">
        <f>B1_DE!$FB$9</f>
        <v>2</v>
      </c>
      <c r="IR37" s="165">
        <f t="shared" si="100"/>
        <v>100</v>
      </c>
      <c r="IS37" s="165">
        <f>B1_CI!FB39</f>
        <v>0</v>
      </c>
      <c r="IT37" s="165">
        <f>B1_CI!$FB$9</f>
        <v>0</v>
      </c>
      <c r="IU37" s="165">
        <f t="shared" si="101"/>
        <v>0</v>
      </c>
      <c r="IV37" s="165">
        <f>'B1_FSD-1'!FB39</f>
        <v>2</v>
      </c>
      <c r="IW37" s="165">
        <f>'B1_FSD-1'!$FB$9</f>
        <v>2</v>
      </c>
      <c r="IX37" s="165">
        <f t="shared" si="102"/>
        <v>100</v>
      </c>
      <c r="IY37" s="165">
        <f>B1_ETC!FB39</f>
        <v>0</v>
      </c>
      <c r="IZ37" s="165">
        <f>B1_ETC!$FB$9</f>
        <v>0</v>
      </c>
      <c r="JA37" s="165">
        <f t="shared" si="103"/>
        <v>0</v>
      </c>
      <c r="JB37" s="165">
        <f t="shared" ref="JB37:JC37" si="1055">SUM(IJ37,IM37,IP37,IS37,IV37,IY37)</f>
        <v>8</v>
      </c>
      <c r="JC37" s="165">
        <f t="shared" si="1055"/>
        <v>8</v>
      </c>
      <c r="JD37" s="165">
        <f t="shared" si="105"/>
        <v>100</v>
      </c>
      <c r="JE37" s="165">
        <f t="shared" ref="JE37:JF37" si="1056">SUM(IJ37,IM37,IP37,IS37,IV37,IG37,IY37)</f>
        <v>181</v>
      </c>
      <c r="JF37" s="165">
        <f t="shared" si="1056"/>
        <v>209</v>
      </c>
      <c r="JG37" s="165">
        <f t="shared" si="107"/>
        <v>86.602870813397132</v>
      </c>
      <c r="JH37" s="165">
        <f>B1_PS!FC39</f>
        <v>4</v>
      </c>
      <c r="JI37" s="165">
        <f>B1_PS!$FC$9</f>
        <v>5</v>
      </c>
      <c r="JJ37" s="165">
        <f t="shared" si="108"/>
        <v>80</v>
      </c>
      <c r="JK37" s="165">
        <f>'B1_PYTHON-1'!FC39</f>
        <v>4</v>
      </c>
      <c r="JL37" s="165">
        <f>'B1_PYTHON-1'!$FC$9</f>
        <v>4</v>
      </c>
      <c r="JM37" s="165">
        <f t="shared" si="109"/>
        <v>100</v>
      </c>
      <c r="JN37" s="165">
        <f>B1_DE!FC39</f>
        <v>3</v>
      </c>
      <c r="JO37" s="165">
        <f>B1_DE!$FC$9</f>
        <v>4</v>
      </c>
      <c r="JP37" s="165">
        <f t="shared" si="110"/>
        <v>75</v>
      </c>
      <c r="JQ37" s="165">
        <f>B1_CI!FC39</f>
        <v>0</v>
      </c>
      <c r="JR37" s="165">
        <f>B1_CI!$FC$9</f>
        <v>1</v>
      </c>
      <c r="JS37" s="164">
        <f t="shared" si="111"/>
        <v>0</v>
      </c>
      <c r="JT37" s="165">
        <f>'B1_FSD-1'!FC39</f>
        <v>3</v>
      </c>
      <c r="JU37" s="165">
        <f>'B1_FSD-1'!$FC$9</f>
        <v>6</v>
      </c>
      <c r="JV37" s="166">
        <f t="shared" si="112"/>
        <v>50</v>
      </c>
      <c r="JW37" s="166">
        <f>B1_ETC!FC39</f>
        <v>1</v>
      </c>
      <c r="JX37" s="166">
        <f>B1_ETC!$FC$9</f>
        <v>1</v>
      </c>
      <c r="JY37" s="166">
        <f t="shared" si="113"/>
        <v>100</v>
      </c>
      <c r="JZ37" s="167">
        <f t="shared" ref="JZ37:KA37" si="1057">SUM(JH37,JK37,JN37,JQ37,JT37,JW37)</f>
        <v>15</v>
      </c>
      <c r="KA37" s="167">
        <f t="shared" si="1057"/>
        <v>21</v>
      </c>
      <c r="KB37" s="142">
        <f t="shared" si="115"/>
        <v>71.428571428571431</v>
      </c>
      <c r="KC37" s="167">
        <f t="shared" ref="KC37:KD37" si="1058">SUM(JH37,JK37,JN37,JQ37,JT37,JE37,JW37)</f>
        <v>196</v>
      </c>
      <c r="KD37" s="167">
        <f t="shared" si="1058"/>
        <v>230</v>
      </c>
      <c r="KE37" s="168">
        <f t="shared" si="117"/>
        <v>85.217391304347828</v>
      </c>
      <c r="KF37" s="157">
        <f>B1_PS!FD39</f>
        <v>3</v>
      </c>
      <c r="KG37" s="157">
        <f>B1_PS!$FD$9</f>
        <v>5</v>
      </c>
      <c r="KH37" s="158">
        <f t="shared" si="118"/>
        <v>60</v>
      </c>
      <c r="KI37" s="159">
        <f>'B1_PYTHON-1'!FD39</f>
        <v>6</v>
      </c>
      <c r="KJ37" s="159">
        <f>'B1_PYTHON-1'!$FD$9</f>
        <v>6</v>
      </c>
      <c r="KK37" s="160">
        <f t="shared" si="119"/>
        <v>100</v>
      </c>
      <c r="KL37" s="161">
        <f>B1_DE!FD39</f>
        <v>3</v>
      </c>
      <c r="KM37" s="161">
        <f>B1_DE!$FD$9</f>
        <v>5</v>
      </c>
      <c r="KN37" s="162">
        <f t="shared" si="120"/>
        <v>60</v>
      </c>
      <c r="KO37" s="163">
        <f>B1_CI!FD39</f>
        <v>1</v>
      </c>
      <c r="KP37" s="163">
        <f>B1_CI!$FD$9</f>
        <v>1</v>
      </c>
      <c r="KQ37" s="164">
        <f t="shared" si="121"/>
        <v>100</v>
      </c>
      <c r="KR37" s="165">
        <f>'B1_FSD-1'!FD39</f>
        <v>4</v>
      </c>
      <c r="KS37" s="165">
        <f>'B1_FSD-1'!$FD$9</f>
        <v>6</v>
      </c>
      <c r="KT37" s="166">
        <f t="shared" si="122"/>
        <v>66.666666666666657</v>
      </c>
      <c r="KU37" s="166">
        <f>B1_ETC!FD39</f>
        <v>2</v>
      </c>
      <c r="KV37" s="166">
        <f>B1_ETC!$FD$9</f>
        <v>2</v>
      </c>
      <c r="KW37" s="166">
        <f t="shared" si="123"/>
        <v>100</v>
      </c>
      <c r="KX37" s="167">
        <f t="shared" ref="KX37:KY37" si="1059">SUM(KF37,KI37,KL37,KO37,KR37,KU37)</f>
        <v>19</v>
      </c>
      <c r="KY37" s="167">
        <f t="shared" si="1059"/>
        <v>25</v>
      </c>
      <c r="KZ37" s="142">
        <f t="shared" si="125"/>
        <v>76</v>
      </c>
      <c r="LA37" s="167">
        <f t="shared" ref="LA37:LB37" si="1060">SUM(KF37,KI37,KL37,KO37,KR37,KC37,KU37)</f>
        <v>215</v>
      </c>
      <c r="LB37" s="167">
        <f t="shared" si="1060"/>
        <v>255</v>
      </c>
      <c r="LC37" s="173">
        <f t="shared" si="127"/>
        <v>84.313725490196077</v>
      </c>
      <c r="LD37" s="157">
        <f>B1_PS!FE39</f>
        <v>1</v>
      </c>
      <c r="LE37" s="157">
        <f>B1_PS!$FE$9</f>
        <v>2</v>
      </c>
      <c r="LF37" s="158">
        <f t="shared" si="128"/>
        <v>50</v>
      </c>
      <c r="LG37" s="159">
        <f>'B1_PYTHON-1'!FE39</f>
        <v>0</v>
      </c>
      <c r="LH37" s="159">
        <f>'B1_PYTHON-1'!$FE$9</f>
        <v>2</v>
      </c>
      <c r="LI37" s="160">
        <f t="shared" si="129"/>
        <v>0</v>
      </c>
      <c r="LJ37" s="161">
        <f>B1_DE!FE39</f>
        <v>1</v>
      </c>
      <c r="LK37" s="161">
        <f>B1_DE!$FE$9</f>
        <v>3</v>
      </c>
      <c r="LL37" s="162">
        <f t="shared" si="130"/>
        <v>33.333333333333329</v>
      </c>
      <c r="LM37" s="163">
        <f>B1_CI!FE39</f>
        <v>0</v>
      </c>
      <c r="LN37" s="163">
        <f>B1_CI!$FE$9</f>
        <v>1</v>
      </c>
      <c r="LO37" s="164">
        <f t="shared" si="131"/>
        <v>0</v>
      </c>
      <c r="LP37" s="165">
        <f>'B1_FSD-1'!FE39</f>
        <v>0</v>
      </c>
      <c r="LQ37" s="165">
        <f>'B1_FSD-1'!$FE$9</f>
        <v>4</v>
      </c>
      <c r="LR37" s="166">
        <f t="shared" si="132"/>
        <v>0</v>
      </c>
      <c r="LS37" s="166">
        <f>B1_ETC!FE39</f>
        <v>0</v>
      </c>
      <c r="LT37" s="166">
        <f>B1_ETC!$FE$9</f>
        <v>1</v>
      </c>
      <c r="LU37" s="166">
        <f t="shared" si="133"/>
        <v>0</v>
      </c>
      <c r="LV37" s="167">
        <f t="shared" ref="LV37:LW37" si="1061">SUM(LD37,LG37,LJ37,LM37,LP37,LS37)</f>
        <v>2</v>
      </c>
      <c r="LW37" s="167">
        <f t="shared" si="1061"/>
        <v>13</v>
      </c>
      <c r="LX37" s="142">
        <f t="shared" si="135"/>
        <v>15.384615384615385</v>
      </c>
      <c r="LY37" s="167">
        <f t="shared" ref="LY37:LZ37" si="1062">SUM(LD37,LG37,LJ37,LM37,LP37,LS37,LA37)</f>
        <v>217</v>
      </c>
      <c r="LZ37" s="167">
        <f t="shared" si="1062"/>
        <v>268</v>
      </c>
      <c r="MA37" s="173">
        <f t="shared" si="137"/>
        <v>80.970149253731336</v>
      </c>
      <c r="MB37" s="174">
        <f t="shared" ref="MB37:MC37" si="1063">SUM(G37,AB37,AZ37,BX37,CV37,DT37,ER37,FP37,GN37,HL37,IJ37,JH37,KF37,LD37)</f>
        <v>49</v>
      </c>
      <c r="MC37" s="175">
        <f t="shared" si="1063"/>
        <v>58</v>
      </c>
      <c r="MD37" s="176">
        <f t="shared" si="139"/>
        <v>84.482758620689651</v>
      </c>
      <c r="ME37" s="174">
        <f t="shared" ref="ME37:MF37" si="1064">SUM(J37,AE37,BC37,CA37,CY37,DW37,EU37,FS37,GQ37,HO37,IM37,JK37,KI37,LG37)</f>
        <v>53</v>
      </c>
      <c r="MF37" s="175">
        <f t="shared" si="1064"/>
        <v>62</v>
      </c>
      <c r="MG37" s="176">
        <f t="shared" si="141"/>
        <v>85.483870967741936</v>
      </c>
      <c r="MH37" s="174">
        <f t="shared" ref="MH37:MI37" si="1065">SUM(M37,AH37,BF37,CD37,DB37,DZ37,EX37,FV37,GT37,HR37,IP37,JN37,KL37,LJ37)</f>
        <v>44</v>
      </c>
      <c r="MI37" s="175">
        <f t="shared" si="1065"/>
        <v>54</v>
      </c>
      <c r="MJ37" s="176">
        <f t="shared" si="143"/>
        <v>81.481481481481481</v>
      </c>
      <c r="MK37" s="174">
        <f t="shared" ref="MK37:ML37" si="1066">SUM(P37,AK37,BI37,CG37,DE37,EC37,FA37,FY37,GW37,HU37,IS37,JQ37,KO37,LM37)</f>
        <v>4</v>
      </c>
      <c r="ML37" s="175">
        <f t="shared" si="1066"/>
        <v>8</v>
      </c>
      <c r="MM37" s="176">
        <f t="shared" si="145"/>
        <v>50</v>
      </c>
      <c r="MN37" s="174">
        <f t="shared" ref="MN37:MO37" si="1067">SUM(S37,AN37,BL37,CJ37,DH37,EF37,FD37,GB37,GZ37,HX37,IV37,JT37,KR37,LP37)</f>
        <v>53</v>
      </c>
      <c r="MO37" s="177">
        <f t="shared" si="1067"/>
        <v>68</v>
      </c>
      <c r="MP37" s="176">
        <f t="shared" si="147"/>
        <v>77.941176470588232</v>
      </c>
      <c r="MQ37" s="178">
        <f t="shared" ref="MQ37:MR37" si="1068">SUM(V37,AQ37,BO37,CM37,DK37,EI37,FG37,GE37,HC37,IA37,IY37,JW37,KU37,LS37)</f>
        <v>14</v>
      </c>
      <c r="MR37" s="178">
        <f t="shared" si="1068"/>
        <v>18</v>
      </c>
      <c r="MS37" s="178">
        <f t="shared" si="149"/>
        <v>77.777777777777786</v>
      </c>
      <c r="MT37" s="179">
        <f t="shared" ref="MT37:MU37" si="1069">MB37+ME37+MH37+MK37+MN37+MQ37</f>
        <v>217</v>
      </c>
      <c r="MU37" s="180">
        <f t="shared" si="1069"/>
        <v>268</v>
      </c>
      <c r="MV37" s="181">
        <f t="shared" si="151"/>
        <v>80.970149253731336</v>
      </c>
      <c r="MW37" s="182" t="s">
        <v>144</v>
      </c>
      <c r="MX37" s="183">
        <f>B1_PS!A39</f>
        <v>28</v>
      </c>
    </row>
    <row r="38" spans="1:362" ht="15.75" customHeight="1" x14ac:dyDescent="0.35">
      <c r="A38" s="151">
        <f>B1_PS!A40</f>
        <v>29</v>
      </c>
      <c r="B38" s="152" t="str">
        <f>B1_PS!B40</f>
        <v>B1</v>
      </c>
      <c r="C38" s="152" t="str">
        <f>B1_PS!C40</f>
        <v>CSE</v>
      </c>
      <c r="D38" s="153">
        <f>B1_PS!D40</f>
        <v>21002171210075</v>
      </c>
      <c r="E38" s="154" t="str">
        <f>B1_PS!E40</f>
        <v>MAKWANA ASTHA JATINBHAI</v>
      </c>
      <c r="F38" s="155">
        <f>B1_PS!F40</f>
        <v>44866</v>
      </c>
      <c r="G38" s="156">
        <f>B1_PS!ER40</f>
        <v>5</v>
      </c>
      <c r="H38" s="157">
        <f>B1_PS!$ER$9</f>
        <v>5</v>
      </c>
      <c r="I38" s="158">
        <f t="shared" si="0"/>
        <v>100</v>
      </c>
      <c r="J38" s="159">
        <f>'B1_PYTHON-1'!ER40</f>
        <v>6</v>
      </c>
      <c r="K38" s="159">
        <f>'B1_PYTHON-1'!$ER$9</f>
        <v>6</v>
      </c>
      <c r="L38" s="160">
        <f t="shared" si="1"/>
        <v>100</v>
      </c>
      <c r="M38" s="161">
        <f>B1_DE!ER40</f>
        <v>4</v>
      </c>
      <c r="N38" s="161">
        <f>B1_DE!$ER$9</f>
        <v>4</v>
      </c>
      <c r="O38" s="162">
        <f t="shared" si="2"/>
        <v>100</v>
      </c>
      <c r="P38" s="163">
        <f>B1_CI!ER40</f>
        <v>0</v>
      </c>
      <c r="Q38" s="163">
        <f>B1_CI!$ER$9</f>
        <v>0</v>
      </c>
      <c r="R38" s="164">
        <f t="shared" si="3"/>
        <v>0</v>
      </c>
      <c r="S38" s="165">
        <f>'B1_FSD-1'!ER40</f>
        <v>4</v>
      </c>
      <c r="T38" s="165">
        <f>'B1_FSD-1'!$ER$9</f>
        <v>4</v>
      </c>
      <c r="U38" s="166">
        <f t="shared" si="4"/>
        <v>100</v>
      </c>
      <c r="V38" s="162">
        <f>B1_ETC!ER40</f>
        <v>1</v>
      </c>
      <c r="W38" s="162">
        <f>B1_ETC!$ER$9</f>
        <v>1</v>
      </c>
      <c r="X38" s="162">
        <f t="shared" si="5"/>
        <v>100</v>
      </c>
      <c r="Y38" s="167">
        <f t="shared" ref="Y38:Z38" si="1070">SUM(G38,J38,M38,P38,S38,V38)</f>
        <v>20</v>
      </c>
      <c r="Z38" s="167">
        <f t="shared" si="1070"/>
        <v>20</v>
      </c>
      <c r="AA38" s="168">
        <f t="shared" si="7"/>
        <v>100</v>
      </c>
      <c r="AB38" s="156">
        <f>B1_PS!ES40</f>
        <v>5</v>
      </c>
      <c r="AC38" s="157">
        <f>B1_PS!$ES$9</f>
        <v>5</v>
      </c>
      <c r="AD38" s="158">
        <f t="shared" si="8"/>
        <v>100</v>
      </c>
      <c r="AE38" s="159">
        <f>'B1_PYTHON-1'!ES40</f>
        <v>6</v>
      </c>
      <c r="AF38" s="159">
        <f>'B1_PYTHON-1'!$ES$9</f>
        <v>6</v>
      </c>
      <c r="AG38" s="160">
        <f t="shared" si="9"/>
        <v>100</v>
      </c>
      <c r="AH38" s="161">
        <f>B1_DE!ES40</f>
        <v>5</v>
      </c>
      <c r="AI38" s="161">
        <f>B1_DE!$ES$9</f>
        <v>5</v>
      </c>
      <c r="AJ38" s="162">
        <f t="shared" si="10"/>
        <v>100</v>
      </c>
      <c r="AK38" s="163">
        <f>B1_CI!ES40</f>
        <v>0</v>
      </c>
      <c r="AL38" s="163">
        <f>B1_CI!$ES$9</f>
        <v>0</v>
      </c>
      <c r="AM38" s="164">
        <f t="shared" si="11"/>
        <v>0</v>
      </c>
      <c r="AN38" s="165">
        <f>'B1_FSD-1'!ES40</f>
        <v>6</v>
      </c>
      <c r="AO38" s="165">
        <f>'B1_FSD-1'!$ES$9</f>
        <v>6</v>
      </c>
      <c r="AP38" s="166">
        <f t="shared" si="12"/>
        <v>100</v>
      </c>
      <c r="AQ38" s="169">
        <f>B1_ETC!ES40</f>
        <v>2</v>
      </c>
      <c r="AR38" s="169">
        <f>B1_ETC!$ES$9</f>
        <v>2</v>
      </c>
      <c r="AS38" s="169">
        <f t="shared" si="13"/>
        <v>100</v>
      </c>
      <c r="AT38" s="167">
        <f t="shared" ref="AT38:AU38" si="1071">SUM(AB38,AE38,AH38,AK38,AN38,AQ38)</f>
        <v>24</v>
      </c>
      <c r="AU38" s="167">
        <f t="shared" si="1071"/>
        <v>24</v>
      </c>
      <c r="AV38" s="142">
        <f t="shared" si="15"/>
        <v>100</v>
      </c>
      <c r="AW38" s="167">
        <f t="shared" ref="AW38:AX38" si="1072">SUM(AB38,AE38,AH38,AK38,AN38,AQ38,Y38)</f>
        <v>44</v>
      </c>
      <c r="AX38" s="167">
        <f t="shared" si="1072"/>
        <v>44</v>
      </c>
      <c r="AY38" s="168">
        <f t="shared" si="17"/>
        <v>100</v>
      </c>
      <c r="AZ38" s="156">
        <f>B1_PS!ET40</f>
        <v>5</v>
      </c>
      <c r="BA38" s="157">
        <f>B1_PS!$ET$9</f>
        <v>5</v>
      </c>
      <c r="BB38" s="158">
        <f t="shared" si="18"/>
        <v>100</v>
      </c>
      <c r="BC38" s="159">
        <f>'B1_PYTHON-1'!ET40</f>
        <v>6</v>
      </c>
      <c r="BD38" s="159">
        <f>'B1_PYTHON-1'!$ET$9</f>
        <v>6</v>
      </c>
      <c r="BE38" s="160">
        <f t="shared" si="19"/>
        <v>100</v>
      </c>
      <c r="BF38" s="161">
        <f>B1_DE!ET40</f>
        <v>5</v>
      </c>
      <c r="BG38" s="161">
        <f>B1_DE!$ET$9</f>
        <v>5</v>
      </c>
      <c r="BH38" s="162">
        <f t="shared" si="20"/>
        <v>100</v>
      </c>
      <c r="BI38" s="163">
        <f>B1_CI!ET40</f>
        <v>0</v>
      </c>
      <c r="BJ38" s="163">
        <f>B1_CI!$ET$9</f>
        <v>0</v>
      </c>
      <c r="BK38" s="164">
        <f t="shared" si="21"/>
        <v>0</v>
      </c>
      <c r="BL38" s="165">
        <f>'B1_FSD-1'!ET40</f>
        <v>6</v>
      </c>
      <c r="BM38" s="165">
        <f>'B1_FSD-1'!$ET$9</f>
        <v>6</v>
      </c>
      <c r="BN38" s="166">
        <f t="shared" si="22"/>
        <v>100</v>
      </c>
      <c r="BO38" s="169">
        <f>B1_ETC!ET40</f>
        <v>1</v>
      </c>
      <c r="BP38" s="169">
        <f>B1_ETC!$ET$9</f>
        <v>2</v>
      </c>
      <c r="BQ38" s="169">
        <f t="shared" si="23"/>
        <v>50</v>
      </c>
      <c r="BR38" s="167">
        <f t="shared" ref="BR38:BS38" si="1073">SUM(AZ38,BC38,BF38,BI38,BL38,BO38)</f>
        <v>23</v>
      </c>
      <c r="BS38" s="167">
        <f t="shared" si="1073"/>
        <v>24</v>
      </c>
      <c r="BT38" s="142">
        <f t="shared" si="25"/>
        <v>95.833333333333343</v>
      </c>
      <c r="BU38" s="167">
        <f t="shared" ref="BU38:BV38" si="1074">SUM(AZ38,BC38,BF38,BI38,BL38,BO38,AW38)</f>
        <v>67</v>
      </c>
      <c r="BV38" s="167">
        <f t="shared" si="1074"/>
        <v>68</v>
      </c>
      <c r="BW38" s="168">
        <f t="shared" si="27"/>
        <v>98.529411764705884</v>
      </c>
      <c r="BX38" s="156">
        <f>B1_PS!EU40</f>
        <v>2</v>
      </c>
      <c r="BY38" s="157">
        <f>B1_PS!$EU$9</f>
        <v>2</v>
      </c>
      <c r="BZ38" s="158">
        <f t="shared" si="28"/>
        <v>100</v>
      </c>
      <c r="CA38" s="159">
        <f>'B1_PYTHON-1'!EU40</f>
        <v>2</v>
      </c>
      <c r="CB38" s="159">
        <f>'B1_PYTHON-1'!$EU$9</f>
        <v>2</v>
      </c>
      <c r="CC38" s="160">
        <f t="shared" si="29"/>
        <v>100</v>
      </c>
      <c r="CD38" s="161">
        <f>B1_DE!EU40</f>
        <v>2</v>
      </c>
      <c r="CE38" s="161">
        <f>B1_DE!$EU$9</f>
        <v>2</v>
      </c>
      <c r="CF38" s="162">
        <f t="shared" si="30"/>
        <v>100</v>
      </c>
      <c r="CG38" s="163">
        <f>B1_CI!EU40</f>
        <v>0</v>
      </c>
      <c r="CH38" s="163">
        <f>B1_CI!$EU$9</f>
        <v>0</v>
      </c>
      <c r="CI38" s="164">
        <f t="shared" si="31"/>
        <v>0</v>
      </c>
      <c r="CJ38" s="165">
        <f>'B1_FSD-1'!EU40</f>
        <v>2</v>
      </c>
      <c r="CK38" s="165">
        <f>'B1_FSD-1'!$EU$9</f>
        <v>2</v>
      </c>
      <c r="CL38" s="166">
        <f t="shared" si="32"/>
        <v>100</v>
      </c>
      <c r="CM38" s="169">
        <f>B1_ETC!EU40</f>
        <v>0</v>
      </c>
      <c r="CN38" s="169">
        <f>B1_ETC!$EU$9</f>
        <v>0</v>
      </c>
      <c r="CO38" s="169">
        <f t="shared" si="33"/>
        <v>0</v>
      </c>
      <c r="CP38" s="167">
        <f t="shared" ref="CP38:CQ38" si="1075">SUM(BX38,CA38,CD38,CG38,CJ38,CM38)</f>
        <v>8</v>
      </c>
      <c r="CQ38" s="167">
        <f t="shared" si="1075"/>
        <v>8</v>
      </c>
      <c r="CR38" s="170">
        <f t="shared" si="35"/>
        <v>100</v>
      </c>
      <c r="CS38" s="167">
        <f t="shared" ref="CS38:CT38" si="1076">SUM(BX38,CA38,CD38,CG38,CJ38,CM38,BU38)</f>
        <v>75</v>
      </c>
      <c r="CT38" s="167">
        <f t="shared" si="1076"/>
        <v>76</v>
      </c>
      <c r="CU38" s="168">
        <f t="shared" si="37"/>
        <v>98.68421052631578</v>
      </c>
      <c r="CV38" s="156">
        <f>B1_PS!EV40</f>
        <v>5</v>
      </c>
      <c r="CW38" s="157">
        <f>B1_PS!$EV$9</f>
        <v>5</v>
      </c>
      <c r="CX38" s="158">
        <f t="shared" si="38"/>
        <v>100</v>
      </c>
      <c r="CY38" s="159">
        <f>'B1_PYTHON-1'!EV40</f>
        <v>6</v>
      </c>
      <c r="CZ38" s="159">
        <f>'B1_PYTHON-1'!$EV$9</f>
        <v>6</v>
      </c>
      <c r="DA38" s="160">
        <f t="shared" si="39"/>
        <v>100</v>
      </c>
      <c r="DB38" s="161">
        <f>B1_DE!EV40</f>
        <v>4</v>
      </c>
      <c r="DC38" s="161">
        <f>B1_DE!$EV$9</f>
        <v>4</v>
      </c>
      <c r="DD38" s="162">
        <f t="shared" si="40"/>
        <v>100</v>
      </c>
      <c r="DE38" s="163">
        <f>B1_CI!EV40</f>
        <v>1</v>
      </c>
      <c r="DF38" s="163">
        <f>B1_CI!$EV$9</f>
        <v>1</v>
      </c>
      <c r="DG38" s="164">
        <f t="shared" si="41"/>
        <v>100</v>
      </c>
      <c r="DH38" s="165">
        <f>'B1_FSD-1'!EV40</f>
        <v>4</v>
      </c>
      <c r="DI38" s="165">
        <f>'B1_FSD-1'!$EV$9</f>
        <v>4</v>
      </c>
      <c r="DJ38" s="166">
        <f t="shared" si="42"/>
        <v>100</v>
      </c>
      <c r="DK38" s="166">
        <f>B1_ETC!EV40</f>
        <v>1</v>
      </c>
      <c r="DL38" s="166">
        <f>B1_ETC!$EV$9</f>
        <v>1</v>
      </c>
      <c r="DM38" s="166">
        <f t="shared" si="43"/>
        <v>100</v>
      </c>
      <c r="DN38" s="167">
        <f t="shared" ref="DN38:DO38" si="1077">SUM(CV38,CY38,DB38,DE38,DH38,DK38)</f>
        <v>21</v>
      </c>
      <c r="DO38" s="167">
        <f t="shared" si="1077"/>
        <v>21</v>
      </c>
      <c r="DP38" s="142">
        <f t="shared" si="45"/>
        <v>100</v>
      </c>
      <c r="DQ38" s="167">
        <f t="shared" ref="DQ38:DR38" si="1078">SUM(CV38,CY38,DB38,DE38,DH38,DK38,CS38)</f>
        <v>96</v>
      </c>
      <c r="DR38" s="167">
        <f t="shared" si="1078"/>
        <v>97</v>
      </c>
      <c r="DS38" s="168">
        <f t="shared" si="47"/>
        <v>98.969072164948457</v>
      </c>
      <c r="DT38" s="156">
        <f>B1_PS!EW40</f>
        <v>6</v>
      </c>
      <c r="DU38" s="157">
        <f>B1_PS!$EW$9</f>
        <v>6</v>
      </c>
      <c r="DV38" s="158">
        <f t="shared" si="48"/>
        <v>100</v>
      </c>
      <c r="DW38" s="159">
        <f>'B1_PYTHON-1'!EW40</f>
        <v>6</v>
      </c>
      <c r="DX38" s="159">
        <f>'B1_PYTHON-1'!$EW$9</f>
        <v>6</v>
      </c>
      <c r="DY38" s="160">
        <f t="shared" si="49"/>
        <v>100</v>
      </c>
      <c r="DZ38" s="161">
        <f>B1_DE!EW40</f>
        <v>4</v>
      </c>
      <c r="EA38" s="161">
        <f>B1_DE!$EW$9</f>
        <v>4</v>
      </c>
      <c r="EB38" s="162">
        <f t="shared" si="50"/>
        <v>100</v>
      </c>
      <c r="EC38" s="163">
        <f>B1_CI!EW40</f>
        <v>1</v>
      </c>
      <c r="ED38" s="163">
        <f>B1_CI!$EW$9</f>
        <v>1</v>
      </c>
      <c r="EE38" s="164">
        <f t="shared" si="51"/>
        <v>100</v>
      </c>
      <c r="EF38" s="165">
        <f>'B1_FSD-1'!EW40</f>
        <v>6</v>
      </c>
      <c r="EG38" s="165">
        <f>'B1_FSD-1'!$EW$9</f>
        <v>6</v>
      </c>
      <c r="EH38" s="166">
        <f t="shared" si="52"/>
        <v>100</v>
      </c>
      <c r="EI38" s="166">
        <f>B1_ETC!EW40</f>
        <v>2</v>
      </c>
      <c r="EJ38" s="166">
        <f>B1_ETC!$EW$9</f>
        <v>2</v>
      </c>
      <c r="EK38" s="166">
        <f t="shared" si="53"/>
        <v>100</v>
      </c>
      <c r="EL38" s="167">
        <f t="shared" ref="EL38:EM38" si="1079">SUM(DT38,DW38,DZ38,EC38,EF38,EI38)</f>
        <v>25</v>
      </c>
      <c r="EM38" s="167">
        <f t="shared" si="1079"/>
        <v>25</v>
      </c>
      <c r="EN38" s="142">
        <f t="shared" si="55"/>
        <v>100</v>
      </c>
      <c r="EO38" s="167">
        <f t="shared" ref="EO38:EP38" si="1080">SUM(DT38,DW38,DZ38,EC38,EF38,EI38,DQ38)</f>
        <v>121</v>
      </c>
      <c r="EP38" s="167">
        <f t="shared" si="1080"/>
        <v>122</v>
      </c>
      <c r="EQ38" s="168">
        <f t="shared" si="57"/>
        <v>99.180327868852459</v>
      </c>
      <c r="ER38" s="156">
        <f>B1_PS!EX40</f>
        <v>2</v>
      </c>
      <c r="ES38" s="157">
        <f>B1_PS!$EX$9</f>
        <v>2</v>
      </c>
      <c r="ET38" s="158">
        <f t="shared" si="58"/>
        <v>100</v>
      </c>
      <c r="EU38" s="159">
        <f>'B1_PYTHON-1'!EX40</f>
        <v>2</v>
      </c>
      <c r="EV38" s="159">
        <f>'B1_PYTHON-1'!$EX$9</f>
        <v>2</v>
      </c>
      <c r="EW38" s="160">
        <f t="shared" si="59"/>
        <v>100</v>
      </c>
      <c r="EX38" s="161">
        <f>B1_DE!EX40</f>
        <v>3</v>
      </c>
      <c r="EY38" s="161">
        <f>B1_DE!$EX$9</f>
        <v>3</v>
      </c>
      <c r="EZ38" s="162">
        <f t="shared" si="60"/>
        <v>100</v>
      </c>
      <c r="FA38" s="163">
        <f>B1_CI!EX40</f>
        <v>1</v>
      </c>
      <c r="FB38" s="163">
        <f>B1_CI!$EX$9</f>
        <v>1</v>
      </c>
      <c r="FC38" s="164">
        <f t="shared" si="61"/>
        <v>100</v>
      </c>
      <c r="FD38" s="165">
        <f>'B1_FSD-1'!EX40</f>
        <v>4</v>
      </c>
      <c r="FE38" s="165">
        <f>'B1_FSD-1'!$EX$9</f>
        <v>4</v>
      </c>
      <c r="FF38" s="166">
        <f t="shared" si="62"/>
        <v>100</v>
      </c>
      <c r="FG38" s="166">
        <f>B1_ETC!EX40</f>
        <v>1</v>
      </c>
      <c r="FH38" s="166">
        <f>B1_ETC!$EX$9</f>
        <v>1</v>
      </c>
      <c r="FI38" s="166">
        <f t="shared" si="63"/>
        <v>100</v>
      </c>
      <c r="FJ38" s="167">
        <f t="shared" ref="FJ38:FK38" si="1081">SUM(ER38,EU38,EX38,FA38,FD38,FG38)</f>
        <v>13</v>
      </c>
      <c r="FK38" s="167">
        <f t="shared" si="1081"/>
        <v>13</v>
      </c>
      <c r="FL38" s="142">
        <f t="shared" si="65"/>
        <v>100</v>
      </c>
      <c r="FM38" s="167">
        <f t="shared" ref="FM38:FN38" si="1082">SUM(ER38,EU38,EX38,FA38,FD38,FG38,EO38)</f>
        <v>134</v>
      </c>
      <c r="FN38" s="167">
        <f t="shared" si="1082"/>
        <v>135</v>
      </c>
      <c r="FO38" s="168">
        <f t="shared" si="67"/>
        <v>99.259259259259252</v>
      </c>
      <c r="FP38" s="156">
        <f>B1_PS!EY40</f>
        <v>4</v>
      </c>
      <c r="FQ38" s="157">
        <f>B1_PS!$EY$9</f>
        <v>4</v>
      </c>
      <c r="FR38" s="158">
        <f t="shared" si="68"/>
        <v>100</v>
      </c>
      <c r="FS38" s="159">
        <f>'B1_PYTHON-1'!EY40</f>
        <v>4</v>
      </c>
      <c r="FT38" s="159">
        <f>'B1_PYTHON-1'!$EY$9</f>
        <v>4</v>
      </c>
      <c r="FU38" s="160">
        <f t="shared" si="69"/>
        <v>100</v>
      </c>
      <c r="FV38" s="161">
        <f>B1_DE!EY40</f>
        <v>4</v>
      </c>
      <c r="FW38" s="161">
        <f>B1_DE!$EY$9</f>
        <v>4</v>
      </c>
      <c r="FX38" s="162">
        <f t="shared" si="70"/>
        <v>100</v>
      </c>
      <c r="FY38" s="163">
        <f>B1_CI!EY40</f>
        <v>1</v>
      </c>
      <c r="FZ38" s="163">
        <f>B1_CI!$EY$9</f>
        <v>1</v>
      </c>
      <c r="GA38" s="164">
        <f t="shared" si="71"/>
        <v>100</v>
      </c>
      <c r="GB38" s="165">
        <f>'B1_FSD-1'!EY40</f>
        <v>6</v>
      </c>
      <c r="GC38" s="165">
        <f>'B1_FSD-1'!$EY$9</f>
        <v>6</v>
      </c>
      <c r="GD38" s="166">
        <f t="shared" si="72"/>
        <v>100</v>
      </c>
      <c r="GE38" s="166">
        <f>B1_ETC!EY40</f>
        <v>2</v>
      </c>
      <c r="GF38" s="166">
        <f>B1_ETC!$EY$9</f>
        <v>2</v>
      </c>
      <c r="GG38" s="166">
        <f t="shared" si="73"/>
        <v>100</v>
      </c>
      <c r="GH38" s="167">
        <f t="shared" ref="GH38:GI38" si="1083">SUM(FP38,FS38,FV38,FY38,GB38,GE38)</f>
        <v>21</v>
      </c>
      <c r="GI38" s="167">
        <f t="shared" si="1083"/>
        <v>21</v>
      </c>
      <c r="GJ38" s="171">
        <f t="shared" si="75"/>
        <v>100</v>
      </c>
      <c r="GK38" s="167">
        <f t="shared" ref="GK38:GL38" si="1084">SUM(FP38,FS38,FV38,FY38,GB38,GE38,FM38)</f>
        <v>155</v>
      </c>
      <c r="GL38" s="167">
        <f t="shared" si="1084"/>
        <v>156</v>
      </c>
      <c r="GM38" s="168">
        <f t="shared" si="77"/>
        <v>99.358974358974365</v>
      </c>
      <c r="GN38" s="156">
        <f>B1_PS!EZ40</f>
        <v>6</v>
      </c>
      <c r="GO38" s="157">
        <f>B1_PS!$EZ$9</f>
        <v>6</v>
      </c>
      <c r="GP38" s="158">
        <f t="shared" si="78"/>
        <v>100</v>
      </c>
      <c r="GQ38" s="159">
        <f>'B1_PYTHON-1'!EZ40</f>
        <v>6</v>
      </c>
      <c r="GR38" s="159">
        <f>'B1_PYTHON-1'!$EZ$9</f>
        <v>6</v>
      </c>
      <c r="GS38" s="160">
        <f t="shared" si="79"/>
        <v>100</v>
      </c>
      <c r="GT38" s="161">
        <f>B1_DE!EZ40</f>
        <v>4</v>
      </c>
      <c r="GU38" s="161">
        <f>B1_DE!$EZ$9</f>
        <v>4</v>
      </c>
      <c r="GV38" s="162">
        <f t="shared" si="80"/>
        <v>100</v>
      </c>
      <c r="GW38" s="163">
        <f>B1_CI!EZ40</f>
        <v>0</v>
      </c>
      <c r="GX38" s="163">
        <f>B1_CI!$EZ$9</f>
        <v>0</v>
      </c>
      <c r="GY38" s="164">
        <f t="shared" si="81"/>
        <v>0</v>
      </c>
      <c r="GZ38" s="165">
        <f>'B1_FSD-1'!EZ40</f>
        <v>6</v>
      </c>
      <c r="HA38" s="165">
        <f>'B1_FSD-1'!$EZ$9</f>
        <v>6</v>
      </c>
      <c r="HB38" s="165">
        <f t="shared" si="82"/>
        <v>100</v>
      </c>
      <c r="HC38" s="165">
        <f>B1_ETC!EZ40</f>
        <v>2</v>
      </c>
      <c r="HD38" s="165">
        <f>B1_ETC!$EZ$9</f>
        <v>2</v>
      </c>
      <c r="HE38" s="165">
        <f t="shared" si="83"/>
        <v>100</v>
      </c>
      <c r="HF38" s="172">
        <f t="shared" ref="HF38:HG38" si="1085">SUM(GN38,GQ38,GT38,GW38,GZ38,HC38)</f>
        <v>24</v>
      </c>
      <c r="HG38" s="172">
        <f t="shared" si="1085"/>
        <v>24</v>
      </c>
      <c r="HH38" s="165">
        <f t="shared" si="85"/>
        <v>100</v>
      </c>
      <c r="HI38" s="172">
        <f t="shared" ref="HI38:HJ38" si="1086">SUM(GN38,GQ38,GT38,GW38,GZ38,HC38,GK38)</f>
        <v>179</v>
      </c>
      <c r="HJ38" s="172">
        <f t="shared" si="1086"/>
        <v>180</v>
      </c>
      <c r="HK38" s="165">
        <f t="shared" si="87"/>
        <v>99.444444444444443</v>
      </c>
      <c r="HL38" s="157">
        <f>B1_PS!FA40</f>
        <v>4</v>
      </c>
      <c r="HM38" s="157">
        <f>B1_PS!$FA$9</f>
        <v>4</v>
      </c>
      <c r="HN38" s="158">
        <f t="shared" si="88"/>
        <v>100</v>
      </c>
      <c r="HO38" s="159">
        <f>'B1_PYTHON-1'!FA40</f>
        <v>4</v>
      </c>
      <c r="HP38" s="159">
        <f>'B1_PYTHON-1'!$FA$9</f>
        <v>4</v>
      </c>
      <c r="HQ38" s="159">
        <f t="shared" si="89"/>
        <v>100</v>
      </c>
      <c r="HR38" s="165">
        <f>B1_DE!FA40</f>
        <v>4</v>
      </c>
      <c r="HS38" s="165">
        <f>B1_DE!$FA$9</f>
        <v>5</v>
      </c>
      <c r="HT38" s="165">
        <f t="shared" si="90"/>
        <v>80</v>
      </c>
      <c r="HU38" s="165">
        <f>B1_CI!FA40</f>
        <v>0</v>
      </c>
      <c r="HV38" s="165">
        <f>B1_CI!$FA$9</f>
        <v>1</v>
      </c>
      <c r="HW38" s="165">
        <f t="shared" si="91"/>
        <v>0</v>
      </c>
      <c r="HX38" s="165">
        <f>'B1_FSD-1'!FA40</f>
        <v>6</v>
      </c>
      <c r="HY38" s="165">
        <f>'B1_FSD-1'!$FA$9</f>
        <v>6</v>
      </c>
      <c r="HZ38" s="165">
        <f t="shared" si="92"/>
        <v>100</v>
      </c>
      <c r="IA38" s="165">
        <f>B1_ETC!FA40</f>
        <v>0</v>
      </c>
      <c r="IB38" s="165">
        <f>B1_ETC!$FA$9</f>
        <v>1</v>
      </c>
      <c r="IC38" s="165">
        <f t="shared" si="93"/>
        <v>0</v>
      </c>
      <c r="ID38" s="165">
        <f t="shared" ref="ID38:IE38" si="1087">SUM(HL38,HO38,HR38,HU38,HX38,IA38)</f>
        <v>18</v>
      </c>
      <c r="IE38" s="165">
        <f t="shared" si="1087"/>
        <v>21</v>
      </c>
      <c r="IF38" s="165">
        <f t="shared" si="95"/>
        <v>85.714285714285708</v>
      </c>
      <c r="IG38" s="165">
        <f t="shared" ref="IG38:IH38" si="1088">SUM(HL38,HO38,HR38,HU38,HX38,HI38,IA38)</f>
        <v>197</v>
      </c>
      <c r="IH38" s="165">
        <f t="shared" si="1088"/>
        <v>201</v>
      </c>
      <c r="II38" s="165">
        <f t="shared" si="97"/>
        <v>98.009950248756212</v>
      </c>
      <c r="IJ38" s="165">
        <f>B1_PS!FB40</f>
        <v>2</v>
      </c>
      <c r="IK38" s="165">
        <f>B1_PS!$FB$9</f>
        <v>2</v>
      </c>
      <c r="IL38" s="165">
        <f t="shared" si="98"/>
        <v>100</v>
      </c>
      <c r="IM38" s="165">
        <f>'B1_PYTHON-1'!FB40</f>
        <v>2</v>
      </c>
      <c r="IN38" s="165">
        <f>'B1_PYTHON-1'!$FB$9</f>
        <v>2</v>
      </c>
      <c r="IO38" s="165">
        <f t="shared" si="99"/>
        <v>100</v>
      </c>
      <c r="IP38" s="165">
        <f>B1_DE!FB40</f>
        <v>2</v>
      </c>
      <c r="IQ38" s="165">
        <f>B1_DE!$FB$9</f>
        <v>2</v>
      </c>
      <c r="IR38" s="165">
        <f t="shared" si="100"/>
        <v>100</v>
      </c>
      <c r="IS38" s="165">
        <f>B1_CI!FB40</f>
        <v>0</v>
      </c>
      <c r="IT38" s="165">
        <f>B1_CI!$FB$9</f>
        <v>0</v>
      </c>
      <c r="IU38" s="165">
        <f t="shared" si="101"/>
        <v>0</v>
      </c>
      <c r="IV38" s="165">
        <f>'B1_FSD-1'!FB40</f>
        <v>2</v>
      </c>
      <c r="IW38" s="165">
        <f>'B1_FSD-1'!$FB$9</f>
        <v>2</v>
      </c>
      <c r="IX38" s="165">
        <f t="shared" si="102"/>
        <v>100</v>
      </c>
      <c r="IY38" s="165">
        <f>B1_ETC!FB40</f>
        <v>0</v>
      </c>
      <c r="IZ38" s="165">
        <f>B1_ETC!$FB$9</f>
        <v>0</v>
      </c>
      <c r="JA38" s="165">
        <f t="shared" si="103"/>
        <v>0</v>
      </c>
      <c r="JB38" s="165">
        <f t="shared" ref="JB38:JC38" si="1089">SUM(IJ38,IM38,IP38,IS38,IV38,IY38)</f>
        <v>8</v>
      </c>
      <c r="JC38" s="165">
        <f t="shared" si="1089"/>
        <v>8</v>
      </c>
      <c r="JD38" s="165">
        <f t="shared" si="105"/>
        <v>100</v>
      </c>
      <c r="JE38" s="165">
        <f t="shared" ref="JE38:JF38" si="1090">SUM(IJ38,IM38,IP38,IS38,IV38,IG38,IY38)</f>
        <v>205</v>
      </c>
      <c r="JF38" s="165">
        <f t="shared" si="1090"/>
        <v>209</v>
      </c>
      <c r="JG38" s="165">
        <f t="shared" si="107"/>
        <v>98.086124401913878</v>
      </c>
      <c r="JH38" s="165">
        <f>B1_PS!FC40</f>
        <v>5</v>
      </c>
      <c r="JI38" s="165">
        <f>B1_PS!$FC$9</f>
        <v>5</v>
      </c>
      <c r="JJ38" s="165">
        <f t="shared" si="108"/>
        <v>100</v>
      </c>
      <c r="JK38" s="165">
        <f>'B1_PYTHON-1'!FC40</f>
        <v>4</v>
      </c>
      <c r="JL38" s="165">
        <f>'B1_PYTHON-1'!$FC$9</f>
        <v>4</v>
      </c>
      <c r="JM38" s="165">
        <f t="shared" si="109"/>
        <v>100</v>
      </c>
      <c r="JN38" s="165">
        <f>B1_DE!FC40</f>
        <v>4</v>
      </c>
      <c r="JO38" s="165">
        <f>B1_DE!$FC$9</f>
        <v>4</v>
      </c>
      <c r="JP38" s="165">
        <f t="shared" si="110"/>
        <v>100</v>
      </c>
      <c r="JQ38" s="165">
        <f>B1_CI!FC40</f>
        <v>0</v>
      </c>
      <c r="JR38" s="165">
        <f>B1_CI!$FC$9</f>
        <v>1</v>
      </c>
      <c r="JS38" s="164">
        <f t="shared" si="111"/>
        <v>0</v>
      </c>
      <c r="JT38" s="165">
        <f>'B1_FSD-1'!FC40</f>
        <v>3</v>
      </c>
      <c r="JU38" s="165">
        <f>'B1_FSD-1'!$FC$9</f>
        <v>6</v>
      </c>
      <c r="JV38" s="166">
        <f t="shared" si="112"/>
        <v>50</v>
      </c>
      <c r="JW38" s="166">
        <f>B1_ETC!FC40</f>
        <v>1</v>
      </c>
      <c r="JX38" s="166">
        <f>B1_ETC!$FC$9</f>
        <v>1</v>
      </c>
      <c r="JY38" s="166">
        <f t="shared" si="113"/>
        <v>100</v>
      </c>
      <c r="JZ38" s="167">
        <f t="shared" ref="JZ38:KA38" si="1091">SUM(JH38,JK38,JN38,JQ38,JT38,JW38)</f>
        <v>17</v>
      </c>
      <c r="KA38" s="167">
        <f t="shared" si="1091"/>
        <v>21</v>
      </c>
      <c r="KB38" s="142">
        <f t="shared" si="115"/>
        <v>80.952380952380949</v>
      </c>
      <c r="KC38" s="167">
        <f t="shared" ref="KC38:KD38" si="1092">SUM(JH38,JK38,JN38,JQ38,JT38,JE38,JW38)</f>
        <v>222</v>
      </c>
      <c r="KD38" s="167">
        <f t="shared" si="1092"/>
        <v>230</v>
      </c>
      <c r="KE38" s="168">
        <f t="shared" si="117"/>
        <v>96.521739130434781</v>
      </c>
      <c r="KF38" s="157">
        <f>B1_PS!FD40</f>
        <v>4</v>
      </c>
      <c r="KG38" s="157">
        <f>B1_PS!$FD$9</f>
        <v>5</v>
      </c>
      <c r="KH38" s="158">
        <f t="shared" si="118"/>
        <v>80</v>
      </c>
      <c r="KI38" s="159">
        <f>'B1_PYTHON-1'!FD40</f>
        <v>6</v>
      </c>
      <c r="KJ38" s="159">
        <f>'B1_PYTHON-1'!$FD$9</f>
        <v>6</v>
      </c>
      <c r="KK38" s="160">
        <f t="shared" si="119"/>
        <v>100</v>
      </c>
      <c r="KL38" s="161">
        <f>B1_DE!FD40</f>
        <v>5</v>
      </c>
      <c r="KM38" s="161">
        <f>B1_DE!$FD$9</f>
        <v>5</v>
      </c>
      <c r="KN38" s="162">
        <f t="shared" si="120"/>
        <v>100</v>
      </c>
      <c r="KO38" s="163">
        <f>B1_CI!FD40</f>
        <v>1</v>
      </c>
      <c r="KP38" s="163">
        <f>B1_CI!$FD$9</f>
        <v>1</v>
      </c>
      <c r="KQ38" s="164">
        <f t="shared" si="121"/>
        <v>100</v>
      </c>
      <c r="KR38" s="165">
        <f>'B1_FSD-1'!FD40</f>
        <v>6</v>
      </c>
      <c r="KS38" s="165">
        <f>'B1_FSD-1'!$FD$9</f>
        <v>6</v>
      </c>
      <c r="KT38" s="166">
        <f t="shared" si="122"/>
        <v>100</v>
      </c>
      <c r="KU38" s="166">
        <f>B1_ETC!FD40</f>
        <v>1</v>
      </c>
      <c r="KV38" s="166">
        <f>B1_ETC!$FD$9</f>
        <v>2</v>
      </c>
      <c r="KW38" s="166">
        <f t="shared" si="123"/>
        <v>50</v>
      </c>
      <c r="KX38" s="167">
        <f t="shared" ref="KX38:KY38" si="1093">SUM(KF38,KI38,KL38,KO38,KR38,KU38)</f>
        <v>23</v>
      </c>
      <c r="KY38" s="167">
        <f t="shared" si="1093"/>
        <v>25</v>
      </c>
      <c r="KZ38" s="142">
        <f t="shared" si="125"/>
        <v>92</v>
      </c>
      <c r="LA38" s="167">
        <f t="shared" ref="LA38:LB38" si="1094">SUM(KF38,KI38,KL38,KO38,KR38,KC38,KU38)</f>
        <v>245</v>
      </c>
      <c r="LB38" s="167">
        <f t="shared" si="1094"/>
        <v>255</v>
      </c>
      <c r="LC38" s="173">
        <f t="shared" si="127"/>
        <v>96.078431372549019</v>
      </c>
      <c r="LD38" s="157">
        <f>B1_PS!FE40</f>
        <v>2</v>
      </c>
      <c r="LE38" s="157">
        <f>B1_PS!$FE$9</f>
        <v>2</v>
      </c>
      <c r="LF38" s="158">
        <f t="shared" si="128"/>
        <v>100</v>
      </c>
      <c r="LG38" s="159">
        <f>'B1_PYTHON-1'!FE40</f>
        <v>0</v>
      </c>
      <c r="LH38" s="159">
        <f>'B1_PYTHON-1'!$FE$9</f>
        <v>2</v>
      </c>
      <c r="LI38" s="160">
        <f t="shared" si="129"/>
        <v>0</v>
      </c>
      <c r="LJ38" s="161">
        <f>B1_DE!FE40</f>
        <v>3</v>
      </c>
      <c r="LK38" s="161">
        <f>B1_DE!$FE$9</f>
        <v>3</v>
      </c>
      <c r="LL38" s="162">
        <f t="shared" si="130"/>
        <v>100</v>
      </c>
      <c r="LM38" s="163">
        <f>B1_CI!FE40</f>
        <v>0</v>
      </c>
      <c r="LN38" s="163">
        <f>B1_CI!$FE$9</f>
        <v>1</v>
      </c>
      <c r="LO38" s="164">
        <f t="shared" si="131"/>
        <v>0</v>
      </c>
      <c r="LP38" s="165">
        <f>'B1_FSD-1'!FE40</f>
        <v>2</v>
      </c>
      <c r="LQ38" s="165">
        <f>'B1_FSD-1'!$FE$9</f>
        <v>4</v>
      </c>
      <c r="LR38" s="166">
        <f t="shared" si="132"/>
        <v>50</v>
      </c>
      <c r="LS38" s="166">
        <f>B1_ETC!FE40</f>
        <v>1</v>
      </c>
      <c r="LT38" s="166">
        <f>B1_ETC!$FE$9</f>
        <v>1</v>
      </c>
      <c r="LU38" s="166">
        <f t="shared" si="133"/>
        <v>100</v>
      </c>
      <c r="LV38" s="167">
        <f t="shared" ref="LV38:LW38" si="1095">SUM(LD38,LG38,LJ38,LM38,LP38,LS38)</f>
        <v>8</v>
      </c>
      <c r="LW38" s="167">
        <f t="shared" si="1095"/>
        <v>13</v>
      </c>
      <c r="LX38" s="142">
        <f t="shared" si="135"/>
        <v>61.53846153846154</v>
      </c>
      <c r="LY38" s="167">
        <f t="shared" ref="LY38:LZ38" si="1096">SUM(LD38,LG38,LJ38,LM38,LP38,LS38,LA38)</f>
        <v>253</v>
      </c>
      <c r="LZ38" s="167">
        <f t="shared" si="1096"/>
        <v>268</v>
      </c>
      <c r="MA38" s="173">
        <f t="shared" si="137"/>
        <v>94.402985074626869</v>
      </c>
      <c r="MB38" s="174">
        <f t="shared" ref="MB38:MC38" si="1097">SUM(G38,AB38,AZ38,BX38,CV38,DT38,ER38,FP38,GN38,HL38,IJ38,JH38,KF38,LD38)</f>
        <v>57</v>
      </c>
      <c r="MC38" s="175">
        <f t="shared" si="1097"/>
        <v>58</v>
      </c>
      <c r="MD38" s="176">
        <f t="shared" si="139"/>
        <v>98.275862068965509</v>
      </c>
      <c r="ME38" s="174">
        <f t="shared" ref="ME38:MF38" si="1098">SUM(J38,AE38,BC38,CA38,CY38,DW38,EU38,FS38,GQ38,HO38,IM38,JK38,KI38,LG38)</f>
        <v>60</v>
      </c>
      <c r="MF38" s="175">
        <f t="shared" si="1098"/>
        <v>62</v>
      </c>
      <c r="MG38" s="176">
        <f t="shared" si="141"/>
        <v>96.774193548387103</v>
      </c>
      <c r="MH38" s="174">
        <f t="shared" ref="MH38:MI38" si="1099">SUM(M38,AH38,BF38,CD38,DB38,DZ38,EX38,FV38,GT38,HR38,IP38,JN38,KL38,LJ38)</f>
        <v>53</v>
      </c>
      <c r="MI38" s="175">
        <f t="shared" si="1099"/>
        <v>54</v>
      </c>
      <c r="MJ38" s="176">
        <f t="shared" si="143"/>
        <v>98.148148148148152</v>
      </c>
      <c r="MK38" s="174">
        <f t="shared" ref="MK38:ML38" si="1100">SUM(P38,AK38,BI38,CG38,DE38,EC38,FA38,FY38,GW38,HU38,IS38,JQ38,KO38,LM38)</f>
        <v>5</v>
      </c>
      <c r="ML38" s="175">
        <f t="shared" si="1100"/>
        <v>8</v>
      </c>
      <c r="MM38" s="176">
        <f t="shared" si="145"/>
        <v>62.5</v>
      </c>
      <c r="MN38" s="174">
        <f t="shared" ref="MN38:MO38" si="1101">SUM(S38,AN38,BL38,CJ38,DH38,EF38,FD38,GB38,GZ38,HX38,IV38,JT38,KR38,LP38)</f>
        <v>63</v>
      </c>
      <c r="MO38" s="177">
        <f t="shared" si="1101"/>
        <v>68</v>
      </c>
      <c r="MP38" s="176">
        <f t="shared" si="147"/>
        <v>92.64705882352942</v>
      </c>
      <c r="MQ38" s="178">
        <f t="shared" ref="MQ38:MR38" si="1102">SUM(V38,AQ38,BO38,CM38,DK38,EI38,FG38,GE38,HC38,IA38,IY38,JW38,KU38,LS38)</f>
        <v>15</v>
      </c>
      <c r="MR38" s="178">
        <f t="shared" si="1102"/>
        <v>18</v>
      </c>
      <c r="MS38" s="178">
        <f t="shared" si="149"/>
        <v>83.333333333333343</v>
      </c>
      <c r="MT38" s="179">
        <f t="shared" ref="MT38:MU38" si="1103">MB38+ME38+MH38+MK38+MN38+MQ38</f>
        <v>253</v>
      </c>
      <c r="MU38" s="180">
        <f t="shared" si="1103"/>
        <v>268</v>
      </c>
      <c r="MV38" s="181">
        <f t="shared" si="151"/>
        <v>94.402985074626869</v>
      </c>
      <c r="MW38" s="182" t="s">
        <v>130</v>
      </c>
      <c r="MX38" s="183">
        <f>B1_PS!A40</f>
        <v>29</v>
      </c>
    </row>
    <row r="39" spans="1:362" ht="15.75" customHeight="1" x14ac:dyDescent="0.35">
      <c r="A39" s="184">
        <f>B1_PS!A41</f>
        <v>30</v>
      </c>
      <c r="B39" s="185" t="str">
        <f>B1_PS!B41</f>
        <v>B1</v>
      </c>
      <c r="C39" s="185" t="str">
        <f>B1_PS!C41</f>
        <v>CSE</v>
      </c>
      <c r="D39" s="186">
        <f>B1_PS!D41</f>
        <v>21002171210153</v>
      </c>
      <c r="E39" s="187" t="str">
        <f>B1_PS!E41</f>
        <v>SHAH AAYUSH AMITBHAI</v>
      </c>
      <c r="F39" s="188">
        <f>B1_PS!F41</f>
        <v>44866</v>
      </c>
      <c r="G39" s="189">
        <f>B1_PS!ER41</f>
        <v>5</v>
      </c>
      <c r="H39" s="190">
        <f>B1_PS!$ER$9</f>
        <v>5</v>
      </c>
      <c r="I39" s="191">
        <f t="shared" si="0"/>
        <v>100</v>
      </c>
      <c r="J39" s="190">
        <f>'B1_PYTHON-1'!ER41</f>
        <v>6</v>
      </c>
      <c r="K39" s="190">
        <f>'B1_PYTHON-1'!$ER$9</f>
        <v>6</v>
      </c>
      <c r="L39" s="191">
        <f t="shared" si="1"/>
        <v>100</v>
      </c>
      <c r="M39" s="190">
        <f>B1_DE!ER41</f>
        <v>4</v>
      </c>
      <c r="N39" s="190">
        <f>B1_DE!$ER$9</f>
        <v>4</v>
      </c>
      <c r="O39" s="191">
        <f t="shared" si="2"/>
        <v>100</v>
      </c>
      <c r="P39" s="190">
        <f>B1_CI!ER41</f>
        <v>0</v>
      </c>
      <c r="Q39" s="190">
        <f>B1_CI!$ER$9</f>
        <v>0</v>
      </c>
      <c r="R39" s="191">
        <f t="shared" si="3"/>
        <v>0</v>
      </c>
      <c r="S39" s="190">
        <f>'B1_FSD-1'!ER41</f>
        <v>4</v>
      </c>
      <c r="T39" s="190">
        <f>'B1_FSD-1'!$ER$9</f>
        <v>4</v>
      </c>
      <c r="U39" s="191">
        <f t="shared" si="4"/>
        <v>100</v>
      </c>
      <c r="V39" s="191">
        <f>B1_ETC!ER41</f>
        <v>1</v>
      </c>
      <c r="W39" s="191">
        <f>B1_ETC!$ER$9</f>
        <v>1</v>
      </c>
      <c r="X39" s="191">
        <f t="shared" si="5"/>
        <v>100</v>
      </c>
      <c r="Y39" s="190">
        <f t="shared" ref="Y39:Z39" si="1104">SUM(G39,J39,M39,P39,S39,V39)</f>
        <v>20</v>
      </c>
      <c r="Z39" s="190">
        <f t="shared" si="1104"/>
        <v>20</v>
      </c>
      <c r="AA39" s="192">
        <f t="shared" si="7"/>
        <v>100</v>
      </c>
      <c r="AB39" s="189">
        <f>B1_PS!ES41</f>
        <v>4</v>
      </c>
      <c r="AC39" s="190">
        <f>B1_PS!$ES$9</f>
        <v>5</v>
      </c>
      <c r="AD39" s="191">
        <f t="shared" si="8"/>
        <v>80</v>
      </c>
      <c r="AE39" s="159">
        <f>'B1_PYTHON-1'!ES41</f>
        <v>4</v>
      </c>
      <c r="AF39" s="190">
        <f>'B1_PYTHON-1'!$ES$9</f>
        <v>6</v>
      </c>
      <c r="AG39" s="191">
        <f t="shared" si="9"/>
        <v>66.666666666666657</v>
      </c>
      <c r="AH39" s="161">
        <f>B1_DE!ES41</f>
        <v>5</v>
      </c>
      <c r="AI39" s="190">
        <f>B1_DE!$ES$9</f>
        <v>5</v>
      </c>
      <c r="AJ39" s="191">
        <f t="shared" si="10"/>
        <v>100</v>
      </c>
      <c r="AK39" s="163">
        <f>B1_CI!ES41</f>
        <v>0</v>
      </c>
      <c r="AL39" s="190">
        <f>B1_CI!$ES$9</f>
        <v>0</v>
      </c>
      <c r="AM39" s="191">
        <f t="shared" si="11"/>
        <v>0</v>
      </c>
      <c r="AN39" s="165">
        <f>'B1_FSD-1'!ES41</f>
        <v>6</v>
      </c>
      <c r="AO39" s="190">
        <f>'B1_FSD-1'!$ES$9</f>
        <v>6</v>
      </c>
      <c r="AP39" s="191">
        <f t="shared" si="12"/>
        <v>100</v>
      </c>
      <c r="AQ39" s="169">
        <f>B1_ETC!ES41</f>
        <v>2</v>
      </c>
      <c r="AR39" s="191">
        <f>B1_ETC!$ES$9</f>
        <v>2</v>
      </c>
      <c r="AS39" s="191">
        <f t="shared" si="13"/>
        <v>100</v>
      </c>
      <c r="AT39" s="190">
        <f t="shared" ref="AT39:AU39" si="1105">SUM(AB39,AE39,AH39,AK39,AN39,AQ39)</f>
        <v>21</v>
      </c>
      <c r="AU39" s="190">
        <f t="shared" si="1105"/>
        <v>24</v>
      </c>
      <c r="AV39" s="193">
        <f t="shared" si="15"/>
        <v>87.5</v>
      </c>
      <c r="AW39" s="190">
        <f t="shared" ref="AW39:AX39" si="1106">SUM(AB39,AE39,AH39,AK39,AN39,AQ39,Y39)</f>
        <v>41</v>
      </c>
      <c r="AX39" s="190">
        <f t="shared" si="1106"/>
        <v>44</v>
      </c>
      <c r="AY39" s="192">
        <f t="shared" si="17"/>
        <v>93.181818181818173</v>
      </c>
      <c r="AZ39" s="189">
        <f>B1_PS!ET41</f>
        <v>5</v>
      </c>
      <c r="BA39" s="190">
        <f>B1_PS!$ET$9</f>
        <v>5</v>
      </c>
      <c r="BB39" s="191">
        <f t="shared" si="18"/>
        <v>100</v>
      </c>
      <c r="BC39" s="190">
        <f>'B1_PYTHON-1'!ET41</f>
        <v>6</v>
      </c>
      <c r="BD39" s="190">
        <f>'B1_PYTHON-1'!$ET$9</f>
        <v>6</v>
      </c>
      <c r="BE39" s="191">
        <f t="shared" si="19"/>
        <v>100</v>
      </c>
      <c r="BF39" s="190">
        <f>B1_DE!ET41</f>
        <v>5</v>
      </c>
      <c r="BG39" s="190">
        <f>B1_DE!$ET$9</f>
        <v>5</v>
      </c>
      <c r="BH39" s="191">
        <f t="shared" si="20"/>
        <v>100</v>
      </c>
      <c r="BI39" s="190">
        <f>B1_CI!ET41</f>
        <v>0</v>
      </c>
      <c r="BJ39" s="190">
        <f>B1_CI!$ET$9</f>
        <v>0</v>
      </c>
      <c r="BK39" s="191">
        <f t="shared" si="21"/>
        <v>0</v>
      </c>
      <c r="BL39" s="190">
        <f>'B1_FSD-1'!ET41</f>
        <v>6</v>
      </c>
      <c r="BM39" s="190">
        <f>'B1_FSD-1'!$ET$9</f>
        <v>6</v>
      </c>
      <c r="BN39" s="191">
        <f t="shared" si="22"/>
        <v>100</v>
      </c>
      <c r="BO39" s="191">
        <f>B1_ETC!ET41</f>
        <v>1</v>
      </c>
      <c r="BP39" s="191">
        <f>B1_ETC!$ET$9</f>
        <v>2</v>
      </c>
      <c r="BQ39" s="191">
        <f t="shared" si="23"/>
        <v>50</v>
      </c>
      <c r="BR39" s="167">
        <f t="shared" ref="BR39:BS39" si="1107">SUM(AZ39,BC39,BF39,BI39,BL39,BO39)</f>
        <v>23</v>
      </c>
      <c r="BS39" s="190">
        <f t="shared" si="1107"/>
        <v>24</v>
      </c>
      <c r="BT39" s="193">
        <f t="shared" si="25"/>
        <v>95.833333333333343</v>
      </c>
      <c r="BU39" s="167">
        <f t="shared" ref="BU39:BV39" si="1108">SUM(AZ39,BC39,BF39,BI39,BL39,BO39,AW39)</f>
        <v>64</v>
      </c>
      <c r="BV39" s="167">
        <f t="shared" si="1108"/>
        <v>68</v>
      </c>
      <c r="BW39" s="168">
        <f t="shared" si="27"/>
        <v>94.117647058823522</v>
      </c>
      <c r="BX39" s="189">
        <f>B1_PS!EU41</f>
        <v>2</v>
      </c>
      <c r="BY39" s="190">
        <f>B1_PS!$EU$9</f>
        <v>2</v>
      </c>
      <c r="BZ39" s="191">
        <f t="shared" si="28"/>
        <v>100</v>
      </c>
      <c r="CA39" s="190">
        <f>'B1_PYTHON-1'!EU41</f>
        <v>2</v>
      </c>
      <c r="CB39" s="190">
        <f>'B1_PYTHON-1'!$EU$9</f>
        <v>2</v>
      </c>
      <c r="CC39" s="191">
        <f t="shared" si="29"/>
        <v>100</v>
      </c>
      <c r="CD39" s="190">
        <f>B1_DE!EU41</f>
        <v>2</v>
      </c>
      <c r="CE39" s="190">
        <f>B1_DE!$EU$9</f>
        <v>2</v>
      </c>
      <c r="CF39" s="191">
        <f t="shared" si="30"/>
        <v>100</v>
      </c>
      <c r="CG39" s="190">
        <f>B1_CI!EU41</f>
        <v>0</v>
      </c>
      <c r="CH39" s="190">
        <f>B1_CI!$EU$9</f>
        <v>0</v>
      </c>
      <c r="CI39" s="191">
        <f t="shared" si="31"/>
        <v>0</v>
      </c>
      <c r="CJ39" s="190">
        <f>'B1_FSD-1'!EU41</f>
        <v>2</v>
      </c>
      <c r="CK39" s="190">
        <f>'B1_FSD-1'!$EU$9</f>
        <v>2</v>
      </c>
      <c r="CL39" s="191">
        <f t="shared" si="32"/>
        <v>100</v>
      </c>
      <c r="CM39" s="191">
        <f>B1_ETC!EU41</f>
        <v>0</v>
      </c>
      <c r="CN39" s="191">
        <f>B1_ETC!$EU$9</f>
        <v>0</v>
      </c>
      <c r="CO39" s="191">
        <f t="shared" si="33"/>
        <v>0</v>
      </c>
      <c r="CP39" s="190">
        <f t="shared" ref="CP39:CQ39" si="1109">SUM(BX39,CA39,CD39,CG39,CJ39,CM39)</f>
        <v>8</v>
      </c>
      <c r="CQ39" s="190">
        <f t="shared" si="1109"/>
        <v>8</v>
      </c>
      <c r="CR39" s="194">
        <f t="shared" si="35"/>
        <v>100</v>
      </c>
      <c r="CS39" s="190">
        <f t="shared" ref="CS39:CT39" si="1110">SUM(BX39,CA39,CD39,CG39,CJ39,CM39,BU39)</f>
        <v>72</v>
      </c>
      <c r="CT39" s="190">
        <f t="shared" si="1110"/>
        <v>76</v>
      </c>
      <c r="CU39" s="192">
        <f t="shared" si="37"/>
        <v>94.73684210526315</v>
      </c>
      <c r="CV39" s="189">
        <f>B1_PS!EV41</f>
        <v>5</v>
      </c>
      <c r="CW39" s="190">
        <f>B1_PS!$EV$9</f>
        <v>5</v>
      </c>
      <c r="CX39" s="191">
        <f t="shared" si="38"/>
        <v>100</v>
      </c>
      <c r="CY39" s="190">
        <f>'B1_PYTHON-1'!EV41</f>
        <v>6</v>
      </c>
      <c r="CZ39" s="190">
        <f>'B1_PYTHON-1'!$EV$9</f>
        <v>6</v>
      </c>
      <c r="DA39" s="191">
        <f t="shared" si="39"/>
        <v>100</v>
      </c>
      <c r="DB39" s="190">
        <f>B1_DE!EV41</f>
        <v>4</v>
      </c>
      <c r="DC39" s="161">
        <f>B1_DE!$EV$9</f>
        <v>4</v>
      </c>
      <c r="DD39" s="191">
        <f t="shared" si="40"/>
        <v>100</v>
      </c>
      <c r="DE39" s="190">
        <f>B1_CI!EV41</f>
        <v>1</v>
      </c>
      <c r="DF39" s="190">
        <f>B1_CI!$EV$9</f>
        <v>1</v>
      </c>
      <c r="DG39" s="191">
        <f t="shared" si="41"/>
        <v>100</v>
      </c>
      <c r="DH39" s="190">
        <f>'B1_FSD-1'!EV41</f>
        <v>4</v>
      </c>
      <c r="DI39" s="190">
        <f>'B1_FSD-1'!$EV$9</f>
        <v>4</v>
      </c>
      <c r="DJ39" s="191">
        <f t="shared" si="42"/>
        <v>100</v>
      </c>
      <c r="DK39" s="191">
        <f>B1_ETC!EV41</f>
        <v>1</v>
      </c>
      <c r="DL39" s="191">
        <f>B1_ETC!$EV$9</f>
        <v>1</v>
      </c>
      <c r="DM39" s="191">
        <f t="shared" si="43"/>
        <v>100</v>
      </c>
      <c r="DN39" s="190">
        <f t="shared" ref="DN39:DO39" si="1111">SUM(CV39,CY39,DB39,DE39,DH39,DK39)</f>
        <v>21</v>
      </c>
      <c r="DO39" s="190">
        <f t="shared" si="1111"/>
        <v>21</v>
      </c>
      <c r="DP39" s="193">
        <f t="shared" si="45"/>
        <v>100</v>
      </c>
      <c r="DQ39" s="190">
        <f t="shared" ref="DQ39:DR39" si="1112">SUM(CV39,CY39,DB39,DE39,DH39,DK39,CS39)</f>
        <v>93</v>
      </c>
      <c r="DR39" s="190">
        <f t="shared" si="1112"/>
        <v>97</v>
      </c>
      <c r="DS39" s="192">
        <f t="shared" si="47"/>
        <v>95.876288659793815</v>
      </c>
      <c r="DT39" s="189">
        <f>B1_PS!EW41</f>
        <v>6</v>
      </c>
      <c r="DU39" s="190">
        <f>B1_PS!$EW$9</f>
        <v>6</v>
      </c>
      <c r="DV39" s="191">
        <f t="shared" si="48"/>
        <v>100</v>
      </c>
      <c r="DW39" s="190">
        <f>'B1_PYTHON-1'!EW41</f>
        <v>6</v>
      </c>
      <c r="DX39" s="190">
        <f>'B1_PYTHON-1'!$EW$9</f>
        <v>6</v>
      </c>
      <c r="DY39" s="191">
        <f t="shared" si="49"/>
        <v>100</v>
      </c>
      <c r="DZ39" s="190">
        <f>B1_DE!EW41</f>
        <v>4</v>
      </c>
      <c r="EA39" s="190">
        <f>B1_DE!$EW$9</f>
        <v>4</v>
      </c>
      <c r="EB39" s="191">
        <f t="shared" si="50"/>
        <v>100</v>
      </c>
      <c r="EC39" s="190">
        <f>B1_CI!EW41</f>
        <v>1</v>
      </c>
      <c r="ED39" s="190">
        <f>B1_CI!$EW$9</f>
        <v>1</v>
      </c>
      <c r="EE39" s="191">
        <f t="shared" si="51"/>
        <v>100</v>
      </c>
      <c r="EF39" s="190">
        <f>'B1_FSD-1'!EW41</f>
        <v>6</v>
      </c>
      <c r="EG39" s="190">
        <f>'B1_FSD-1'!$EW$9</f>
        <v>6</v>
      </c>
      <c r="EH39" s="191">
        <f t="shared" si="52"/>
        <v>100</v>
      </c>
      <c r="EI39" s="191">
        <f>B1_ETC!EW41</f>
        <v>1</v>
      </c>
      <c r="EJ39" s="191">
        <f>B1_ETC!$EW$9</f>
        <v>2</v>
      </c>
      <c r="EK39" s="191">
        <f t="shared" si="53"/>
        <v>50</v>
      </c>
      <c r="EL39" s="190">
        <f t="shared" ref="EL39:EM39" si="1113">SUM(DT39,DW39,DZ39,EC39,EF39,EI39)</f>
        <v>24</v>
      </c>
      <c r="EM39" s="190">
        <f t="shared" si="1113"/>
        <v>25</v>
      </c>
      <c r="EN39" s="193">
        <f t="shared" si="55"/>
        <v>96</v>
      </c>
      <c r="EO39" s="190">
        <f t="shared" ref="EO39:EP39" si="1114">SUM(DT39,DW39,DZ39,EC39,EF39,EI39,DQ39)</f>
        <v>117</v>
      </c>
      <c r="EP39" s="190">
        <f t="shared" si="1114"/>
        <v>122</v>
      </c>
      <c r="EQ39" s="192">
        <f t="shared" si="57"/>
        <v>95.901639344262293</v>
      </c>
      <c r="ER39" s="189">
        <f>B1_PS!EX41</f>
        <v>2</v>
      </c>
      <c r="ES39" s="190">
        <f>B1_PS!$EX$9</f>
        <v>2</v>
      </c>
      <c r="ET39" s="191">
        <f t="shared" si="58"/>
        <v>100</v>
      </c>
      <c r="EU39" s="190">
        <f>'B1_PYTHON-1'!EX41</f>
        <v>0</v>
      </c>
      <c r="EV39" s="190">
        <f>'B1_PYTHON-1'!$EX$9</f>
        <v>2</v>
      </c>
      <c r="EW39" s="160">
        <f t="shared" si="59"/>
        <v>0</v>
      </c>
      <c r="EX39" s="190">
        <f>B1_DE!EX41</f>
        <v>3</v>
      </c>
      <c r="EY39" s="190">
        <f>B1_DE!$EX$9</f>
        <v>3</v>
      </c>
      <c r="EZ39" s="191">
        <f t="shared" si="60"/>
        <v>100</v>
      </c>
      <c r="FA39" s="190">
        <f>B1_CI!EX41</f>
        <v>0</v>
      </c>
      <c r="FB39" s="190">
        <f>B1_CI!$EX$9</f>
        <v>1</v>
      </c>
      <c r="FC39" s="191">
        <f t="shared" si="61"/>
        <v>0</v>
      </c>
      <c r="FD39" s="190">
        <f>'B1_FSD-1'!EX41</f>
        <v>4</v>
      </c>
      <c r="FE39" s="190">
        <f>'B1_FSD-1'!$EX$9</f>
        <v>4</v>
      </c>
      <c r="FF39" s="191">
        <f t="shared" si="62"/>
        <v>100</v>
      </c>
      <c r="FG39" s="191">
        <f>B1_ETC!EX41</f>
        <v>1</v>
      </c>
      <c r="FH39" s="191">
        <f>B1_ETC!$EX$9</f>
        <v>1</v>
      </c>
      <c r="FI39" s="191">
        <f t="shared" si="63"/>
        <v>100</v>
      </c>
      <c r="FJ39" s="190">
        <f t="shared" ref="FJ39:FK39" si="1115">SUM(ER39,EU39,EX39,FA39,FD39,FG39)</f>
        <v>10</v>
      </c>
      <c r="FK39" s="190">
        <f t="shared" si="1115"/>
        <v>13</v>
      </c>
      <c r="FL39" s="193">
        <f t="shared" si="65"/>
        <v>76.923076923076934</v>
      </c>
      <c r="FM39" s="190">
        <f t="shared" ref="FM39:FN39" si="1116">SUM(ER39,EU39,EX39,FA39,FD39,FG39,EO39)</f>
        <v>127</v>
      </c>
      <c r="FN39" s="190">
        <f t="shared" si="1116"/>
        <v>135</v>
      </c>
      <c r="FO39" s="192">
        <f t="shared" si="67"/>
        <v>94.074074074074076</v>
      </c>
      <c r="FP39" s="189">
        <f>B1_PS!EY41</f>
        <v>3</v>
      </c>
      <c r="FQ39" s="190">
        <f>B1_PS!$EY$9</f>
        <v>4</v>
      </c>
      <c r="FR39" s="191">
        <f t="shared" si="68"/>
        <v>75</v>
      </c>
      <c r="FS39" s="190">
        <f>'B1_PYTHON-1'!EY41</f>
        <v>4</v>
      </c>
      <c r="FT39" s="190">
        <f>'B1_PYTHON-1'!$EY$9</f>
        <v>4</v>
      </c>
      <c r="FU39" s="191">
        <f t="shared" si="69"/>
        <v>0</v>
      </c>
      <c r="FV39" s="190">
        <f>B1_DE!EY41</f>
        <v>3</v>
      </c>
      <c r="FW39" s="190">
        <f>B1_DE!$EY$9</f>
        <v>4</v>
      </c>
      <c r="FX39" s="191">
        <f t="shared" si="70"/>
        <v>75</v>
      </c>
      <c r="FY39" s="190">
        <f>B1_CI!EY41</f>
        <v>1</v>
      </c>
      <c r="FZ39" s="190">
        <f>B1_CI!$EY$9</f>
        <v>1</v>
      </c>
      <c r="GA39" s="191">
        <f t="shared" si="71"/>
        <v>100</v>
      </c>
      <c r="GB39" s="190">
        <f>'B1_FSD-1'!EY41</f>
        <v>6</v>
      </c>
      <c r="GC39" s="190">
        <f>'B1_FSD-1'!$EY$9</f>
        <v>6</v>
      </c>
      <c r="GD39" s="191">
        <f t="shared" si="72"/>
        <v>100</v>
      </c>
      <c r="GE39" s="191">
        <f>B1_ETC!EY41</f>
        <v>2</v>
      </c>
      <c r="GF39" s="191">
        <f>B1_ETC!$EY$9</f>
        <v>2</v>
      </c>
      <c r="GG39" s="191">
        <f t="shared" si="73"/>
        <v>100</v>
      </c>
      <c r="GH39" s="190">
        <f t="shared" ref="GH39:GI39" si="1117">SUM(FP39,FS39,FV39,FY39,GB39,GE39)</f>
        <v>19</v>
      </c>
      <c r="GI39" s="190">
        <f t="shared" si="1117"/>
        <v>21</v>
      </c>
      <c r="GJ39" s="195">
        <f t="shared" si="75"/>
        <v>90.476190476190482</v>
      </c>
      <c r="GK39" s="190">
        <f t="shared" ref="GK39:GL39" si="1118">SUM(FP39,FS39,FV39,FY39,GB39,GE39,FM39)</f>
        <v>146</v>
      </c>
      <c r="GL39" s="190">
        <f t="shared" si="1118"/>
        <v>156</v>
      </c>
      <c r="GM39" s="192">
        <f t="shared" si="77"/>
        <v>93.589743589743591</v>
      </c>
      <c r="GN39" s="189">
        <f>B1_PS!EZ41</f>
        <v>5</v>
      </c>
      <c r="GO39" s="190">
        <f>B1_PS!$EZ$9</f>
        <v>6</v>
      </c>
      <c r="GP39" s="191">
        <f t="shared" si="78"/>
        <v>83.333333333333343</v>
      </c>
      <c r="GQ39" s="190">
        <f>'B1_PYTHON-1'!EZ41</f>
        <v>3</v>
      </c>
      <c r="GR39" s="190">
        <f>'B1_PYTHON-1'!$EZ$9</f>
        <v>6</v>
      </c>
      <c r="GS39" s="191">
        <f t="shared" si="79"/>
        <v>100</v>
      </c>
      <c r="GT39" s="190">
        <f>B1_DE!EZ41</f>
        <v>2</v>
      </c>
      <c r="GU39" s="190">
        <f>B1_DE!$EZ$9</f>
        <v>4</v>
      </c>
      <c r="GV39" s="191">
        <f t="shared" si="80"/>
        <v>50</v>
      </c>
      <c r="GW39" s="190">
        <f>B1_CI!EZ41</f>
        <v>0</v>
      </c>
      <c r="GX39" s="190">
        <f>B1_CI!$EZ$9</f>
        <v>0</v>
      </c>
      <c r="GY39" s="191">
        <f t="shared" si="81"/>
        <v>0</v>
      </c>
      <c r="GZ39" s="190">
        <f>'B1_FSD-1'!EZ41</f>
        <v>4</v>
      </c>
      <c r="HA39" s="190">
        <f>'B1_FSD-1'!$EZ$9</f>
        <v>6</v>
      </c>
      <c r="HB39" s="190">
        <f t="shared" si="82"/>
        <v>66.666666666666657</v>
      </c>
      <c r="HC39" s="190">
        <f>B1_ETC!EZ41</f>
        <v>1</v>
      </c>
      <c r="HD39" s="190">
        <f>B1_ETC!$EZ$9</f>
        <v>2</v>
      </c>
      <c r="HE39" s="190">
        <f t="shared" si="83"/>
        <v>50</v>
      </c>
      <c r="HF39" s="190">
        <f t="shared" ref="HF39:HG39" si="1119">SUM(GN39,GQ39,GT39,GW39,GZ39,HC39)</f>
        <v>15</v>
      </c>
      <c r="HG39" s="190">
        <f t="shared" si="1119"/>
        <v>24</v>
      </c>
      <c r="HH39" s="190">
        <f t="shared" si="85"/>
        <v>62.5</v>
      </c>
      <c r="HI39" s="190">
        <f t="shared" ref="HI39:HJ39" si="1120">SUM(GN39,GQ39,GT39,GW39,GZ39,HC39,GK39)</f>
        <v>161</v>
      </c>
      <c r="HJ39" s="190">
        <f t="shared" si="1120"/>
        <v>180</v>
      </c>
      <c r="HK39" s="190">
        <f t="shared" si="87"/>
        <v>89.444444444444443</v>
      </c>
      <c r="HL39" s="190">
        <f>B1_PS!FA41</f>
        <v>3</v>
      </c>
      <c r="HM39" s="157">
        <f>B1_PS!$FA$9</f>
        <v>4</v>
      </c>
      <c r="HN39" s="191">
        <f t="shared" si="88"/>
        <v>75</v>
      </c>
      <c r="HO39" s="190">
        <f>'B1_PYTHON-1'!FA41</f>
        <v>2</v>
      </c>
      <c r="HP39" s="159">
        <f>'B1_PYTHON-1'!$FA$9</f>
        <v>4</v>
      </c>
      <c r="HQ39" s="190">
        <f t="shared" si="89"/>
        <v>50</v>
      </c>
      <c r="HR39" s="165">
        <f>B1_DE!FA41</f>
        <v>4</v>
      </c>
      <c r="HS39" s="165">
        <f>B1_DE!$FA$9</f>
        <v>5</v>
      </c>
      <c r="HT39" s="165">
        <f t="shared" si="90"/>
        <v>80</v>
      </c>
      <c r="HU39" s="165">
        <f>B1_CI!FA41</f>
        <v>1</v>
      </c>
      <c r="HV39" s="165">
        <f>B1_CI!$FA$9</f>
        <v>1</v>
      </c>
      <c r="HW39" s="165">
        <f t="shared" si="91"/>
        <v>100</v>
      </c>
      <c r="HX39" s="190">
        <f>'B1_FSD-1'!FA41</f>
        <v>6</v>
      </c>
      <c r="HY39" s="190">
        <f>'B1_FSD-1'!$FA$9</f>
        <v>6</v>
      </c>
      <c r="HZ39" s="190">
        <f t="shared" si="92"/>
        <v>100</v>
      </c>
      <c r="IA39" s="165">
        <f>B1_ETC!FA41</f>
        <v>1</v>
      </c>
      <c r="IB39" s="165">
        <f>B1_ETC!$FA$9</f>
        <v>1</v>
      </c>
      <c r="IC39" s="165">
        <f t="shared" si="93"/>
        <v>100</v>
      </c>
      <c r="ID39" s="165">
        <f t="shared" ref="ID39:IE39" si="1121">SUM(HL39,HO39,HR39,HU39,HX39,IA39)</f>
        <v>17</v>
      </c>
      <c r="IE39" s="165">
        <f t="shared" si="1121"/>
        <v>21</v>
      </c>
      <c r="IF39" s="165">
        <f t="shared" si="95"/>
        <v>80.952380952380949</v>
      </c>
      <c r="IG39" s="165">
        <f t="shared" ref="IG39:IH39" si="1122">SUM(HL39,HO39,HR39,HU39,HX39,HI39,IA39)</f>
        <v>178</v>
      </c>
      <c r="IH39" s="165">
        <f t="shared" si="1122"/>
        <v>201</v>
      </c>
      <c r="II39" s="165">
        <f t="shared" si="97"/>
        <v>88.557213930348254</v>
      </c>
      <c r="IJ39" s="165">
        <f>B1_PS!FB41</f>
        <v>2</v>
      </c>
      <c r="IK39" s="165">
        <f>B1_PS!$FB$9</f>
        <v>2</v>
      </c>
      <c r="IL39" s="165">
        <f t="shared" si="98"/>
        <v>100</v>
      </c>
      <c r="IM39" s="165">
        <f>'B1_PYTHON-1'!FB41</f>
        <v>2</v>
      </c>
      <c r="IN39" s="165">
        <f>'B1_PYTHON-1'!$FB$9</f>
        <v>2</v>
      </c>
      <c r="IO39" s="165">
        <f t="shared" si="99"/>
        <v>100</v>
      </c>
      <c r="IP39" s="165">
        <f>B1_DE!FB41</f>
        <v>2</v>
      </c>
      <c r="IQ39" s="165">
        <f>B1_DE!$FB$9</f>
        <v>2</v>
      </c>
      <c r="IR39" s="165">
        <f t="shared" si="100"/>
        <v>100</v>
      </c>
      <c r="IS39" s="165">
        <f>B1_CI!FB41</f>
        <v>0</v>
      </c>
      <c r="IT39" s="165">
        <f>B1_CI!$FB$9</f>
        <v>0</v>
      </c>
      <c r="IU39" s="165">
        <f t="shared" si="101"/>
        <v>0</v>
      </c>
      <c r="IV39" s="165">
        <f>'B1_FSD-1'!FB41</f>
        <v>2</v>
      </c>
      <c r="IW39" s="165">
        <f>'B1_FSD-1'!$FB$9</f>
        <v>2</v>
      </c>
      <c r="IX39" s="165">
        <f t="shared" si="102"/>
        <v>100</v>
      </c>
      <c r="IY39" s="165">
        <f>B1_ETC!FB41</f>
        <v>0</v>
      </c>
      <c r="IZ39" s="165">
        <f>B1_ETC!$FB$9</f>
        <v>0</v>
      </c>
      <c r="JA39" s="165">
        <f t="shared" si="103"/>
        <v>0</v>
      </c>
      <c r="JB39" s="165">
        <f t="shared" ref="JB39:JC39" si="1123">SUM(IJ39,IM39,IP39,IS39,IV39,IY39)</f>
        <v>8</v>
      </c>
      <c r="JC39" s="165">
        <f t="shared" si="1123"/>
        <v>8</v>
      </c>
      <c r="JD39" s="165">
        <f t="shared" si="105"/>
        <v>100</v>
      </c>
      <c r="JE39" s="165">
        <f t="shared" ref="JE39:JF39" si="1124">SUM(IJ39,IM39,IP39,IS39,IV39,IG39,IY39)</f>
        <v>186</v>
      </c>
      <c r="JF39" s="165">
        <f t="shared" si="1124"/>
        <v>209</v>
      </c>
      <c r="JG39" s="165">
        <f t="shared" si="107"/>
        <v>88.995215311004785</v>
      </c>
      <c r="JH39" s="165">
        <f>B1_PS!FC41</f>
        <v>5</v>
      </c>
      <c r="JI39" s="165">
        <f>B1_PS!$FC$9</f>
        <v>5</v>
      </c>
      <c r="JJ39" s="165">
        <f t="shared" si="108"/>
        <v>100</v>
      </c>
      <c r="JK39" s="165">
        <f>'B1_PYTHON-1'!FC41</f>
        <v>4</v>
      </c>
      <c r="JL39" s="165">
        <f>'B1_PYTHON-1'!$FC$9</f>
        <v>4</v>
      </c>
      <c r="JM39" s="165">
        <f t="shared" si="109"/>
        <v>100</v>
      </c>
      <c r="JN39" s="165">
        <f>B1_DE!FC41</f>
        <v>4</v>
      </c>
      <c r="JO39" s="165">
        <f>B1_DE!$FC$9</f>
        <v>4</v>
      </c>
      <c r="JP39" s="165">
        <f t="shared" si="110"/>
        <v>100</v>
      </c>
      <c r="JQ39" s="165">
        <f>B1_CI!FC41</f>
        <v>0</v>
      </c>
      <c r="JR39" s="165">
        <f>B1_CI!$FC$9</f>
        <v>1</v>
      </c>
      <c r="JS39" s="164">
        <f t="shared" si="111"/>
        <v>0</v>
      </c>
      <c r="JT39" s="165">
        <f>'B1_FSD-1'!FC41</f>
        <v>3</v>
      </c>
      <c r="JU39" s="165">
        <f>'B1_FSD-1'!$FC$9</f>
        <v>6</v>
      </c>
      <c r="JV39" s="166">
        <f t="shared" si="112"/>
        <v>50</v>
      </c>
      <c r="JW39" s="166">
        <f>B1_ETC!FC41</f>
        <v>1</v>
      </c>
      <c r="JX39" s="166">
        <f>B1_ETC!$FC$9</f>
        <v>1</v>
      </c>
      <c r="JY39" s="166">
        <f t="shared" si="113"/>
        <v>100</v>
      </c>
      <c r="JZ39" s="167">
        <f t="shared" ref="JZ39:KA39" si="1125">SUM(JH39,JK39,JN39,JQ39,JT39,JW39)</f>
        <v>17</v>
      </c>
      <c r="KA39" s="167">
        <f t="shared" si="1125"/>
        <v>21</v>
      </c>
      <c r="KB39" s="142">
        <f t="shared" si="115"/>
        <v>80.952380952380949</v>
      </c>
      <c r="KC39" s="167">
        <f t="shared" ref="KC39:KD39" si="1126">SUM(JH39,JK39,JN39,JQ39,JT39,JE39,JW39)</f>
        <v>203</v>
      </c>
      <c r="KD39" s="167">
        <f t="shared" si="1126"/>
        <v>230</v>
      </c>
      <c r="KE39" s="168">
        <f t="shared" si="117"/>
        <v>88.260869565217391</v>
      </c>
      <c r="KF39" s="157">
        <f>B1_PS!FD41</f>
        <v>4</v>
      </c>
      <c r="KG39" s="157">
        <f>B1_PS!$FD$9</f>
        <v>5</v>
      </c>
      <c r="KH39" s="158">
        <f t="shared" si="118"/>
        <v>80</v>
      </c>
      <c r="KI39" s="159">
        <f>'B1_PYTHON-1'!FD41</f>
        <v>6</v>
      </c>
      <c r="KJ39" s="159">
        <f>'B1_PYTHON-1'!$FD$9</f>
        <v>6</v>
      </c>
      <c r="KK39" s="160">
        <f t="shared" si="119"/>
        <v>100</v>
      </c>
      <c r="KL39" s="161">
        <f>B1_DE!FD41</f>
        <v>4</v>
      </c>
      <c r="KM39" s="161">
        <f>B1_DE!$FD$9</f>
        <v>5</v>
      </c>
      <c r="KN39" s="162">
        <f t="shared" si="120"/>
        <v>80</v>
      </c>
      <c r="KO39" s="163">
        <f>B1_CI!FD41</f>
        <v>1</v>
      </c>
      <c r="KP39" s="163">
        <f>B1_CI!$FD$9</f>
        <v>1</v>
      </c>
      <c r="KQ39" s="164">
        <f t="shared" si="121"/>
        <v>100</v>
      </c>
      <c r="KR39" s="165">
        <f>'B1_FSD-1'!FD41</f>
        <v>6</v>
      </c>
      <c r="KS39" s="165">
        <f>'B1_FSD-1'!$FD$9</f>
        <v>6</v>
      </c>
      <c r="KT39" s="166">
        <f t="shared" si="122"/>
        <v>100</v>
      </c>
      <c r="KU39" s="166">
        <f>B1_ETC!FD41</f>
        <v>2</v>
      </c>
      <c r="KV39" s="166">
        <f>B1_ETC!$FD$9</f>
        <v>2</v>
      </c>
      <c r="KW39" s="166">
        <f t="shared" si="123"/>
        <v>100</v>
      </c>
      <c r="KX39" s="167">
        <f t="shared" ref="KX39:KY39" si="1127">SUM(KF39,KI39,KL39,KO39,KR39,KU39)</f>
        <v>23</v>
      </c>
      <c r="KY39" s="167">
        <f t="shared" si="1127"/>
        <v>25</v>
      </c>
      <c r="KZ39" s="142">
        <f t="shared" si="125"/>
        <v>92</v>
      </c>
      <c r="LA39" s="167">
        <f t="shared" ref="LA39:LB39" si="1128">SUM(KF39,KI39,KL39,KO39,KR39,KC39,KU39)</f>
        <v>226</v>
      </c>
      <c r="LB39" s="167">
        <f t="shared" si="1128"/>
        <v>255</v>
      </c>
      <c r="LC39" s="173">
        <f t="shared" si="127"/>
        <v>88.627450980392155</v>
      </c>
      <c r="LD39" s="157">
        <f>B1_PS!FE41</f>
        <v>0</v>
      </c>
      <c r="LE39" s="157">
        <f>B1_PS!$FE$9</f>
        <v>2</v>
      </c>
      <c r="LF39" s="158">
        <f t="shared" si="128"/>
        <v>0</v>
      </c>
      <c r="LG39" s="159">
        <f>'B1_PYTHON-1'!FE41</f>
        <v>0</v>
      </c>
      <c r="LH39" s="159">
        <f>'B1_PYTHON-1'!$FE$9</f>
        <v>2</v>
      </c>
      <c r="LI39" s="160">
        <f t="shared" si="129"/>
        <v>0</v>
      </c>
      <c r="LJ39" s="161">
        <f>B1_DE!FE41</f>
        <v>1</v>
      </c>
      <c r="LK39" s="161">
        <f>B1_DE!$FE$9</f>
        <v>3</v>
      </c>
      <c r="LL39" s="162">
        <f t="shared" si="130"/>
        <v>33.333333333333329</v>
      </c>
      <c r="LM39" s="163">
        <f>B1_CI!FE41</f>
        <v>0</v>
      </c>
      <c r="LN39" s="163">
        <f>B1_CI!$FE$9</f>
        <v>1</v>
      </c>
      <c r="LO39" s="164">
        <f t="shared" si="131"/>
        <v>0</v>
      </c>
      <c r="LP39" s="165">
        <f>'B1_FSD-1'!FE41</f>
        <v>4</v>
      </c>
      <c r="LQ39" s="165">
        <f>'B1_FSD-1'!$FE$9</f>
        <v>4</v>
      </c>
      <c r="LR39" s="166">
        <f t="shared" si="132"/>
        <v>100</v>
      </c>
      <c r="LS39" s="166">
        <f>B1_ETC!FE41</f>
        <v>0</v>
      </c>
      <c r="LT39" s="166">
        <f>B1_ETC!$FE$9</f>
        <v>1</v>
      </c>
      <c r="LU39" s="166">
        <f t="shared" si="133"/>
        <v>0</v>
      </c>
      <c r="LV39" s="167">
        <f t="shared" ref="LV39:LW39" si="1129">SUM(LD39,LG39,LJ39,LM39,LP39,LS39)</f>
        <v>5</v>
      </c>
      <c r="LW39" s="167">
        <f t="shared" si="1129"/>
        <v>13</v>
      </c>
      <c r="LX39" s="142">
        <f t="shared" si="135"/>
        <v>38.461538461538467</v>
      </c>
      <c r="LY39" s="167">
        <f t="shared" ref="LY39:LZ39" si="1130">SUM(LD39,LG39,LJ39,LM39,LP39,LS39,LA39)</f>
        <v>231</v>
      </c>
      <c r="LZ39" s="167">
        <f t="shared" si="1130"/>
        <v>268</v>
      </c>
      <c r="MA39" s="173">
        <f t="shared" si="137"/>
        <v>86.194029850746261</v>
      </c>
      <c r="MB39" s="174">
        <f t="shared" ref="MB39:MC39" si="1131">SUM(G39,AB39,AZ39,BX39,CV39,DT39,ER39,FP39,GN39,HL39,IJ39,JH39,KF39,LD39)</f>
        <v>51</v>
      </c>
      <c r="MC39" s="175">
        <f t="shared" si="1131"/>
        <v>58</v>
      </c>
      <c r="MD39" s="176">
        <f t="shared" si="139"/>
        <v>87.931034482758619</v>
      </c>
      <c r="ME39" s="174">
        <f t="shared" ref="ME39:MF39" si="1132">SUM(J39,AE39,BC39,CA39,CY39,DW39,EU39,FS39,GQ39,HO39,IM39,JK39,KI39,LG39)</f>
        <v>51</v>
      </c>
      <c r="MF39" s="175">
        <f t="shared" si="1132"/>
        <v>62</v>
      </c>
      <c r="MG39" s="176">
        <f t="shared" si="141"/>
        <v>82.258064516129039</v>
      </c>
      <c r="MH39" s="174">
        <f t="shared" ref="MH39:MI39" si="1133">SUM(M39,AH39,BF39,CD39,DB39,DZ39,EX39,FV39,GT39,HR39,IP39,JN39,KL39,LJ39)</f>
        <v>47</v>
      </c>
      <c r="MI39" s="175">
        <f t="shared" si="1133"/>
        <v>54</v>
      </c>
      <c r="MJ39" s="176">
        <f t="shared" si="143"/>
        <v>87.037037037037038</v>
      </c>
      <c r="MK39" s="174">
        <f t="shared" ref="MK39:ML39" si="1134">SUM(P39,AK39,BI39,CG39,DE39,EC39,FA39,FY39,GW39,HU39,IS39,JQ39,KO39,LM39)</f>
        <v>5</v>
      </c>
      <c r="ML39" s="175">
        <f t="shared" si="1134"/>
        <v>8</v>
      </c>
      <c r="MM39" s="176">
        <f t="shared" si="145"/>
        <v>62.5</v>
      </c>
      <c r="MN39" s="174">
        <f t="shared" ref="MN39:MO39" si="1135">SUM(S39,AN39,BL39,CJ39,DH39,EF39,FD39,GB39,GZ39,HX39,IV39,JT39,KR39,LP39)</f>
        <v>63</v>
      </c>
      <c r="MO39" s="177">
        <f t="shared" si="1135"/>
        <v>68</v>
      </c>
      <c r="MP39" s="176">
        <f t="shared" si="147"/>
        <v>92.64705882352942</v>
      </c>
      <c r="MQ39" s="178">
        <f t="shared" ref="MQ39:MR39" si="1136">SUM(V39,AQ39,BO39,CM39,DK39,EI39,FG39,GE39,HC39,IA39,IY39,JW39,KU39,LS39)</f>
        <v>14</v>
      </c>
      <c r="MR39" s="178">
        <f t="shared" si="1136"/>
        <v>18</v>
      </c>
      <c r="MS39" s="178">
        <f t="shared" si="149"/>
        <v>77.777777777777786</v>
      </c>
      <c r="MT39" s="179">
        <f t="shared" ref="MT39:MU39" si="1137">MB39+ME39+MH39+MK39+MN39+MQ39</f>
        <v>231</v>
      </c>
      <c r="MU39" s="180">
        <f t="shared" si="1137"/>
        <v>268</v>
      </c>
      <c r="MV39" s="181">
        <f t="shared" si="151"/>
        <v>86.194029850746261</v>
      </c>
      <c r="MW39" s="182" t="s">
        <v>147</v>
      </c>
      <c r="MX39" s="183">
        <f>B1_PS!A41</f>
        <v>30</v>
      </c>
    </row>
    <row r="40" spans="1:362" ht="15.75" customHeight="1" x14ac:dyDescent="0.35">
      <c r="A40" s="184">
        <f>B1_PS!A42</f>
        <v>31</v>
      </c>
      <c r="B40" s="185" t="str">
        <f>B1_PS!B42</f>
        <v>B1</v>
      </c>
      <c r="C40" s="185" t="str">
        <f>B1_PS!C42</f>
        <v>CSE</v>
      </c>
      <c r="D40" s="186">
        <f>B1_PS!D42</f>
        <v>21002171210109</v>
      </c>
      <c r="E40" s="187" t="str">
        <f>B1_PS!E42</f>
        <v>PATEL HARSH KALPESH</v>
      </c>
      <c r="F40" s="188">
        <f>B1_PS!F42</f>
        <v>44866</v>
      </c>
      <c r="G40" s="189">
        <f>B1_PS!ER42</f>
        <v>2</v>
      </c>
      <c r="H40" s="190">
        <f>B1_PS!$ER$9</f>
        <v>5</v>
      </c>
      <c r="I40" s="191">
        <f t="shared" si="0"/>
        <v>40</v>
      </c>
      <c r="J40" s="190">
        <f>'B1_PYTHON-1'!ER42</f>
        <v>2</v>
      </c>
      <c r="K40" s="190">
        <f>'B1_PYTHON-1'!$ER$9</f>
        <v>6</v>
      </c>
      <c r="L40" s="191">
        <f t="shared" si="1"/>
        <v>33.333333333333329</v>
      </c>
      <c r="M40" s="190">
        <f>B1_DE!ER42</f>
        <v>3</v>
      </c>
      <c r="N40" s="190">
        <f>B1_DE!$ER$9</f>
        <v>4</v>
      </c>
      <c r="O40" s="191">
        <f t="shared" si="2"/>
        <v>75</v>
      </c>
      <c r="P40" s="190">
        <f>B1_CI!ER42</f>
        <v>0</v>
      </c>
      <c r="Q40" s="190">
        <f>B1_CI!$ER$9</f>
        <v>0</v>
      </c>
      <c r="R40" s="191">
        <f t="shared" si="3"/>
        <v>0</v>
      </c>
      <c r="S40" s="190">
        <f>'B1_FSD-1'!ER42</f>
        <v>2</v>
      </c>
      <c r="T40" s="190">
        <f>'B1_FSD-1'!$ER$9</f>
        <v>4</v>
      </c>
      <c r="U40" s="191">
        <f t="shared" si="4"/>
        <v>50</v>
      </c>
      <c r="V40" s="191">
        <f>B1_ETC!ER42</f>
        <v>0</v>
      </c>
      <c r="W40" s="191">
        <f>B1_ETC!$ER$9</f>
        <v>1</v>
      </c>
      <c r="X40" s="191">
        <f t="shared" si="5"/>
        <v>0</v>
      </c>
      <c r="Y40" s="190">
        <f t="shared" ref="Y40:Z40" si="1138">SUM(G40,J40,M40,P40,S40,V40)</f>
        <v>9</v>
      </c>
      <c r="Z40" s="190">
        <f t="shared" si="1138"/>
        <v>20</v>
      </c>
      <c r="AA40" s="192">
        <f t="shared" si="7"/>
        <v>45</v>
      </c>
      <c r="AB40" s="189">
        <f>B1_PS!ES42</f>
        <v>5</v>
      </c>
      <c r="AC40" s="190">
        <f>B1_PS!$ES$9</f>
        <v>5</v>
      </c>
      <c r="AD40" s="191">
        <f t="shared" si="8"/>
        <v>100</v>
      </c>
      <c r="AE40" s="159">
        <f>'B1_PYTHON-1'!ES42</f>
        <v>6</v>
      </c>
      <c r="AF40" s="190">
        <f>'B1_PYTHON-1'!$ES$9</f>
        <v>6</v>
      </c>
      <c r="AG40" s="191">
        <f t="shared" si="9"/>
        <v>100</v>
      </c>
      <c r="AH40" s="161">
        <f>B1_DE!ES42</f>
        <v>5</v>
      </c>
      <c r="AI40" s="190">
        <f>B1_DE!$ES$9</f>
        <v>5</v>
      </c>
      <c r="AJ40" s="191">
        <f t="shared" si="10"/>
        <v>100</v>
      </c>
      <c r="AK40" s="163">
        <f>B1_CI!ES42</f>
        <v>0</v>
      </c>
      <c r="AL40" s="190">
        <f>B1_CI!$ES$9</f>
        <v>0</v>
      </c>
      <c r="AM40" s="191">
        <f t="shared" si="11"/>
        <v>0</v>
      </c>
      <c r="AN40" s="165">
        <f>'B1_FSD-1'!ES42</f>
        <v>6</v>
      </c>
      <c r="AO40" s="190">
        <f>'B1_FSD-1'!$ES$9</f>
        <v>6</v>
      </c>
      <c r="AP40" s="191">
        <f t="shared" si="12"/>
        <v>100</v>
      </c>
      <c r="AQ40" s="169">
        <f>B1_ETC!ES42</f>
        <v>2</v>
      </c>
      <c r="AR40" s="191">
        <f>B1_ETC!$ES$9</f>
        <v>2</v>
      </c>
      <c r="AS40" s="191">
        <f t="shared" si="13"/>
        <v>100</v>
      </c>
      <c r="AT40" s="190">
        <f t="shared" ref="AT40:AU40" si="1139">SUM(AB40,AE40,AH40,AK40,AN40,AQ40)</f>
        <v>24</v>
      </c>
      <c r="AU40" s="190">
        <f t="shared" si="1139"/>
        <v>24</v>
      </c>
      <c r="AV40" s="193">
        <f t="shared" si="15"/>
        <v>100</v>
      </c>
      <c r="AW40" s="190">
        <f t="shared" ref="AW40:AX40" si="1140">SUM(AB40,AE40,AH40,AK40,AN40,AQ40,Y40)</f>
        <v>33</v>
      </c>
      <c r="AX40" s="190">
        <f t="shared" si="1140"/>
        <v>44</v>
      </c>
      <c r="AY40" s="192">
        <f t="shared" si="17"/>
        <v>75</v>
      </c>
      <c r="AZ40" s="189">
        <f>B1_PS!ET42</f>
        <v>5</v>
      </c>
      <c r="BA40" s="190">
        <f>B1_PS!$ET$9</f>
        <v>5</v>
      </c>
      <c r="BB40" s="191">
        <f t="shared" si="18"/>
        <v>100</v>
      </c>
      <c r="BC40" s="190">
        <f>'B1_PYTHON-1'!ET42</f>
        <v>6</v>
      </c>
      <c r="BD40" s="190">
        <f>'B1_PYTHON-1'!$ET$9</f>
        <v>6</v>
      </c>
      <c r="BE40" s="191">
        <f t="shared" si="19"/>
        <v>100</v>
      </c>
      <c r="BF40" s="190">
        <f>B1_DE!ET42</f>
        <v>5</v>
      </c>
      <c r="BG40" s="190">
        <f>B1_DE!$ET$9</f>
        <v>5</v>
      </c>
      <c r="BH40" s="191">
        <f t="shared" si="20"/>
        <v>100</v>
      </c>
      <c r="BI40" s="190">
        <f>B1_CI!ET42</f>
        <v>0</v>
      </c>
      <c r="BJ40" s="190">
        <f>B1_CI!$ET$9</f>
        <v>0</v>
      </c>
      <c r="BK40" s="191">
        <f t="shared" si="21"/>
        <v>0</v>
      </c>
      <c r="BL40" s="190">
        <f>'B1_FSD-1'!ET42</f>
        <v>6</v>
      </c>
      <c r="BM40" s="190">
        <f>'B1_FSD-1'!$ET$9</f>
        <v>6</v>
      </c>
      <c r="BN40" s="191">
        <f t="shared" si="22"/>
        <v>100</v>
      </c>
      <c r="BO40" s="191">
        <f>B1_ETC!ET42</f>
        <v>1</v>
      </c>
      <c r="BP40" s="191">
        <f>B1_ETC!$ET$9</f>
        <v>2</v>
      </c>
      <c r="BQ40" s="191">
        <f t="shared" si="23"/>
        <v>50</v>
      </c>
      <c r="BR40" s="167">
        <f t="shared" ref="BR40:BS40" si="1141">SUM(AZ40,BC40,BF40,BI40,BL40,BO40)</f>
        <v>23</v>
      </c>
      <c r="BS40" s="190">
        <f t="shared" si="1141"/>
        <v>24</v>
      </c>
      <c r="BT40" s="193">
        <f t="shared" si="25"/>
        <v>95.833333333333343</v>
      </c>
      <c r="BU40" s="167">
        <f t="shared" ref="BU40:BV40" si="1142">SUM(AZ40,BC40,BF40,BI40,BL40,BO40,AW40)</f>
        <v>56</v>
      </c>
      <c r="BV40" s="167">
        <f t="shared" si="1142"/>
        <v>68</v>
      </c>
      <c r="BW40" s="168">
        <f t="shared" si="27"/>
        <v>82.35294117647058</v>
      </c>
      <c r="BX40" s="189">
        <f>B1_PS!EU42</f>
        <v>1</v>
      </c>
      <c r="BY40" s="190">
        <f>B1_PS!$EU$9</f>
        <v>2</v>
      </c>
      <c r="BZ40" s="191">
        <f t="shared" si="28"/>
        <v>50</v>
      </c>
      <c r="CA40" s="190">
        <f>'B1_PYTHON-1'!EU42</f>
        <v>0</v>
      </c>
      <c r="CB40" s="190">
        <f>'B1_PYTHON-1'!$EU$9</f>
        <v>2</v>
      </c>
      <c r="CC40" s="191">
        <f t="shared" si="29"/>
        <v>0</v>
      </c>
      <c r="CD40" s="190">
        <f>B1_DE!EU42</f>
        <v>1</v>
      </c>
      <c r="CE40" s="190">
        <f>B1_DE!$EU$9</f>
        <v>2</v>
      </c>
      <c r="CF40" s="191">
        <f t="shared" si="30"/>
        <v>50</v>
      </c>
      <c r="CG40" s="190">
        <f>B1_CI!EU42</f>
        <v>0</v>
      </c>
      <c r="CH40" s="190">
        <f>B1_CI!$EU$9</f>
        <v>0</v>
      </c>
      <c r="CI40" s="191">
        <f t="shared" si="31"/>
        <v>0</v>
      </c>
      <c r="CJ40" s="190">
        <f>'B1_FSD-1'!EU42</f>
        <v>2</v>
      </c>
      <c r="CK40" s="190">
        <f>'B1_FSD-1'!$EU$9</f>
        <v>2</v>
      </c>
      <c r="CL40" s="191">
        <f t="shared" si="32"/>
        <v>100</v>
      </c>
      <c r="CM40" s="191">
        <f>B1_ETC!EU42</f>
        <v>0</v>
      </c>
      <c r="CN40" s="191">
        <f>B1_ETC!$EU$9</f>
        <v>0</v>
      </c>
      <c r="CO40" s="191">
        <f t="shared" si="33"/>
        <v>0</v>
      </c>
      <c r="CP40" s="190">
        <f t="shared" ref="CP40:CQ40" si="1143">SUM(BX40,CA40,CD40,CG40,CJ40,CM40)</f>
        <v>4</v>
      </c>
      <c r="CQ40" s="190">
        <f t="shared" si="1143"/>
        <v>8</v>
      </c>
      <c r="CR40" s="194">
        <f t="shared" si="35"/>
        <v>50</v>
      </c>
      <c r="CS40" s="190">
        <f t="shared" ref="CS40:CT40" si="1144">SUM(BX40,CA40,CD40,CG40,CJ40,CM40,BU40)</f>
        <v>60</v>
      </c>
      <c r="CT40" s="190">
        <f t="shared" si="1144"/>
        <v>76</v>
      </c>
      <c r="CU40" s="192">
        <f t="shared" si="37"/>
        <v>78.94736842105263</v>
      </c>
      <c r="CV40" s="189">
        <f>B1_PS!EV42</f>
        <v>5</v>
      </c>
      <c r="CW40" s="190">
        <f>B1_PS!$EV$9</f>
        <v>5</v>
      </c>
      <c r="CX40" s="191">
        <f t="shared" si="38"/>
        <v>100</v>
      </c>
      <c r="CY40" s="190">
        <f>'B1_PYTHON-1'!EV42</f>
        <v>6</v>
      </c>
      <c r="CZ40" s="190">
        <f>'B1_PYTHON-1'!$EV$9</f>
        <v>6</v>
      </c>
      <c r="DA40" s="191">
        <f t="shared" si="39"/>
        <v>100</v>
      </c>
      <c r="DB40" s="190">
        <f>B1_DE!EV42</f>
        <v>4</v>
      </c>
      <c r="DC40" s="161">
        <f>B1_DE!$EV$9</f>
        <v>4</v>
      </c>
      <c r="DD40" s="191">
        <f t="shared" si="40"/>
        <v>100</v>
      </c>
      <c r="DE40" s="190">
        <f>B1_CI!EV42</f>
        <v>1</v>
      </c>
      <c r="DF40" s="190">
        <f>B1_CI!$EV$9</f>
        <v>1</v>
      </c>
      <c r="DG40" s="191">
        <f t="shared" si="41"/>
        <v>100</v>
      </c>
      <c r="DH40" s="190">
        <f>'B1_FSD-1'!EV42</f>
        <v>4</v>
      </c>
      <c r="DI40" s="190">
        <f>'B1_FSD-1'!$EV$9</f>
        <v>4</v>
      </c>
      <c r="DJ40" s="191">
        <f t="shared" si="42"/>
        <v>100</v>
      </c>
      <c r="DK40" s="191">
        <f>B1_ETC!EV42</f>
        <v>1</v>
      </c>
      <c r="DL40" s="191">
        <f>B1_ETC!$EV$9</f>
        <v>1</v>
      </c>
      <c r="DM40" s="191">
        <f t="shared" si="43"/>
        <v>100</v>
      </c>
      <c r="DN40" s="190">
        <f t="shared" ref="DN40:DO40" si="1145">SUM(CV40,CY40,DB40,DE40,DH40,DK40)</f>
        <v>21</v>
      </c>
      <c r="DO40" s="190">
        <f t="shared" si="1145"/>
        <v>21</v>
      </c>
      <c r="DP40" s="193">
        <f t="shared" si="45"/>
        <v>100</v>
      </c>
      <c r="DQ40" s="190">
        <f t="shared" ref="DQ40:DR40" si="1146">SUM(CV40,CY40,DB40,DE40,DH40,DK40,CS40)</f>
        <v>81</v>
      </c>
      <c r="DR40" s="190">
        <f t="shared" si="1146"/>
        <v>97</v>
      </c>
      <c r="DS40" s="192">
        <f t="shared" si="47"/>
        <v>83.505154639175259</v>
      </c>
      <c r="DT40" s="189">
        <f>B1_PS!EW42</f>
        <v>6</v>
      </c>
      <c r="DU40" s="190">
        <f>B1_PS!$EW$9</f>
        <v>6</v>
      </c>
      <c r="DV40" s="191">
        <f t="shared" si="48"/>
        <v>100</v>
      </c>
      <c r="DW40" s="190">
        <f>'B1_PYTHON-1'!EW42</f>
        <v>6</v>
      </c>
      <c r="DX40" s="190">
        <f>'B1_PYTHON-1'!$EW$9</f>
        <v>6</v>
      </c>
      <c r="DY40" s="191">
        <f t="shared" si="49"/>
        <v>100</v>
      </c>
      <c r="DZ40" s="190">
        <f>B1_DE!EW42</f>
        <v>4</v>
      </c>
      <c r="EA40" s="190">
        <f>B1_DE!$EW$9</f>
        <v>4</v>
      </c>
      <c r="EB40" s="191">
        <f t="shared" si="50"/>
        <v>100</v>
      </c>
      <c r="EC40" s="190">
        <f>B1_CI!EW42</f>
        <v>0</v>
      </c>
      <c r="ED40" s="190">
        <f>B1_CI!$EW$9</f>
        <v>1</v>
      </c>
      <c r="EE40" s="191">
        <f t="shared" si="51"/>
        <v>0</v>
      </c>
      <c r="EF40" s="190">
        <f>'B1_FSD-1'!EW42</f>
        <v>6</v>
      </c>
      <c r="EG40" s="190">
        <f>'B1_FSD-1'!$EW$9</f>
        <v>6</v>
      </c>
      <c r="EH40" s="191">
        <f t="shared" si="52"/>
        <v>100</v>
      </c>
      <c r="EI40" s="191">
        <f>B1_ETC!EW42</f>
        <v>2</v>
      </c>
      <c r="EJ40" s="191">
        <f>B1_ETC!$EW$9</f>
        <v>2</v>
      </c>
      <c r="EK40" s="191">
        <f t="shared" si="53"/>
        <v>100</v>
      </c>
      <c r="EL40" s="190">
        <f t="shared" ref="EL40:EM40" si="1147">SUM(DT40,DW40,DZ40,EC40,EF40,EI40)</f>
        <v>24</v>
      </c>
      <c r="EM40" s="190">
        <f t="shared" si="1147"/>
        <v>25</v>
      </c>
      <c r="EN40" s="193">
        <f t="shared" si="55"/>
        <v>96</v>
      </c>
      <c r="EO40" s="190">
        <f t="shared" ref="EO40:EP40" si="1148">SUM(DT40,DW40,DZ40,EC40,EF40,EI40,DQ40)</f>
        <v>105</v>
      </c>
      <c r="EP40" s="190">
        <f t="shared" si="1148"/>
        <v>122</v>
      </c>
      <c r="EQ40" s="192">
        <f t="shared" si="57"/>
        <v>86.065573770491795</v>
      </c>
      <c r="ER40" s="189">
        <f>B1_PS!EX42</f>
        <v>2</v>
      </c>
      <c r="ES40" s="190">
        <f>B1_PS!$EX$9</f>
        <v>2</v>
      </c>
      <c r="ET40" s="191">
        <f t="shared" si="58"/>
        <v>100</v>
      </c>
      <c r="EU40" s="190">
        <f>'B1_PYTHON-1'!EX42</f>
        <v>2</v>
      </c>
      <c r="EV40" s="190">
        <f>'B1_PYTHON-1'!$EX$9</f>
        <v>2</v>
      </c>
      <c r="EW40" s="160">
        <f t="shared" si="59"/>
        <v>100</v>
      </c>
      <c r="EX40" s="190">
        <f>B1_DE!EX42</f>
        <v>3</v>
      </c>
      <c r="EY40" s="190">
        <f>B1_DE!$EX$9</f>
        <v>3</v>
      </c>
      <c r="EZ40" s="191">
        <f t="shared" si="60"/>
        <v>100</v>
      </c>
      <c r="FA40" s="190">
        <f>B1_CI!EX42</f>
        <v>1</v>
      </c>
      <c r="FB40" s="190">
        <f>B1_CI!$EX$9</f>
        <v>1</v>
      </c>
      <c r="FC40" s="191">
        <f t="shared" si="61"/>
        <v>100</v>
      </c>
      <c r="FD40" s="190">
        <f>'B1_FSD-1'!EX42</f>
        <v>4</v>
      </c>
      <c r="FE40" s="190">
        <f>'B1_FSD-1'!$EX$9</f>
        <v>4</v>
      </c>
      <c r="FF40" s="191">
        <f t="shared" si="62"/>
        <v>100</v>
      </c>
      <c r="FG40" s="191">
        <f>B1_ETC!EX42</f>
        <v>1</v>
      </c>
      <c r="FH40" s="191">
        <f>B1_ETC!$EX$9</f>
        <v>1</v>
      </c>
      <c r="FI40" s="191">
        <f t="shared" si="63"/>
        <v>100</v>
      </c>
      <c r="FJ40" s="190">
        <f t="shared" ref="FJ40:FK40" si="1149">SUM(ER40,EU40,EX40,FA40,FD40,FG40)</f>
        <v>13</v>
      </c>
      <c r="FK40" s="190">
        <f t="shared" si="1149"/>
        <v>13</v>
      </c>
      <c r="FL40" s="193">
        <f t="shared" si="65"/>
        <v>100</v>
      </c>
      <c r="FM40" s="190">
        <f t="shared" ref="FM40:FN40" si="1150">SUM(ER40,EU40,EX40,FA40,FD40,FG40,EO40)</f>
        <v>118</v>
      </c>
      <c r="FN40" s="190">
        <f t="shared" si="1150"/>
        <v>135</v>
      </c>
      <c r="FO40" s="192">
        <f t="shared" si="67"/>
        <v>87.407407407407405</v>
      </c>
      <c r="FP40" s="189">
        <f>B1_PS!EY42</f>
        <v>4</v>
      </c>
      <c r="FQ40" s="190">
        <f>B1_PS!$EY$9</f>
        <v>4</v>
      </c>
      <c r="FR40" s="191">
        <f t="shared" si="68"/>
        <v>100</v>
      </c>
      <c r="FS40" s="190">
        <f>'B1_PYTHON-1'!EY42</f>
        <v>4</v>
      </c>
      <c r="FT40" s="190">
        <f>'B1_PYTHON-1'!$EY$9</f>
        <v>4</v>
      </c>
      <c r="FU40" s="191">
        <f t="shared" si="69"/>
        <v>100</v>
      </c>
      <c r="FV40" s="190">
        <f>B1_DE!EY42</f>
        <v>4</v>
      </c>
      <c r="FW40" s="190">
        <f>B1_DE!$EY$9</f>
        <v>4</v>
      </c>
      <c r="FX40" s="191">
        <f t="shared" si="70"/>
        <v>100</v>
      </c>
      <c r="FY40" s="190">
        <f>B1_CI!EY42</f>
        <v>1</v>
      </c>
      <c r="FZ40" s="190">
        <f>B1_CI!$EY$9</f>
        <v>1</v>
      </c>
      <c r="GA40" s="191">
        <f t="shared" si="71"/>
        <v>100</v>
      </c>
      <c r="GB40" s="190">
        <f>'B1_FSD-1'!EY42</f>
        <v>6</v>
      </c>
      <c r="GC40" s="190">
        <f>'B1_FSD-1'!$EY$9</f>
        <v>6</v>
      </c>
      <c r="GD40" s="191">
        <f t="shared" si="72"/>
        <v>100</v>
      </c>
      <c r="GE40" s="191">
        <f>B1_ETC!EY42</f>
        <v>2</v>
      </c>
      <c r="GF40" s="191">
        <f>B1_ETC!$EY$9</f>
        <v>2</v>
      </c>
      <c r="GG40" s="191">
        <f t="shared" si="73"/>
        <v>100</v>
      </c>
      <c r="GH40" s="190">
        <f t="shared" ref="GH40:GI40" si="1151">SUM(FP40,FS40,FV40,FY40,GB40,GE40)</f>
        <v>21</v>
      </c>
      <c r="GI40" s="190">
        <f t="shared" si="1151"/>
        <v>21</v>
      </c>
      <c r="GJ40" s="195">
        <f t="shared" si="75"/>
        <v>100</v>
      </c>
      <c r="GK40" s="190">
        <f t="shared" ref="GK40:GL40" si="1152">SUM(FP40,FS40,FV40,FY40,GB40,GE40,FM40)</f>
        <v>139</v>
      </c>
      <c r="GL40" s="190">
        <f t="shared" si="1152"/>
        <v>156</v>
      </c>
      <c r="GM40" s="192">
        <f t="shared" si="77"/>
        <v>89.102564102564102</v>
      </c>
      <c r="GN40" s="189">
        <f>B1_PS!EZ42</f>
        <v>5</v>
      </c>
      <c r="GO40" s="190">
        <f>B1_PS!$EZ$9</f>
        <v>6</v>
      </c>
      <c r="GP40" s="191">
        <f t="shared" si="78"/>
        <v>83.333333333333343</v>
      </c>
      <c r="GQ40" s="190">
        <f>'B1_PYTHON-1'!EZ42</f>
        <v>6</v>
      </c>
      <c r="GR40" s="190">
        <f>'B1_PYTHON-1'!$EZ$9</f>
        <v>6</v>
      </c>
      <c r="GS40" s="191">
        <f t="shared" si="79"/>
        <v>100</v>
      </c>
      <c r="GT40" s="190">
        <f>B1_DE!EZ42</f>
        <v>2</v>
      </c>
      <c r="GU40" s="190">
        <f>B1_DE!$EZ$9</f>
        <v>4</v>
      </c>
      <c r="GV40" s="191">
        <f t="shared" si="80"/>
        <v>50</v>
      </c>
      <c r="GW40" s="190">
        <f>B1_CI!EZ42</f>
        <v>0</v>
      </c>
      <c r="GX40" s="190">
        <f>B1_CI!$EZ$9</f>
        <v>0</v>
      </c>
      <c r="GY40" s="191">
        <f t="shared" si="81"/>
        <v>0</v>
      </c>
      <c r="GZ40" s="190">
        <f>'B1_FSD-1'!EZ42</f>
        <v>4</v>
      </c>
      <c r="HA40" s="190">
        <f>'B1_FSD-1'!$EZ$9</f>
        <v>6</v>
      </c>
      <c r="HB40" s="190">
        <f t="shared" si="82"/>
        <v>66.666666666666657</v>
      </c>
      <c r="HC40" s="190">
        <f>B1_ETC!EZ42</f>
        <v>1</v>
      </c>
      <c r="HD40" s="190">
        <f>B1_ETC!$EZ$9</f>
        <v>2</v>
      </c>
      <c r="HE40" s="190">
        <f t="shared" si="83"/>
        <v>50</v>
      </c>
      <c r="HF40" s="190">
        <f t="shared" ref="HF40:HG40" si="1153">SUM(GN40,GQ40,GT40,GW40,GZ40,HC40)</f>
        <v>18</v>
      </c>
      <c r="HG40" s="190">
        <f t="shared" si="1153"/>
        <v>24</v>
      </c>
      <c r="HH40" s="190">
        <f t="shared" si="85"/>
        <v>75</v>
      </c>
      <c r="HI40" s="190">
        <f t="shared" ref="HI40:HJ40" si="1154">SUM(GN40,GQ40,GT40,GW40,GZ40,HC40,GK40)</f>
        <v>157</v>
      </c>
      <c r="HJ40" s="190">
        <f t="shared" si="1154"/>
        <v>180</v>
      </c>
      <c r="HK40" s="190">
        <f t="shared" si="87"/>
        <v>87.222222222222229</v>
      </c>
      <c r="HL40" s="190">
        <f>B1_PS!FA42</f>
        <v>2</v>
      </c>
      <c r="HM40" s="157">
        <f>B1_PS!$FA$9</f>
        <v>4</v>
      </c>
      <c r="HN40" s="191">
        <f t="shared" si="88"/>
        <v>50</v>
      </c>
      <c r="HO40" s="190">
        <f>'B1_PYTHON-1'!FA42</f>
        <v>2</v>
      </c>
      <c r="HP40" s="159">
        <f>'B1_PYTHON-1'!$FA$9</f>
        <v>4</v>
      </c>
      <c r="HQ40" s="190">
        <f t="shared" si="89"/>
        <v>50</v>
      </c>
      <c r="HR40" s="165">
        <f>B1_DE!FA42</f>
        <v>3</v>
      </c>
      <c r="HS40" s="165">
        <f>B1_DE!$FA$9</f>
        <v>5</v>
      </c>
      <c r="HT40" s="165">
        <f t="shared" si="90"/>
        <v>60</v>
      </c>
      <c r="HU40" s="165">
        <f>B1_CI!FA42</f>
        <v>0</v>
      </c>
      <c r="HV40" s="165">
        <f>B1_CI!$FA$9</f>
        <v>1</v>
      </c>
      <c r="HW40" s="165">
        <f t="shared" si="91"/>
        <v>0</v>
      </c>
      <c r="HX40" s="190">
        <f>'B1_FSD-1'!FA42</f>
        <v>4</v>
      </c>
      <c r="HY40" s="190">
        <f>'B1_FSD-1'!$FA$9</f>
        <v>6</v>
      </c>
      <c r="HZ40" s="190">
        <f t="shared" si="92"/>
        <v>66.666666666666657</v>
      </c>
      <c r="IA40" s="165">
        <f>B1_ETC!FA42</f>
        <v>1</v>
      </c>
      <c r="IB40" s="165">
        <f>B1_ETC!$FA$9</f>
        <v>1</v>
      </c>
      <c r="IC40" s="165">
        <f t="shared" si="93"/>
        <v>100</v>
      </c>
      <c r="ID40" s="165">
        <f t="shared" ref="ID40:IE40" si="1155">SUM(HL40,HO40,HR40,HU40,HX40,IA40)</f>
        <v>12</v>
      </c>
      <c r="IE40" s="165">
        <f t="shared" si="1155"/>
        <v>21</v>
      </c>
      <c r="IF40" s="165">
        <f t="shared" si="95"/>
        <v>57.142857142857139</v>
      </c>
      <c r="IG40" s="165">
        <f t="shared" ref="IG40:IH40" si="1156">SUM(HL40,HO40,HR40,HU40,HX40,HI40,IA40)</f>
        <v>169</v>
      </c>
      <c r="IH40" s="165">
        <f t="shared" si="1156"/>
        <v>201</v>
      </c>
      <c r="II40" s="165">
        <f t="shared" si="97"/>
        <v>84.079601990049753</v>
      </c>
      <c r="IJ40" s="165">
        <f>B1_PS!FB42</f>
        <v>2</v>
      </c>
      <c r="IK40" s="165">
        <f>B1_PS!$FB$9</f>
        <v>2</v>
      </c>
      <c r="IL40" s="165">
        <f t="shared" si="98"/>
        <v>100</v>
      </c>
      <c r="IM40" s="165">
        <f>'B1_PYTHON-1'!FB42</f>
        <v>2</v>
      </c>
      <c r="IN40" s="165">
        <f>'B1_PYTHON-1'!$FB$9</f>
        <v>2</v>
      </c>
      <c r="IO40" s="165">
        <f t="shared" si="99"/>
        <v>100</v>
      </c>
      <c r="IP40" s="165">
        <f>B1_DE!FB42</f>
        <v>2</v>
      </c>
      <c r="IQ40" s="165">
        <f>B1_DE!$FB$9</f>
        <v>2</v>
      </c>
      <c r="IR40" s="165">
        <f t="shared" si="100"/>
        <v>100</v>
      </c>
      <c r="IS40" s="165">
        <f>B1_CI!FB42</f>
        <v>0</v>
      </c>
      <c r="IT40" s="165">
        <f>B1_CI!$FB$9</f>
        <v>0</v>
      </c>
      <c r="IU40" s="165">
        <f t="shared" si="101"/>
        <v>0</v>
      </c>
      <c r="IV40" s="165">
        <f>'B1_FSD-1'!FB42</f>
        <v>2</v>
      </c>
      <c r="IW40" s="165">
        <f>'B1_FSD-1'!$FB$9</f>
        <v>2</v>
      </c>
      <c r="IX40" s="165">
        <f t="shared" si="102"/>
        <v>100</v>
      </c>
      <c r="IY40" s="165">
        <f>B1_ETC!FB42</f>
        <v>0</v>
      </c>
      <c r="IZ40" s="165">
        <f>B1_ETC!$FB$9</f>
        <v>0</v>
      </c>
      <c r="JA40" s="165">
        <f t="shared" si="103"/>
        <v>0</v>
      </c>
      <c r="JB40" s="165">
        <f t="shared" ref="JB40:JC40" si="1157">SUM(IJ40,IM40,IP40,IS40,IV40,IY40)</f>
        <v>8</v>
      </c>
      <c r="JC40" s="165">
        <f t="shared" si="1157"/>
        <v>8</v>
      </c>
      <c r="JD40" s="165">
        <f t="shared" si="105"/>
        <v>100</v>
      </c>
      <c r="JE40" s="165">
        <f t="shared" ref="JE40:JF40" si="1158">SUM(IJ40,IM40,IP40,IS40,IV40,IG40,IY40)</f>
        <v>177</v>
      </c>
      <c r="JF40" s="165">
        <f t="shared" si="1158"/>
        <v>209</v>
      </c>
      <c r="JG40" s="165">
        <f t="shared" si="107"/>
        <v>84.688995215310996</v>
      </c>
      <c r="JH40" s="165">
        <f>B1_PS!FC42</f>
        <v>4</v>
      </c>
      <c r="JI40" s="165">
        <f>B1_PS!$FC$9</f>
        <v>5</v>
      </c>
      <c r="JJ40" s="165">
        <f t="shared" si="108"/>
        <v>80</v>
      </c>
      <c r="JK40" s="165">
        <f>'B1_PYTHON-1'!FC42</f>
        <v>4</v>
      </c>
      <c r="JL40" s="165">
        <f>'B1_PYTHON-1'!$FC$9</f>
        <v>4</v>
      </c>
      <c r="JM40" s="165">
        <f t="shared" si="109"/>
        <v>100</v>
      </c>
      <c r="JN40" s="165">
        <f>B1_DE!FC42</f>
        <v>3</v>
      </c>
      <c r="JO40" s="165">
        <f>B1_DE!$FC$9</f>
        <v>4</v>
      </c>
      <c r="JP40" s="165">
        <f t="shared" si="110"/>
        <v>75</v>
      </c>
      <c r="JQ40" s="165">
        <f>B1_CI!FC42</f>
        <v>1</v>
      </c>
      <c r="JR40" s="165">
        <f>B1_CI!$FC$9</f>
        <v>1</v>
      </c>
      <c r="JS40" s="164">
        <f t="shared" si="111"/>
        <v>100</v>
      </c>
      <c r="JT40" s="165">
        <f>'B1_FSD-1'!FC42</f>
        <v>2</v>
      </c>
      <c r="JU40" s="165">
        <f>'B1_FSD-1'!$FC$9</f>
        <v>6</v>
      </c>
      <c r="JV40" s="166">
        <f t="shared" si="112"/>
        <v>33.333333333333329</v>
      </c>
      <c r="JW40" s="166">
        <f>B1_ETC!FC42</f>
        <v>1</v>
      </c>
      <c r="JX40" s="166">
        <f>B1_ETC!$FC$9</f>
        <v>1</v>
      </c>
      <c r="JY40" s="166">
        <f t="shared" si="113"/>
        <v>100</v>
      </c>
      <c r="JZ40" s="167">
        <f t="shared" ref="JZ40:KA40" si="1159">SUM(JH40,JK40,JN40,JQ40,JT40,JW40)</f>
        <v>15</v>
      </c>
      <c r="KA40" s="167">
        <f t="shared" si="1159"/>
        <v>21</v>
      </c>
      <c r="KB40" s="142">
        <f t="shared" si="115"/>
        <v>71.428571428571431</v>
      </c>
      <c r="KC40" s="167">
        <f t="shared" ref="KC40:KD40" si="1160">SUM(JH40,JK40,JN40,JQ40,JT40,JE40,JW40)</f>
        <v>192</v>
      </c>
      <c r="KD40" s="167">
        <f t="shared" si="1160"/>
        <v>230</v>
      </c>
      <c r="KE40" s="168">
        <f t="shared" si="117"/>
        <v>83.478260869565219</v>
      </c>
      <c r="KF40" s="157">
        <f>B1_PS!FD42</f>
        <v>5</v>
      </c>
      <c r="KG40" s="157">
        <f>B1_PS!$FD$9</f>
        <v>5</v>
      </c>
      <c r="KH40" s="158">
        <f t="shared" si="118"/>
        <v>100</v>
      </c>
      <c r="KI40" s="159">
        <f>'B1_PYTHON-1'!FD42</f>
        <v>6</v>
      </c>
      <c r="KJ40" s="159">
        <f>'B1_PYTHON-1'!$FD$9</f>
        <v>6</v>
      </c>
      <c r="KK40" s="160">
        <f t="shared" si="119"/>
        <v>100</v>
      </c>
      <c r="KL40" s="161">
        <f>B1_DE!FD42</f>
        <v>5</v>
      </c>
      <c r="KM40" s="161">
        <f>B1_DE!$FD$9</f>
        <v>5</v>
      </c>
      <c r="KN40" s="162">
        <f t="shared" si="120"/>
        <v>100</v>
      </c>
      <c r="KO40" s="163">
        <f>B1_CI!FD42</f>
        <v>1</v>
      </c>
      <c r="KP40" s="163">
        <f>B1_CI!$FD$9</f>
        <v>1</v>
      </c>
      <c r="KQ40" s="164">
        <f t="shared" si="121"/>
        <v>100</v>
      </c>
      <c r="KR40" s="165">
        <f>'B1_FSD-1'!FD42</f>
        <v>6</v>
      </c>
      <c r="KS40" s="165">
        <f>'B1_FSD-1'!$FD$9</f>
        <v>6</v>
      </c>
      <c r="KT40" s="166">
        <f t="shared" si="122"/>
        <v>100</v>
      </c>
      <c r="KU40" s="166">
        <f>B1_ETC!FD42</f>
        <v>2</v>
      </c>
      <c r="KV40" s="166">
        <f>B1_ETC!$FD$9</f>
        <v>2</v>
      </c>
      <c r="KW40" s="166">
        <f t="shared" si="123"/>
        <v>100</v>
      </c>
      <c r="KX40" s="167">
        <f t="shared" ref="KX40:KY40" si="1161">SUM(KF40,KI40,KL40,KO40,KR40,KU40)</f>
        <v>25</v>
      </c>
      <c r="KY40" s="167">
        <f t="shared" si="1161"/>
        <v>25</v>
      </c>
      <c r="KZ40" s="142">
        <f t="shared" si="125"/>
        <v>100</v>
      </c>
      <c r="LA40" s="167">
        <f t="shared" ref="LA40:LB40" si="1162">SUM(KF40,KI40,KL40,KO40,KR40,KC40,KU40)</f>
        <v>217</v>
      </c>
      <c r="LB40" s="167">
        <f t="shared" si="1162"/>
        <v>255</v>
      </c>
      <c r="LC40" s="173">
        <f t="shared" si="127"/>
        <v>85.098039215686271</v>
      </c>
      <c r="LD40" s="157">
        <f>B1_PS!FE42</f>
        <v>2</v>
      </c>
      <c r="LE40" s="157">
        <f>B1_PS!$FE$9</f>
        <v>2</v>
      </c>
      <c r="LF40" s="158">
        <f t="shared" si="128"/>
        <v>100</v>
      </c>
      <c r="LG40" s="159">
        <f>'B1_PYTHON-1'!FE42</f>
        <v>2</v>
      </c>
      <c r="LH40" s="159">
        <f>'B1_PYTHON-1'!$FE$9</f>
        <v>2</v>
      </c>
      <c r="LI40" s="160">
        <f t="shared" si="129"/>
        <v>100</v>
      </c>
      <c r="LJ40" s="161">
        <f>B1_DE!FE42</f>
        <v>3</v>
      </c>
      <c r="LK40" s="161">
        <f>B1_DE!$FE$9</f>
        <v>3</v>
      </c>
      <c r="LL40" s="162">
        <f t="shared" si="130"/>
        <v>100</v>
      </c>
      <c r="LM40" s="163">
        <f>B1_CI!FE42</f>
        <v>0</v>
      </c>
      <c r="LN40" s="163">
        <f>B1_CI!$FE$9</f>
        <v>1</v>
      </c>
      <c r="LO40" s="164">
        <f t="shared" si="131"/>
        <v>0</v>
      </c>
      <c r="LP40" s="165">
        <f>'B1_FSD-1'!FE42</f>
        <v>4</v>
      </c>
      <c r="LQ40" s="165">
        <f>'B1_FSD-1'!$FE$9</f>
        <v>4</v>
      </c>
      <c r="LR40" s="166">
        <f t="shared" si="132"/>
        <v>100</v>
      </c>
      <c r="LS40" s="166">
        <f>B1_ETC!FE42</f>
        <v>1</v>
      </c>
      <c r="LT40" s="166">
        <f>B1_ETC!$FE$9</f>
        <v>1</v>
      </c>
      <c r="LU40" s="166">
        <f t="shared" si="133"/>
        <v>100</v>
      </c>
      <c r="LV40" s="167">
        <f t="shared" ref="LV40:LW40" si="1163">SUM(LD40,LG40,LJ40,LM40,LP40,LS40)</f>
        <v>12</v>
      </c>
      <c r="LW40" s="167">
        <f t="shared" si="1163"/>
        <v>13</v>
      </c>
      <c r="LX40" s="142">
        <f t="shared" si="135"/>
        <v>92.307692307692307</v>
      </c>
      <c r="LY40" s="167">
        <f t="shared" ref="LY40:LZ40" si="1164">SUM(LD40,LG40,LJ40,LM40,LP40,LS40,LA40)</f>
        <v>229</v>
      </c>
      <c r="LZ40" s="167">
        <f t="shared" si="1164"/>
        <v>268</v>
      </c>
      <c r="MA40" s="173">
        <f t="shared" si="137"/>
        <v>85.447761194029852</v>
      </c>
      <c r="MB40" s="174">
        <f t="shared" ref="MB40:MC40" si="1165">SUM(G40,AB40,AZ40,BX40,CV40,DT40,ER40,FP40,GN40,HL40,IJ40,JH40,KF40,LD40)</f>
        <v>50</v>
      </c>
      <c r="MC40" s="175">
        <f t="shared" si="1165"/>
        <v>58</v>
      </c>
      <c r="MD40" s="176">
        <f t="shared" si="139"/>
        <v>86.206896551724128</v>
      </c>
      <c r="ME40" s="174">
        <f t="shared" ref="ME40:MF40" si="1166">SUM(J40,AE40,BC40,CA40,CY40,DW40,EU40,FS40,GQ40,HO40,IM40,JK40,KI40,LG40)</f>
        <v>54</v>
      </c>
      <c r="MF40" s="175">
        <f t="shared" si="1166"/>
        <v>62</v>
      </c>
      <c r="MG40" s="176">
        <f t="shared" si="141"/>
        <v>87.096774193548384</v>
      </c>
      <c r="MH40" s="174">
        <f t="shared" ref="MH40:MI40" si="1167">SUM(M40,AH40,BF40,CD40,DB40,DZ40,EX40,FV40,GT40,HR40,IP40,JN40,KL40,LJ40)</f>
        <v>47</v>
      </c>
      <c r="MI40" s="175">
        <f t="shared" si="1167"/>
        <v>54</v>
      </c>
      <c r="MJ40" s="176">
        <f t="shared" si="143"/>
        <v>87.037037037037038</v>
      </c>
      <c r="MK40" s="174">
        <f t="shared" ref="MK40:ML40" si="1168">SUM(P40,AK40,BI40,CG40,DE40,EC40,FA40,FY40,GW40,HU40,IS40,JQ40,KO40,LM40)</f>
        <v>5</v>
      </c>
      <c r="ML40" s="175">
        <f t="shared" si="1168"/>
        <v>8</v>
      </c>
      <c r="MM40" s="176">
        <f t="shared" si="145"/>
        <v>62.5</v>
      </c>
      <c r="MN40" s="174">
        <f t="shared" ref="MN40:MO40" si="1169">SUM(S40,AN40,BL40,CJ40,DH40,EF40,FD40,GB40,GZ40,HX40,IV40,JT40,KR40,LP40)</f>
        <v>58</v>
      </c>
      <c r="MO40" s="177">
        <f t="shared" si="1169"/>
        <v>68</v>
      </c>
      <c r="MP40" s="176">
        <f t="shared" si="147"/>
        <v>85.294117647058826</v>
      </c>
      <c r="MQ40" s="178">
        <f t="shared" ref="MQ40:MR40" si="1170">SUM(V40,AQ40,BO40,CM40,DK40,EI40,FG40,GE40,HC40,IA40,IY40,JW40,KU40,LS40)</f>
        <v>15</v>
      </c>
      <c r="MR40" s="178">
        <f t="shared" si="1170"/>
        <v>18</v>
      </c>
      <c r="MS40" s="178">
        <f t="shared" si="149"/>
        <v>83.333333333333343</v>
      </c>
      <c r="MT40" s="179">
        <f t="shared" ref="MT40:MU40" si="1171">MB40+ME40+MH40+MK40+MN40+MQ40</f>
        <v>229</v>
      </c>
      <c r="MU40" s="180">
        <f t="shared" si="1171"/>
        <v>268</v>
      </c>
      <c r="MV40" s="181">
        <f t="shared" si="151"/>
        <v>85.447761194029852</v>
      </c>
      <c r="MW40" s="182" t="s">
        <v>148</v>
      </c>
      <c r="MX40" s="183">
        <f>B1_PS!A42</f>
        <v>31</v>
      </c>
    </row>
    <row r="41" spans="1:362" ht="15.75" customHeight="1" x14ac:dyDescent="0.35">
      <c r="A41" s="184">
        <f>B1_PS!A43</f>
        <v>32</v>
      </c>
      <c r="B41" s="185" t="str">
        <f>B1_PS!B43</f>
        <v>B1</v>
      </c>
      <c r="C41" s="185" t="str">
        <f>B1_PS!C43</f>
        <v>CSE</v>
      </c>
      <c r="D41" s="186">
        <f>B1_PS!D43</f>
        <v>21002171210147</v>
      </c>
      <c r="E41" s="187" t="str">
        <f>B1_PS!E43</f>
        <v>SANSKRUTI DHANANI</v>
      </c>
      <c r="F41" s="188">
        <f>B1_PS!F43</f>
        <v>44866</v>
      </c>
      <c r="G41" s="189">
        <f>B1_PS!ER43</f>
        <v>4</v>
      </c>
      <c r="H41" s="190">
        <f>B1_PS!$ER$9</f>
        <v>5</v>
      </c>
      <c r="I41" s="191">
        <f t="shared" si="0"/>
        <v>80</v>
      </c>
      <c r="J41" s="190">
        <f>'B1_PYTHON-1'!ER43</f>
        <v>6</v>
      </c>
      <c r="K41" s="190">
        <f>'B1_PYTHON-1'!$ER$9</f>
        <v>6</v>
      </c>
      <c r="L41" s="191">
        <f t="shared" si="1"/>
        <v>100</v>
      </c>
      <c r="M41" s="190">
        <f>B1_DE!ER43</f>
        <v>2</v>
      </c>
      <c r="N41" s="190">
        <f>B1_DE!$ER$9</f>
        <v>4</v>
      </c>
      <c r="O41" s="191">
        <f t="shared" si="2"/>
        <v>50</v>
      </c>
      <c r="P41" s="190">
        <f>B1_CI!ER43</f>
        <v>0</v>
      </c>
      <c r="Q41" s="190">
        <f>B1_CI!$ER$9</f>
        <v>0</v>
      </c>
      <c r="R41" s="191">
        <f t="shared" si="3"/>
        <v>0</v>
      </c>
      <c r="S41" s="190">
        <f>'B1_FSD-1'!ER43</f>
        <v>4</v>
      </c>
      <c r="T41" s="190">
        <f>'B1_FSD-1'!$ER$9</f>
        <v>4</v>
      </c>
      <c r="U41" s="191">
        <f t="shared" si="4"/>
        <v>100</v>
      </c>
      <c r="V41" s="191">
        <f>B1_ETC!ER43</f>
        <v>1</v>
      </c>
      <c r="W41" s="191">
        <f>B1_ETC!$ER$9</f>
        <v>1</v>
      </c>
      <c r="X41" s="191">
        <f t="shared" si="5"/>
        <v>100</v>
      </c>
      <c r="Y41" s="190">
        <f t="shared" ref="Y41:Z41" si="1172">SUM(G41,J41,M41,P41,S41,V41)</f>
        <v>17</v>
      </c>
      <c r="Z41" s="190">
        <f t="shared" si="1172"/>
        <v>20</v>
      </c>
      <c r="AA41" s="192">
        <f t="shared" si="7"/>
        <v>85</v>
      </c>
      <c r="AB41" s="189">
        <f>B1_PS!ES43</f>
        <v>5</v>
      </c>
      <c r="AC41" s="190">
        <f>B1_PS!$ES$9</f>
        <v>5</v>
      </c>
      <c r="AD41" s="191">
        <f t="shared" si="8"/>
        <v>100</v>
      </c>
      <c r="AE41" s="159">
        <f>'B1_PYTHON-1'!ES43</f>
        <v>6</v>
      </c>
      <c r="AF41" s="190">
        <f>'B1_PYTHON-1'!$ES$9</f>
        <v>6</v>
      </c>
      <c r="AG41" s="191">
        <f t="shared" si="9"/>
        <v>100</v>
      </c>
      <c r="AH41" s="161">
        <f>B1_DE!ES43</f>
        <v>4</v>
      </c>
      <c r="AI41" s="190">
        <f>B1_DE!$ES$9</f>
        <v>5</v>
      </c>
      <c r="AJ41" s="191">
        <f t="shared" si="10"/>
        <v>80</v>
      </c>
      <c r="AK41" s="163">
        <f>B1_CI!ES43</f>
        <v>0</v>
      </c>
      <c r="AL41" s="190">
        <f>B1_CI!$ES$9</f>
        <v>0</v>
      </c>
      <c r="AM41" s="191">
        <f t="shared" si="11"/>
        <v>0</v>
      </c>
      <c r="AN41" s="165">
        <f>'B1_FSD-1'!ES43</f>
        <v>6</v>
      </c>
      <c r="AO41" s="190">
        <f>'B1_FSD-1'!$ES$9</f>
        <v>6</v>
      </c>
      <c r="AP41" s="191">
        <f t="shared" si="12"/>
        <v>100</v>
      </c>
      <c r="AQ41" s="169">
        <f>B1_ETC!ES43</f>
        <v>2</v>
      </c>
      <c r="AR41" s="191">
        <f>B1_ETC!$ES$9</f>
        <v>2</v>
      </c>
      <c r="AS41" s="191">
        <f t="shared" si="13"/>
        <v>100</v>
      </c>
      <c r="AT41" s="190">
        <f t="shared" ref="AT41:AU41" si="1173">SUM(AB41,AE41,AH41,AK41,AN41,AQ41)</f>
        <v>23</v>
      </c>
      <c r="AU41" s="190">
        <f t="shared" si="1173"/>
        <v>24</v>
      </c>
      <c r="AV41" s="193">
        <f t="shared" si="15"/>
        <v>95.833333333333343</v>
      </c>
      <c r="AW41" s="190">
        <f t="shared" ref="AW41:AX41" si="1174">SUM(AB41,AE41,AH41,AK41,AN41,AQ41,Y41)</f>
        <v>40</v>
      </c>
      <c r="AX41" s="190">
        <f t="shared" si="1174"/>
        <v>44</v>
      </c>
      <c r="AY41" s="192">
        <f t="shared" si="17"/>
        <v>90.909090909090907</v>
      </c>
      <c r="AZ41" s="189">
        <f>B1_PS!ET43</f>
        <v>5</v>
      </c>
      <c r="BA41" s="190">
        <f>B1_PS!$ET$9</f>
        <v>5</v>
      </c>
      <c r="BB41" s="191">
        <f t="shared" si="18"/>
        <v>100</v>
      </c>
      <c r="BC41" s="190">
        <f>'B1_PYTHON-1'!ET43</f>
        <v>6</v>
      </c>
      <c r="BD41" s="190">
        <f>'B1_PYTHON-1'!$ET$9</f>
        <v>6</v>
      </c>
      <c r="BE41" s="191">
        <f t="shared" si="19"/>
        <v>100</v>
      </c>
      <c r="BF41" s="190">
        <f>B1_DE!ET43</f>
        <v>4</v>
      </c>
      <c r="BG41" s="190">
        <f>B1_DE!$ET$9</f>
        <v>5</v>
      </c>
      <c r="BH41" s="191">
        <f t="shared" si="20"/>
        <v>80</v>
      </c>
      <c r="BI41" s="190">
        <f>B1_CI!ET43</f>
        <v>0</v>
      </c>
      <c r="BJ41" s="190">
        <f>B1_CI!$ET$9</f>
        <v>0</v>
      </c>
      <c r="BK41" s="191">
        <f t="shared" si="21"/>
        <v>0</v>
      </c>
      <c r="BL41" s="190">
        <f>'B1_FSD-1'!ET43</f>
        <v>4</v>
      </c>
      <c r="BM41" s="190">
        <f>'B1_FSD-1'!$ET$9</f>
        <v>6</v>
      </c>
      <c r="BN41" s="191">
        <f t="shared" si="22"/>
        <v>66.666666666666657</v>
      </c>
      <c r="BO41" s="191">
        <f>B1_ETC!ET43</f>
        <v>0</v>
      </c>
      <c r="BP41" s="191">
        <f>B1_ETC!$ET$9</f>
        <v>2</v>
      </c>
      <c r="BQ41" s="191">
        <f t="shared" si="23"/>
        <v>0</v>
      </c>
      <c r="BR41" s="167">
        <f t="shared" ref="BR41:BS41" si="1175">SUM(AZ41,BC41,BF41,BI41,BL41,BO41)</f>
        <v>19</v>
      </c>
      <c r="BS41" s="190">
        <f t="shared" si="1175"/>
        <v>24</v>
      </c>
      <c r="BT41" s="193">
        <f t="shared" si="25"/>
        <v>79.166666666666657</v>
      </c>
      <c r="BU41" s="167">
        <f t="shared" ref="BU41:BV41" si="1176">SUM(AZ41,BC41,BF41,BI41,BL41,BO41,AW41)</f>
        <v>59</v>
      </c>
      <c r="BV41" s="167">
        <f t="shared" si="1176"/>
        <v>68</v>
      </c>
      <c r="BW41" s="168">
        <f t="shared" si="27"/>
        <v>86.764705882352942</v>
      </c>
      <c r="BX41" s="189">
        <f>B1_PS!EU43</f>
        <v>1</v>
      </c>
      <c r="BY41" s="190">
        <f>B1_PS!$EU$9</f>
        <v>2</v>
      </c>
      <c r="BZ41" s="191">
        <f t="shared" si="28"/>
        <v>50</v>
      </c>
      <c r="CA41" s="190">
        <f>'B1_PYTHON-1'!EU43</f>
        <v>2</v>
      </c>
      <c r="CB41" s="190">
        <f>'B1_PYTHON-1'!$EU$9</f>
        <v>2</v>
      </c>
      <c r="CC41" s="191">
        <f t="shared" si="29"/>
        <v>100</v>
      </c>
      <c r="CD41" s="190">
        <f>B1_DE!EU43</f>
        <v>1</v>
      </c>
      <c r="CE41" s="190">
        <f>B1_DE!$EU$9</f>
        <v>2</v>
      </c>
      <c r="CF41" s="191">
        <f t="shared" si="30"/>
        <v>50</v>
      </c>
      <c r="CG41" s="190">
        <f>B1_CI!EU43</f>
        <v>0</v>
      </c>
      <c r="CH41" s="190">
        <f>B1_CI!$EU$9</f>
        <v>0</v>
      </c>
      <c r="CI41" s="191">
        <f t="shared" si="31"/>
        <v>0</v>
      </c>
      <c r="CJ41" s="190">
        <f>'B1_FSD-1'!EU43</f>
        <v>0</v>
      </c>
      <c r="CK41" s="190">
        <f>'B1_FSD-1'!$EU$9</f>
        <v>2</v>
      </c>
      <c r="CL41" s="191">
        <f t="shared" si="32"/>
        <v>0</v>
      </c>
      <c r="CM41" s="191">
        <f>B1_ETC!EU43</f>
        <v>0</v>
      </c>
      <c r="CN41" s="191">
        <f>B1_ETC!$EU$9</f>
        <v>0</v>
      </c>
      <c r="CO41" s="191">
        <f t="shared" si="33"/>
        <v>0</v>
      </c>
      <c r="CP41" s="190">
        <f t="shared" ref="CP41:CQ41" si="1177">SUM(BX41,CA41,CD41,CG41,CJ41,CM41)</f>
        <v>4</v>
      </c>
      <c r="CQ41" s="190">
        <f t="shared" si="1177"/>
        <v>8</v>
      </c>
      <c r="CR41" s="194">
        <f t="shared" si="35"/>
        <v>50</v>
      </c>
      <c r="CS41" s="190">
        <f t="shared" ref="CS41:CT41" si="1178">SUM(BX41,CA41,CD41,CG41,CJ41,CM41,BU41)</f>
        <v>63</v>
      </c>
      <c r="CT41" s="190">
        <f t="shared" si="1178"/>
        <v>76</v>
      </c>
      <c r="CU41" s="192">
        <f t="shared" si="37"/>
        <v>82.89473684210526</v>
      </c>
      <c r="CV41" s="189">
        <f>B1_PS!EV43</f>
        <v>3</v>
      </c>
      <c r="CW41" s="190">
        <f>B1_PS!$EV$9</f>
        <v>5</v>
      </c>
      <c r="CX41" s="191">
        <f t="shared" si="38"/>
        <v>60</v>
      </c>
      <c r="CY41" s="190">
        <f>'B1_PYTHON-1'!EV43</f>
        <v>4</v>
      </c>
      <c r="CZ41" s="190">
        <f>'B1_PYTHON-1'!$EV$9</f>
        <v>6</v>
      </c>
      <c r="DA41" s="191">
        <f t="shared" si="39"/>
        <v>66.666666666666657</v>
      </c>
      <c r="DB41" s="190">
        <f>B1_DE!EV43</f>
        <v>4</v>
      </c>
      <c r="DC41" s="161">
        <f>B1_DE!$EV$9</f>
        <v>4</v>
      </c>
      <c r="DD41" s="191">
        <f t="shared" si="40"/>
        <v>100</v>
      </c>
      <c r="DE41" s="190">
        <f>B1_CI!EV43</f>
        <v>0</v>
      </c>
      <c r="DF41" s="190">
        <f>B1_CI!$EV$9</f>
        <v>1</v>
      </c>
      <c r="DG41" s="191">
        <f t="shared" si="41"/>
        <v>0</v>
      </c>
      <c r="DH41" s="190">
        <f>'B1_FSD-1'!EV43</f>
        <v>4</v>
      </c>
      <c r="DI41" s="190">
        <f>'B1_FSD-1'!$EV$9</f>
        <v>4</v>
      </c>
      <c r="DJ41" s="191">
        <f t="shared" si="42"/>
        <v>100</v>
      </c>
      <c r="DK41" s="191">
        <f>B1_ETC!EV43</f>
        <v>0</v>
      </c>
      <c r="DL41" s="191">
        <f>B1_ETC!$EV$9</f>
        <v>1</v>
      </c>
      <c r="DM41" s="191">
        <f t="shared" si="43"/>
        <v>0</v>
      </c>
      <c r="DN41" s="190">
        <f t="shared" ref="DN41:DO41" si="1179">SUM(CV41,CY41,DB41,DE41,DH41,DK41)</f>
        <v>15</v>
      </c>
      <c r="DO41" s="190">
        <f t="shared" si="1179"/>
        <v>21</v>
      </c>
      <c r="DP41" s="193">
        <f t="shared" si="45"/>
        <v>71.428571428571431</v>
      </c>
      <c r="DQ41" s="190">
        <f t="shared" ref="DQ41:DR41" si="1180">SUM(CV41,CY41,DB41,DE41,DH41,DK41,CS41)</f>
        <v>78</v>
      </c>
      <c r="DR41" s="190">
        <f t="shared" si="1180"/>
        <v>97</v>
      </c>
      <c r="DS41" s="192">
        <f t="shared" si="47"/>
        <v>80.412371134020617</v>
      </c>
      <c r="DT41" s="189">
        <f>B1_PS!EW43</f>
        <v>4</v>
      </c>
      <c r="DU41" s="190">
        <f>B1_PS!$EW$9</f>
        <v>6</v>
      </c>
      <c r="DV41" s="191">
        <f t="shared" si="48"/>
        <v>66.666666666666657</v>
      </c>
      <c r="DW41" s="190">
        <f>'B1_PYTHON-1'!EW43</f>
        <v>4</v>
      </c>
      <c r="DX41" s="190">
        <f>'B1_PYTHON-1'!$EW$9</f>
        <v>6</v>
      </c>
      <c r="DY41" s="191">
        <f t="shared" si="49"/>
        <v>66.666666666666657</v>
      </c>
      <c r="DZ41" s="190">
        <f>B1_DE!EW43</f>
        <v>2</v>
      </c>
      <c r="EA41" s="190">
        <f>B1_DE!$EW$9</f>
        <v>4</v>
      </c>
      <c r="EB41" s="191">
        <f t="shared" si="50"/>
        <v>50</v>
      </c>
      <c r="EC41" s="190">
        <f>B1_CI!EW43</f>
        <v>1</v>
      </c>
      <c r="ED41" s="190">
        <f>B1_CI!$EW$9</f>
        <v>1</v>
      </c>
      <c r="EE41" s="191">
        <f t="shared" si="51"/>
        <v>100</v>
      </c>
      <c r="EF41" s="190">
        <f>'B1_FSD-1'!EW43</f>
        <v>4</v>
      </c>
      <c r="EG41" s="190">
        <f>'B1_FSD-1'!$EW$9</f>
        <v>6</v>
      </c>
      <c r="EH41" s="191">
        <f t="shared" si="52"/>
        <v>66.666666666666657</v>
      </c>
      <c r="EI41" s="191">
        <f>B1_ETC!EW43</f>
        <v>1</v>
      </c>
      <c r="EJ41" s="191">
        <f>B1_ETC!$EW$9</f>
        <v>2</v>
      </c>
      <c r="EK41" s="191">
        <f t="shared" si="53"/>
        <v>50</v>
      </c>
      <c r="EL41" s="190">
        <f t="shared" ref="EL41:EM41" si="1181">SUM(DT41,DW41,DZ41,EC41,EF41,EI41)</f>
        <v>16</v>
      </c>
      <c r="EM41" s="190">
        <f t="shared" si="1181"/>
        <v>25</v>
      </c>
      <c r="EN41" s="193">
        <f t="shared" si="55"/>
        <v>64</v>
      </c>
      <c r="EO41" s="190">
        <f t="shared" ref="EO41:EP41" si="1182">SUM(DT41,DW41,DZ41,EC41,EF41,EI41,DQ41)</f>
        <v>94</v>
      </c>
      <c r="EP41" s="190">
        <f t="shared" si="1182"/>
        <v>122</v>
      </c>
      <c r="EQ41" s="192">
        <f t="shared" si="57"/>
        <v>77.049180327868854</v>
      </c>
      <c r="ER41" s="189">
        <f>B1_PS!EX43</f>
        <v>2</v>
      </c>
      <c r="ES41" s="190">
        <f>B1_PS!$EX$9</f>
        <v>2</v>
      </c>
      <c r="ET41" s="191">
        <f t="shared" si="58"/>
        <v>100</v>
      </c>
      <c r="EU41" s="190">
        <f>'B1_PYTHON-1'!EX43</f>
        <v>2</v>
      </c>
      <c r="EV41" s="190">
        <f>'B1_PYTHON-1'!$EX$9</f>
        <v>2</v>
      </c>
      <c r="EW41" s="160">
        <f t="shared" si="59"/>
        <v>100</v>
      </c>
      <c r="EX41" s="190">
        <f>B1_DE!EX43</f>
        <v>2</v>
      </c>
      <c r="EY41" s="190">
        <f>B1_DE!$EX$9</f>
        <v>3</v>
      </c>
      <c r="EZ41" s="191">
        <f t="shared" si="60"/>
        <v>66.666666666666657</v>
      </c>
      <c r="FA41" s="190">
        <f>B1_CI!EX43</f>
        <v>0</v>
      </c>
      <c r="FB41" s="190">
        <f>B1_CI!$EX$9</f>
        <v>1</v>
      </c>
      <c r="FC41" s="191">
        <f t="shared" si="61"/>
        <v>0</v>
      </c>
      <c r="FD41" s="190">
        <f>'B1_FSD-1'!EX43</f>
        <v>2</v>
      </c>
      <c r="FE41" s="190">
        <f>'B1_FSD-1'!$EX$9</f>
        <v>4</v>
      </c>
      <c r="FF41" s="191">
        <f t="shared" si="62"/>
        <v>50</v>
      </c>
      <c r="FG41" s="191">
        <f>B1_ETC!EX43</f>
        <v>0</v>
      </c>
      <c r="FH41" s="191">
        <f>B1_ETC!$EX$9</f>
        <v>1</v>
      </c>
      <c r="FI41" s="191">
        <f t="shared" si="63"/>
        <v>0</v>
      </c>
      <c r="FJ41" s="190">
        <f t="shared" ref="FJ41:FK41" si="1183">SUM(ER41,EU41,EX41,FA41,FD41,FG41)</f>
        <v>8</v>
      </c>
      <c r="FK41" s="190">
        <f t="shared" si="1183"/>
        <v>13</v>
      </c>
      <c r="FL41" s="193">
        <f t="shared" si="65"/>
        <v>61.53846153846154</v>
      </c>
      <c r="FM41" s="190">
        <f t="shared" ref="FM41:FN41" si="1184">SUM(ER41,EU41,EX41,FA41,FD41,FG41,EO41)</f>
        <v>102</v>
      </c>
      <c r="FN41" s="190">
        <f t="shared" si="1184"/>
        <v>135</v>
      </c>
      <c r="FO41" s="192">
        <f t="shared" si="67"/>
        <v>75.555555555555557</v>
      </c>
      <c r="FP41" s="189">
        <f>B1_PS!EY43</f>
        <v>4</v>
      </c>
      <c r="FQ41" s="190">
        <f>B1_PS!$EY$9</f>
        <v>4</v>
      </c>
      <c r="FR41" s="191">
        <f t="shared" si="68"/>
        <v>100</v>
      </c>
      <c r="FS41" s="190">
        <f>'B1_PYTHON-1'!EY43</f>
        <v>4</v>
      </c>
      <c r="FT41" s="190">
        <f>'B1_PYTHON-1'!$EY$9</f>
        <v>4</v>
      </c>
      <c r="FU41" s="191">
        <f t="shared" si="69"/>
        <v>100</v>
      </c>
      <c r="FV41" s="190">
        <f>B1_DE!EY43</f>
        <v>2</v>
      </c>
      <c r="FW41" s="190">
        <f>B1_DE!$EY$9</f>
        <v>4</v>
      </c>
      <c r="FX41" s="191">
        <f t="shared" si="70"/>
        <v>50</v>
      </c>
      <c r="FY41" s="190">
        <f>B1_CI!EY43</f>
        <v>1</v>
      </c>
      <c r="FZ41" s="190">
        <f>B1_CI!$EY$9</f>
        <v>1</v>
      </c>
      <c r="GA41" s="191">
        <f t="shared" si="71"/>
        <v>100</v>
      </c>
      <c r="GB41" s="190">
        <f>'B1_FSD-1'!EY43</f>
        <v>4</v>
      </c>
      <c r="GC41" s="190">
        <f>'B1_FSD-1'!$EY$9</f>
        <v>6</v>
      </c>
      <c r="GD41" s="191">
        <f t="shared" si="72"/>
        <v>66.666666666666657</v>
      </c>
      <c r="GE41" s="191">
        <f>B1_ETC!EY43</f>
        <v>1</v>
      </c>
      <c r="GF41" s="191">
        <f>B1_ETC!$EY$9</f>
        <v>2</v>
      </c>
      <c r="GG41" s="191">
        <f t="shared" si="73"/>
        <v>50</v>
      </c>
      <c r="GH41" s="190">
        <f t="shared" ref="GH41:GI41" si="1185">SUM(FP41,FS41,FV41,FY41,GB41,GE41)</f>
        <v>16</v>
      </c>
      <c r="GI41" s="190">
        <f t="shared" si="1185"/>
        <v>21</v>
      </c>
      <c r="GJ41" s="195">
        <f t="shared" si="75"/>
        <v>76.19047619047619</v>
      </c>
      <c r="GK41" s="190">
        <f t="shared" ref="GK41:GL41" si="1186">SUM(FP41,FS41,FV41,FY41,GB41,GE41,FM41)</f>
        <v>118</v>
      </c>
      <c r="GL41" s="190">
        <f t="shared" si="1186"/>
        <v>156</v>
      </c>
      <c r="GM41" s="192">
        <f t="shared" si="77"/>
        <v>75.641025641025635</v>
      </c>
      <c r="GN41" s="189">
        <f>B1_PS!EZ43</f>
        <v>6</v>
      </c>
      <c r="GO41" s="190">
        <f>B1_PS!$EZ$9</f>
        <v>6</v>
      </c>
      <c r="GP41" s="191">
        <f t="shared" si="78"/>
        <v>100</v>
      </c>
      <c r="GQ41" s="190">
        <f>'B1_PYTHON-1'!EZ43</f>
        <v>5</v>
      </c>
      <c r="GR41" s="190">
        <f>'B1_PYTHON-1'!$EZ$9</f>
        <v>6</v>
      </c>
      <c r="GS41" s="191">
        <f t="shared" si="79"/>
        <v>100</v>
      </c>
      <c r="GT41" s="190">
        <f>B1_DE!EZ43</f>
        <v>4</v>
      </c>
      <c r="GU41" s="190">
        <f>B1_DE!$EZ$9</f>
        <v>4</v>
      </c>
      <c r="GV41" s="191">
        <f t="shared" si="80"/>
        <v>100</v>
      </c>
      <c r="GW41" s="190">
        <f>B1_CI!EZ43</f>
        <v>0</v>
      </c>
      <c r="GX41" s="190">
        <f>B1_CI!$EZ$9</f>
        <v>0</v>
      </c>
      <c r="GY41" s="191">
        <f t="shared" si="81"/>
        <v>0</v>
      </c>
      <c r="GZ41" s="190">
        <f>'B1_FSD-1'!EZ43</f>
        <v>4</v>
      </c>
      <c r="HA41" s="190">
        <f>'B1_FSD-1'!$EZ$9</f>
        <v>6</v>
      </c>
      <c r="HB41" s="190">
        <f t="shared" si="82"/>
        <v>66.666666666666657</v>
      </c>
      <c r="HC41" s="190">
        <f>B1_ETC!EZ43</f>
        <v>2</v>
      </c>
      <c r="HD41" s="190">
        <f>B1_ETC!$EZ$9</f>
        <v>2</v>
      </c>
      <c r="HE41" s="190">
        <f t="shared" si="83"/>
        <v>100</v>
      </c>
      <c r="HF41" s="190">
        <f t="shared" ref="HF41:HG41" si="1187">SUM(GN41,GQ41,GT41,GW41,GZ41,HC41)</f>
        <v>21</v>
      </c>
      <c r="HG41" s="190">
        <f t="shared" si="1187"/>
        <v>24</v>
      </c>
      <c r="HH41" s="190">
        <f t="shared" si="85"/>
        <v>87.5</v>
      </c>
      <c r="HI41" s="190">
        <f t="shared" ref="HI41:HJ41" si="1188">SUM(GN41,GQ41,GT41,GW41,GZ41,HC41,GK41)</f>
        <v>139</v>
      </c>
      <c r="HJ41" s="190">
        <f t="shared" si="1188"/>
        <v>180</v>
      </c>
      <c r="HK41" s="190">
        <f t="shared" si="87"/>
        <v>77.222222222222229</v>
      </c>
      <c r="HL41" s="190">
        <f>B1_PS!FA43</f>
        <v>3</v>
      </c>
      <c r="HM41" s="157">
        <f>B1_PS!$FA$9</f>
        <v>4</v>
      </c>
      <c r="HN41" s="191">
        <f t="shared" si="88"/>
        <v>75</v>
      </c>
      <c r="HO41" s="190">
        <f>'B1_PYTHON-1'!FA43</f>
        <v>4</v>
      </c>
      <c r="HP41" s="159">
        <f>'B1_PYTHON-1'!$FA$9</f>
        <v>4</v>
      </c>
      <c r="HQ41" s="190">
        <f t="shared" si="89"/>
        <v>100</v>
      </c>
      <c r="HR41" s="165">
        <f>B1_DE!FA43</f>
        <v>3</v>
      </c>
      <c r="HS41" s="165">
        <f>B1_DE!$FA$9</f>
        <v>5</v>
      </c>
      <c r="HT41" s="165">
        <f t="shared" si="90"/>
        <v>60</v>
      </c>
      <c r="HU41" s="165">
        <f>B1_CI!FA43</f>
        <v>1</v>
      </c>
      <c r="HV41" s="165">
        <f>B1_CI!$FA$9</f>
        <v>1</v>
      </c>
      <c r="HW41" s="165">
        <f t="shared" si="91"/>
        <v>100</v>
      </c>
      <c r="HX41" s="190">
        <f>'B1_FSD-1'!FA43</f>
        <v>2</v>
      </c>
      <c r="HY41" s="190">
        <f>'B1_FSD-1'!$FA$9</f>
        <v>6</v>
      </c>
      <c r="HZ41" s="190">
        <f t="shared" si="92"/>
        <v>33.333333333333329</v>
      </c>
      <c r="IA41" s="165">
        <f>B1_ETC!FA43</f>
        <v>1</v>
      </c>
      <c r="IB41" s="165">
        <f>B1_ETC!$FA$9</f>
        <v>1</v>
      </c>
      <c r="IC41" s="165">
        <f t="shared" si="93"/>
        <v>100</v>
      </c>
      <c r="ID41" s="165">
        <f t="shared" ref="ID41:IE41" si="1189">SUM(HL41,HO41,HR41,HU41,HX41,IA41)</f>
        <v>14</v>
      </c>
      <c r="IE41" s="165">
        <f t="shared" si="1189"/>
        <v>21</v>
      </c>
      <c r="IF41" s="165">
        <f t="shared" si="95"/>
        <v>66.666666666666657</v>
      </c>
      <c r="IG41" s="165">
        <f t="shared" ref="IG41:IH41" si="1190">SUM(HL41,HO41,HR41,HU41,HX41,HI41,IA41)</f>
        <v>153</v>
      </c>
      <c r="IH41" s="165">
        <f t="shared" si="1190"/>
        <v>201</v>
      </c>
      <c r="II41" s="165">
        <f t="shared" si="97"/>
        <v>76.119402985074629</v>
      </c>
      <c r="IJ41" s="165">
        <f>B1_PS!FB43</f>
        <v>1</v>
      </c>
      <c r="IK41" s="165">
        <f>B1_PS!$FB$9</f>
        <v>2</v>
      </c>
      <c r="IL41" s="165">
        <f t="shared" si="98"/>
        <v>50</v>
      </c>
      <c r="IM41" s="165">
        <f>'B1_PYTHON-1'!FB43</f>
        <v>2</v>
      </c>
      <c r="IN41" s="165">
        <f>'B1_PYTHON-1'!$FB$9</f>
        <v>2</v>
      </c>
      <c r="IO41" s="165">
        <f t="shared" si="99"/>
        <v>100</v>
      </c>
      <c r="IP41" s="165">
        <f>B1_DE!FB43</f>
        <v>1</v>
      </c>
      <c r="IQ41" s="165">
        <f>B1_DE!$FB$9</f>
        <v>2</v>
      </c>
      <c r="IR41" s="165">
        <f t="shared" si="100"/>
        <v>50</v>
      </c>
      <c r="IS41" s="165">
        <f>B1_CI!FB43</f>
        <v>0</v>
      </c>
      <c r="IT41" s="165">
        <f>B1_CI!$FB$9</f>
        <v>0</v>
      </c>
      <c r="IU41" s="165">
        <f t="shared" si="101"/>
        <v>0</v>
      </c>
      <c r="IV41" s="165">
        <f>'B1_FSD-1'!FB43</f>
        <v>2</v>
      </c>
      <c r="IW41" s="165">
        <f>'B1_FSD-1'!$FB$9</f>
        <v>2</v>
      </c>
      <c r="IX41" s="165">
        <f t="shared" si="102"/>
        <v>100</v>
      </c>
      <c r="IY41" s="165">
        <f>B1_ETC!FB43</f>
        <v>0</v>
      </c>
      <c r="IZ41" s="165">
        <f>B1_ETC!$FB$9</f>
        <v>0</v>
      </c>
      <c r="JA41" s="165">
        <f t="shared" si="103"/>
        <v>0</v>
      </c>
      <c r="JB41" s="165">
        <f t="shared" ref="JB41:JC41" si="1191">SUM(IJ41,IM41,IP41,IS41,IV41,IY41)</f>
        <v>6</v>
      </c>
      <c r="JC41" s="165">
        <f t="shared" si="1191"/>
        <v>8</v>
      </c>
      <c r="JD41" s="165">
        <f t="shared" si="105"/>
        <v>75</v>
      </c>
      <c r="JE41" s="165">
        <f t="shared" ref="JE41:JF41" si="1192">SUM(IJ41,IM41,IP41,IS41,IV41,IG41,IY41)</f>
        <v>159</v>
      </c>
      <c r="JF41" s="165">
        <f t="shared" si="1192"/>
        <v>209</v>
      </c>
      <c r="JG41" s="165">
        <f t="shared" si="107"/>
        <v>76.076555023923447</v>
      </c>
      <c r="JH41" s="165">
        <f>B1_PS!FC43</f>
        <v>3</v>
      </c>
      <c r="JI41" s="165">
        <f>B1_PS!$FC$9</f>
        <v>5</v>
      </c>
      <c r="JJ41" s="165">
        <f t="shared" si="108"/>
        <v>60</v>
      </c>
      <c r="JK41" s="165">
        <f>'B1_PYTHON-1'!FC43</f>
        <v>4</v>
      </c>
      <c r="JL41" s="165">
        <f>'B1_PYTHON-1'!$FC$9</f>
        <v>4</v>
      </c>
      <c r="JM41" s="165">
        <f t="shared" si="109"/>
        <v>100</v>
      </c>
      <c r="JN41" s="165">
        <f>B1_DE!FC43</f>
        <v>2</v>
      </c>
      <c r="JO41" s="165">
        <f>B1_DE!$FC$9</f>
        <v>4</v>
      </c>
      <c r="JP41" s="165">
        <f t="shared" si="110"/>
        <v>50</v>
      </c>
      <c r="JQ41" s="165">
        <f>B1_CI!FC43</f>
        <v>0</v>
      </c>
      <c r="JR41" s="165">
        <f>B1_CI!$FC$9</f>
        <v>1</v>
      </c>
      <c r="JS41" s="164">
        <f t="shared" si="111"/>
        <v>0</v>
      </c>
      <c r="JT41" s="165">
        <f>'B1_FSD-1'!FC43</f>
        <v>3</v>
      </c>
      <c r="JU41" s="165">
        <f>'B1_FSD-1'!$FC$9</f>
        <v>6</v>
      </c>
      <c r="JV41" s="166">
        <f t="shared" si="112"/>
        <v>50</v>
      </c>
      <c r="JW41" s="166">
        <f>B1_ETC!FC43</f>
        <v>1</v>
      </c>
      <c r="JX41" s="166">
        <f>B1_ETC!$FC$9</f>
        <v>1</v>
      </c>
      <c r="JY41" s="166">
        <f t="shared" si="113"/>
        <v>100</v>
      </c>
      <c r="JZ41" s="167">
        <f t="shared" ref="JZ41:KA41" si="1193">SUM(JH41,JK41,JN41,JQ41,JT41,JW41)</f>
        <v>13</v>
      </c>
      <c r="KA41" s="167">
        <f t="shared" si="1193"/>
        <v>21</v>
      </c>
      <c r="KB41" s="142">
        <f t="shared" si="115"/>
        <v>61.904761904761905</v>
      </c>
      <c r="KC41" s="167">
        <f t="shared" ref="KC41:KD41" si="1194">SUM(JH41,JK41,JN41,JQ41,JT41,JE41,JW41)</f>
        <v>172</v>
      </c>
      <c r="KD41" s="167">
        <f t="shared" si="1194"/>
        <v>230</v>
      </c>
      <c r="KE41" s="168">
        <f t="shared" si="117"/>
        <v>74.782608695652172</v>
      </c>
      <c r="KF41" s="157">
        <f>B1_PS!FD43</f>
        <v>5</v>
      </c>
      <c r="KG41" s="157">
        <f>B1_PS!$FD$9</f>
        <v>5</v>
      </c>
      <c r="KH41" s="158">
        <f t="shared" si="118"/>
        <v>100</v>
      </c>
      <c r="KI41" s="159">
        <f>'B1_PYTHON-1'!FD43</f>
        <v>6</v>
      </c>
      <c r="KJ41" s="159">
        <f>'B1_PYTHON-1'!$FD$9</f>
        <v>6</v>
      </c>
      <c r="KK41" s="160">
        <f t="shared" si="119"/>
        <v>100</v>
      </c>
      <c r="KL41" s="161">
        <f>B1_DE!FD43</f>
        <v>5</v>
      </c>
      <c r="KM41" s="161">
        <f>B1_DE!$FD$9</f>
        <v>5</v>
      </c>
      <c r="KN41" s="162">
        <f t="shared" si="120"/>
        <v>100</v>
      </c>
      <c r="KO41" s="163">
        <f>B1_CI!FD43</f>
        <v>0</v>
      </c>
      <c r="KP41" s="163">
        <f>B1_CI!$FD$9</f>
        <v>1</v>
      </c>
      <c r="KQ41" s="164">
        <f t="shared" si="121"/>
        <v>0</v>
      </c>
      <c r="KR41" s="165">
        <f>'B1_FSD-1'!FD43</f>
        <v>6</v>
      </c>
      <c r="KS41" s="165">
        <f>'B1_FSD-1'!$FD$9</f>
        <v>6</v>
      </c>
      <c r="KT41" s="166">
        <f t="shared" si="122"/>
        <v>100</v>
      </c>
      <c r="KU41" s="166">
        <f>B1_ETC!FD43</f>
        <v>2</v>
      </c>
      <c r="KV41" s="166">
        <f>B1_ETC!$FD$9</f>
        <v>2</v>
      </c>
      <c r="KW41" s="166">
        <f t="shared" si="123"/>
        <v>100</v>
      </c>
      <c r="KX41" s="167">
        <f t="shared" ref="KX41:KY41" si="1195">SUM(KF41,KI41,KL41,KO41,KR41,KU41)</f>
        <v>24</v>
      </c>
      <c r="KY41" s="167">
        <f t="shared" si="1195"/>
        <v>25</v>
      </c>
      <c r="KZ41" s="142">
        <f t="shared" si="125"/>
        <v>96</v>
      </c>
      <c r="LA41" s="167">
        <f t="shared" ref="LA41:LB41" si="1196">SUM(KF41,KI41,KL41,KO41,KR41,KC41,KU41)</f>
        <v>196</v>
      </c>
      <c r="LB41" s="167">
        <f t="shared" si="1196"/>
        <v>255</v>
      </c>
      <c r="LC41" s="173">
        <f t="shared" si="127"/>
        <v>76.862745098039227</v>
      </c>
      <c r="LD41" s="157">
        <f>B1_PS!FE43</f>
        <v>0</v>
      </c>
      <c r="LE41" s="157">
        <f>B1_PS!$FE$9</f>
        <v>2</v>
      </c>
      <c r="LF41" s="158">
        <f t="shared" si="128"/>
        <v>0</v>
      </c>
      <c r="LG41" s="159">
        <f>'B1_PYTHON-1'!FE43</f>
        <v>0</v>
      </c>
      <c r="LH41" s="159">
        <f>'B1_PYTHON-1'!$FE$9</f>
        <v>2</v>
      </c>
      <c r="LI41" s="160">
        <f t="shared" si="129"/>
        <v>0</v>
      </c>
      <c r="LJ41" s="161">
        <f>B1_DE!FE43</f>
        <v>0</v>
      </c>
      <c r="LK41" s="161">
        <f>B1_DE!$FE$9</f>
        <v>3</v>
      </c>
      <c r="LL41" s="162">
        <f t="shared" si="130"/>
        <v>0</v>
      </c>
      <c r="LM41" s="163">
        <f>B1_CI!FE43</f>
        <v>0</v>
      </c>
      <c r="LN41" s="163">
        <f>B1_CI!$FE$9</f>
        <v>1</v>
      </c>
      <c r="LO41" s="164">
        <f t="shared" si="131"/>
        <v>0</v>
      </c>
      <c r="LP41" s="165">
        <f>'B1_FSD-1'!FE43</f>
        <v>2</v>
      </c>
      <c r="LQ41" s="165">
        <f>'B1_FSD-1'!$FE$9</f>
        <v>4</v>
      </c>
      <c r="LR41" s="166">
        <f t="shared" si="132"/>
        <v>50</v>
      </c>
      <c r="LS41" s="166">
        <f>B1_ETC!FE43</f>
        <v>0</v>
      </c>
      <c r="LT41" s="166">
        <f>B1_ETC!$FE$9</f>
        <v>1</v>
      </c>
      <c r="LU41" s="166">
        <f t="shared" si="133"/>
        <v>0</v>
      </c>
      <c r="LV41" s="167">
        <f t="shared" ref="LV41:LW41" si="1197">SUM(LD41,LG41,LJ41,LM41,LP41,LS41)</f>
        <v>2</v>
      </c>
      <c r="LW41" s="167">
        <f t="shared" si="1197"/>
        <v>13</v>
      </c>
      <c r="LX41" s="142">
        <f t="shared" si="135"/>
        <v>15.384615384615385</v>
      </c>
      <c r="LY41" s="167">
        <f t="shared" ref="LY41:LZ41" si="1198">SUM(LD41,LG41,LJ41,LM41,LP41,LS41,LA41)</f>
        <v>198</v>
      </c>
      <c r="LZ41" s="167">
        <f t="shared" si="1198"/>
        <v>268</v>
      </c>
      <c r="MA41" s="173">
        <f t="shared" si="137"/>
        <v>73.880597014925371</v>
      </c>
      <c r="MB41" s="174">
        <f t="shared" ref="MB41:MC41" si="1199">SUM(G41,AB41,AZ41,BX41,CV41,DT41,ER41,FP41,GN41,HL41,IJ41,JH41,KF41,LD41)</f>
        <v>46</v>
      </c>
      <c r="MC41" s="175">
        <f t="shared" si="1199"/>
        <v>58</v>
      </c>
      <c r="MD41" s="176">
        <f t="shared" si="139"/>
        <v>79.310344827586206</v>
      </c>
      <c r="ME41" s="174">
        <f t="shared" ref="ME41:MF41" si="1200">SUM(J41,AE41,BC41,CA41,CY41,DW41,EU41,FS41,GQ41,HO41,IM41,JK41,KI41,LG41)</f>
        <v>55</v>
      </c>
      <c r="MF41" s="175">
        <f t="shared" si="1200"/>
        <v>62</v>
      </c>
      <c r="MG41" s="176">
        <f t="shared" si="141"/>
        <v>88.709677419354833</v>
      </c>
      <c r="MH41" s="174">
        <f t="shared" ref="MH41:MI41" si="1201">SUM(M41,AH41,BF41,CD41,DB41,DZ41,EX41,FV41,GT41,HR41,IP41,JN41,KL41,LJ41)</f>
        <v>36</v>
      </c>
      <c r="MI41" s="175">
        <f t="shared" si="1201"/>
        <v>54</v>
      </c>
      <c r="MJ41" s="176">
        <f t="shared" si="143"/>
        <v>66.666666666666657</v>
      </c>
      <c r="MK41" s="174">
        <f t="shared" ref="MK41:ML41" si="1202">SUM(P41,AK41,BI41,CG41,DE41,EC41,FA41,FY41,GW41,HU41,IS41,JQ41,KO41,LM41)</f>
        <v>3</v>
      </c>
      <c r="ML41" s="175">
        <f t="shared" si="1202"/>
        <v>8</v>
      </c>
      <c r="MM41" s="176">
        <f t="shared" si="145"/>
        <v>37.5</v>
      </c>
      <c r="MN41" s="174">
        <f t="shared" ref="MN41:MO41" si="1203">SUM(S41,AN41,BL41,CJ41,DH41,EF41,FD41,GB41,GZ41,HX41,IV41,JT41,KR41,LP41)</f>
        <v>47</v>
      </c>
      <c r="MO41" s="177">
        <f t="shared" si="1203"/>
        <v>68</v>
      </c>
      <c r="MP41" s="176">
        <f t="shared" si="147"/>
        <v>69.117647058823522</v>
      </c>
      <c r="MQ41" s="178">
        <f t="shared" ref="MQ41:MR41" si="1204">SUM(V41,AQ41,BO41,CM41,DK41,EI41,FG41,GE41,HC41,IA41,IY41,JW41,KU41,LS41)</f>
        <v>11</v>
      </c>
      <c r="MR41" s="178">
        <f t="shared" si="1204"/>
        <v>18</v>
      </c>
      <c r="MS41" s="178">
        <f t="shared" si="149"/>
        <v>61.111111111111114</v>
      </c>
      <c r="MT41" s="179">
        <f t="shared" ref="MT41:MU41" si="1205">MB41+ME41+MH41+MK41+MN41+MQ41</f>
        <v>198</v>
      </c>
      <c r="MU41" s="180">
        <f t="shared" si="1205"/>
        <v>268</v>
      </c>
      <c r="MV41" s="181">
        <f t="shared" si="151"/>
        <v>73.880597014925371</v>
      </c>
      <c r="MW41" s="182" t="s">
        <v>128</v>
      </c>
      <c r="MX41" s="183">
        <f>B1_PS!A43</f>
        <v>32</v>
      </c>
    </row>
    <row r="42" spans="1:362" ht="15.75" customHeight="1" x14ac:dyDescent="0.35">
      <c r="A42" s="184">
        <f>B1_PS!A44</f>
        <v>33</v>
      </c>
      <c r="B42" s="185" t="str">
        <f>B1_PS!B44</f>
        <v>B1</v>
      </c>
      <c r="C42" s="185" t="str">
        <f>B1_PS!C44</f>
        <v>CSE</v>
      </c>
      <c r="D42" s="186">
        <f>B1_PS!D44</f>
        <v>21002171210043</v>
      </c>
      <c r="E42" s="187" t="str">
        <f>B1_PS!E44</f>
        <v>GUNA DARSHIL RAMESHBHAI</v>
      </c>
      <c r="F42" s="188">
        <f>B1_PS!F44</f>
        <v>44866</v>
      </c>
      <c r="G42" s="189">
        <f>B1_PS!ER44</f>
        <v>3</v>
      </c>
      <c r="H42" s="190">
        <f>B1_PS!$ER$9</f>
        <v>5</v>
      </c>
      <c r="I42" s="191">
        <f t="shared" si="0"/>
        <v>60</v>
      </c>
      <c r="J42" s="190">
        <f>'B1_PYTHON-1'!ER44</f>
        <v>4</v>
      </c>
      <c r="K42" s="190">
        <f>'B1_PYTHON-1'!$ER$9</f>
        <v>6</v>
      </c>
      <c r="L42" s="191">
        <f t="shared" si="1"/>
        <v>66.666666666666657</v>
      </c>
      <c r="M42" s="190">
        <f>B1_DE!ER44</f>
        <v>1</v>
      </c>
      <c r="N42" s="190">
        <f>B1_DE!$ER$9</f>
        <v>4</v>
      </c>
      <c r="O42" s="191">
        <f t="shared" si="2"/>
        <v>25</v>
      </c>
      <c r="P42" s="190">
        <f>B1_CI!ER44</f>
        <v>0</v>
      </c>
      <c r="Q42" s="190">
        <f>B1_CI!$ER$9</f>
        <v>0</v>
      </c>
      <c r="R42" s="191">
        <f t="shared" si="3"/>
        <v>0</v>
      </c>
      <c r="S42" s="190">
        <f>'B1_FSD-1'!ER44</f>
        <v>2</v>
      </c>
      <c r="T42" s="190">
        <f>'B1_FSD-1'!$ER$9</f>
        <v>4</v>
      </c>
      <c r="U42" s="191">
        <f t="shared" si="4"/>
        <v>50</v>
      </c>
      <c r="V42" s="191">
        <f>B1_ETC!ER44</f>
        <v>1</v>
      </c>
      <c r="W42" s="191">
        <f>B1_ETC!$ER$9</f>
        <v>1</v>
      </c>
      <c r="X42" s="191">
        <f t="shared" si="5"/>
        <v>100</v>
      </c>
      <c r="Y42" s="190">
        <f t="shared" ref="Y42:Z42" si="1206">SUM(G42,J42,M42,P42,S42,V42)</f>
        <v>11</v>
      </c>
      <c r="Z42" s="190">
        <f t="shared" si="1206"/>
        <v>20</v>
      </c>
      <c r="AA42" s="192">
        <f t="shared" si="7"/>
        <v>55.000000000000007</v>
      </c>
      <c r="AB42" s="189">
        <f>B1_PS!ES44</f>
        <v>5</v>
      </c>
      <c r="AC42" s="190">
        <f>B1_PS!$ES$9</f>
        <v>5</v>
      </c>
      <c r="AD42" s="191">
        <f t="shared" si="8"/>
        <v>100</v>
      </c>
      <c r="AE42" s="159">
        <f>'B1_PYTHON-1'!ES44</f>
        <v>6</v>
      </c>
      <c r="AF42" s="190">
        <f>'B1_PYTHON-1'!$ES$9</f>
        <v>6</v>
      </c>
      <c r="AG42" s="191">
        <f t="shared" si="9"/>
        <v>100</v>
      </c>
      <c r="AH42" s="161">
        <f>B1_DE!ES44</f>
        <v>5</v>
      </c>
      <c r="AI42" s="190">
        <f>B1_DE!$ES$9</f>
        <v>5</v>
      </c>
      <c r="AJ42" s="191">
        <f t="shared" si="10"/>
        <v>100</v>
      </c>
      <c r="AK42" s="163">
        <f>B1_CI!ES44</f>
        <v>0</v>
      </c>
      <c r="AL42" s="190">
        <f>B1_CI!$ES$9</f>
        <v>0</v>
      </c>
      <c r="AM42" s="191">
        <f t="shared" si="11"/>
        <v>0</v>
      </c>
      <c r="AN42" s="165">
        <f>'B1_FSD-1'!ES44</f>
        <v>6</v>
      </c>
      <c r="AO42" s="190">
        <f>'B1_FSD-1'!$ES$9</f>
        <v>6</v>
      </c>
      <c r="AP42" s="191">
        <f t="shared" si="12"/>
        <v>100</v>
      </c>
      <c r="AQ42" s="169">
        <f>B1_ETC!ES44</f>
        <v>2</v>
      </c>
      <c r="AR42" s="191">
        <f>B1_ETC!$ES$9</f>
        <v>2</v>
      </c>
      <c r="AS42" s="191">
        <f t="shared" si="13"/>
        <v>100</v>
      </c>
      <c r="AT42" s="190">
        <f t="shared" ref="AT42:AU42" si="1207">SUM(AB42,AE42,AH42,AK42,AN42,AQ42)</f>
        <v>24</v>
      </c>
      <c r="AU42" s="190">
        <f t="shared" si="1207"/>
        <v>24</v>
      </c>
      <c r="AV42" s="193">
        <f t="shared" si="15"/>
        <v>100</v>
      </c>
      <c r="AW42" s="190">
        <f t="shared" ref="AW42:AX42" si="1208">SUM(AB42,AE42,AH42,AK42,AN42,AQ42,Y42)</f>
        <v>35</v>
      </c>
      <c r="AX42" s="190">
        <f t="shared" si="1208"/>
        <v>44</v>
      </c>
      <c r="AY42" s="192">
        <f t="shared" si="17"/>
        <v>79.545454545454547</v>
      </c>
      <c r="AZ42" s="189">
        <f>B1_PS!ET44</f>
        <v>5</v>
      </c>
      <c r="BA42" s="190">
        <f>B1_PS!$ET$9</f>
        <v>5</v>
      </c>
      <c r="BB42" s="191">
        <f t="shared" si="18"/>
        <v>100</v>
      </c>
      <c r="BC42" s="190">
        <f>'B1_PYTHON-1'!ET44</f>
        <v>6</v>
      </c>
      <c r="BD42" s="190">
        <f>'B1_PYTHON-1'!$ET$9</f>
        <v>6</v>
      </c>
      <c r="BE42" s="191">
        <f t="shared" si="19"/>
        <v>100</v>
      </c>
      <c r="BF42" s="190">
        <f>B1_DE!ET44</f>
        <v>5</v>
      </c>
      <c r="BG42" s="190">
        <f>B1_DE!$ET$9</f>
        <v>5</v>
      </c>
      <c r="BH42" s="191">
        <f t="shared" si="20"/>
        <v>100</v>
      </c>
      <c r="BI42" s="190">
        <f>B1_CI!ET44</f>
        <v>0</v>
      </c>
      <c r="BJ42" s="190">
        <f>B1_CI!$ET$9</f>
        <v>0</v>
      </c>
      <c r="BK42" s="191">
        <f t="shared" si="21"/>
        <v>0</v>
      </c>
      <c r="BL42" s="190">
        <f>'B1_FSD-1'!ET44</f>
        <v>6</v>
      </c>
      <c r="BM42" s="190">
        <f>'B1_FSD-1'!$ET$9</f>
        <v>6</v>
      </c>
      <c r="BN42" s="191">
        <f t="shared" si="22"/>
        <v>100</v>
      </c>
      <c r="BO42" s="191">
        <f>B1_ETC!ET44</f>
        <v>1</v>
      </c>
      <c r="BP42" s="191">
        <f>B1_ETC!$ET$9</f>
        <v>2</v>
      </c>
      <c r="BQ42" s="191">
        <f t="shared" si="23"/>
        <v>50</v>
      </c>
      <c r="BR42" s="167">
        <f t="shared" ref="BR42:BS42" si="1209">SUM(AZ42,BC42,BF42,BI42,BL42,BO42)</f>
        <v>23</v>
      </c>
      <c r="BS42" s="190">
        <f t="shared" si="1209"/>
        <v>24</v>
      </c>
      <c r="BT42" s="193">
        <f t="shared" si="25"/>
        <v>95.833333333333343</v>
      </c>
      <c r="BU42" s="167">
        <f t="shared" ref="BU42:BV42" si="1210">SUM(AZ42,BC42,BF42,BI42,BL42,BO42,AW42)</f>
        <v>58</v>
      </c>
      <c r="BV42" s="167">
        <f t="shared" si="1210"/>
        <v>68</v>
      </c>
      <c r="BW42" s="168">
        <f t="shared" si="27"/>
        <v>85.294117647058826</v>
      </c>
      <c r="BX42" s="189">
        <f>B1_PS!EU44</f>
        <v>2</v>
      </c>
      <c r="BY42" s="190">
        <f>B1_PS!$EU$9</f>
        <v>2</v>
      </c>
      <c r="BZ42" s="191">
        <f t="shared" si="28"/>
        <v>100</v>
      </c>
      <c r="CA42" s="190">
        <f>'B1_PYTHON-1'!EU44</f>
        <v>2</v>
      </c>
      <c r="CB42" s="190">
        <f>'B1_PYTHON-1'!$EU$9</f>
        <v>2</v>
      </c>
      <c r="CC42" s="191">
        <f t="shared" si="29"/>
        <v>100</v>
      </c>
      <c r="CD42" s="190">
        <f>B1_DE!EU44</f>
        <v>2</v>
      </c>
      <c r="CE42" s="190">
        <f>B1_DE!$EU$9</f>
        <v>2</v>
      </c>
      <c r="CF42" s="191">
        <f t="shared" si="30"/>
        <v>100</v>
      </c>
      <c r="CG42" s="190">
        <f>B1_CI!EU44</f>
        <v>0</v>
      </c>
      <c r="CH42" s="190">
        <f>B1_CI!$EU$9</f>
        <v>0</v>
      </c>
      <c r="CI42" s="191">
        <f t="shared" si="31"/>
        <v>0</v>
      </c>
      <c r="CJ42" s="190">
        <f>'B1_FSD-1'!EU44</f>
        <v>2</v>
      </c>
      <c r="CK42" s="190">
        <f>'B1_FSD-1'!$EU$9</f>
        <v>2</v>
      </c>
      <c r="CL42" s="191">
        <f t="shared" si="32"/>
        <v>100</v>
      </c>
      <c r="CM42" s="191">
        <f>B1_ETC!EU44</f>
        <v>0</v>
      </c>
      <c r="CN42" s="191">
        <f>B1_ETC!$EU$9</f>
        <v>0</v>
      </c>
      <c r="CO42" s="191">
        <f t="shared" si="33"/>
        <v>0</v>
      </c>
      <c r="CP42" s="190">
        <f t="shared" ref="CP42:CQ42" si="1211">SUM(BX42,CA42,CD42,CG42,CJ42,CM42)</f>
        <v>8</v>
      </c>
      <c r="CQ42" s="190">
        <f t="shared" si="1211"/>
        <v>8</v>
      </c>
      <c r="CR42" s="194">
        <f t="shared" si="35"/>
        <v>100</v>
      </c>
      <c r="CS42" s="190">
        <f t="shared" ref="CS42:CT42" si="1212">SUM(BX42,CA42,CD42,CG42,CJ42,CM42,BU42)</f>
        <v>66</v>
      </c>
      <c r="CT42" s="190">
        <f t="shared" si="1212"/>
        <v>76</v>
      </c>
      <c r="CU42" s="192">
        <f t="shared" si="37"/>
        <v>86.842105263157904</v>
      </c>
      <c r="CV42" s="189">
        <f>B1_PS!EV44</f>
        <v>5</v>
      </c>
      <c r="CW42" s="190">
        <f>B1_PS!$EV$9</f>
        <v>5</v>
      </c>
      <c r="CX42" s="191">
        <f t="shared" si="38"/>
        <v>100</v>
      </c>
      <c r="CY42" s="190">
        <f>'B1_PYTHON-1'!EV44</f>
        <v>6</v>
      </c>
      <c r="CZ42" s="190">
        <f>'B1_PYTHON-1'!$EV$9</f>
        <v>6</v>
      </c>
      <c r="DA42" s="191">
        <f t="shared" si="39"/>
        <v>100</v>
      </c>
      <c r="DB42" s="190">
        <f>B1_DE!EV44</f>
        <v>4</v>
      </c>
      <c r="DC42" s="161">
        <f>B1_DE!$EV$9</f>
        <v>4</v>
      </c>
      <c r="DD42" s="191">
        <f t="shared" si="40"/>
        <v>100</v>
      </c>
      <c r="DE42" s="190">
        <f>B1_CI!EV44</f>
        <v>1</v>
      </c>
      <c r="DF42" s="190">
        <f>B1_CI!$EV$9</f>
        <v>1</v>
      </c>
      <c r="DG42" s="191">
        <f t="shared" si="41"/>
        <v>100</v>
      </c>
      <c r="DH42" s="190">
        <f>'B1_FSD-1'!EV44</f>
        <v>4</v>
      </c>
      <c r="DI42" s="190">
        <f>'B1_FSD-1'!$EV$9</f>
        <v>4</v>
      </c>
      <c r="DJ42" s="191">
        <f t="shared" si="42"/>
        <v>100</v>
      </c>
      <c r="DK42" s="191">
        <f>B1_ETC!EV44</f>
        <v>1</v>
      </c>
      <c r="DL42" s="191">
        <f>B1_ETC!$EV$9</f>
        <v>1</v>
      </c>
      <c r="DM42" s="191">
        <f t="shared" si="43"/>
        <v>100</v>
      </c>
      <c r="DN42" s="190">
        <f t="shared" ref="DN42:DO42" si="1213">SUM(CV42,CY42,DB42,DE42,DH42,DK42)</f>
        <v>21</v>
      </c>
      <c r="DO42" s="190">
        <f t="shared" si="1213"/>
        <v>21</v>
      </c>
      <c r="DP42" s="193">
        <f t="shared" si="45"/>
        <v>100</v>
      </c>
      <c r="DQ42" s="190">
        <f t="shared" ref="DQ42:DR42" si="1214">SUM(CV42,CY42,DB42,DE42,DH42,DK42,CS42)</f>
        <v>87</v>
      </c>
      <c r="DR42" s="190">
        <f t="shared" si="1214"/>
        <v>97</v>
      </c>
      <c r="DS42" s="192">
        <f t="shared" si="47"/>
        <v>89.690721649484544</v>
      </c>
      <c r="DT42" s="189">
        <f>B1_PS!EW44</f>
        <v>4</v>
      </c>
      <c r="DU42" s="190">
        <f>B1_PS!$EW$9</f>
        <v>6</v>
      </c>
      <c r="DV42" s="191">
        <f t="shared" si="48"/>
        <v>66.666666666666657</v>
      </c>
      <c r="DW42" s="190">
        <f>'B1_PYTHON-1'!EW44</f>
        <v>4</v>
      </c>
      <c r="DX42" s="190">
        <f>'B1_PYTHON-1'!$EW$9</f>
        <v>6</v>
      </c>
      <c r="DY42" s="191">
        <f t="shared" si="49"/>
        <v>66.666666666666657</v>
      </c>
      <c r="DZ42" s="190">
        <f>B1_DE!EW44</f>
        <v>4</v>
      </c>
      <c r="EA42" s="190">
        <f>B1_DE!$EW$9</f>
        <v>4</v>
      </c>
      <c r="EB42" s="191">
        <f t="shared" si="50"/>
        <v>100</v>
      </c>
      <c r="EC42" s="190">
        <f>B1_CI!EW44</f>
        <v>0</v>
      </c>
      <c r="ED42" s="190">
        <f>B1_CI!$EW$9</f>
        <v>1</v>
      </c>
      <c r="EE42" s="191">
        <f t="shared" si="51"/>
        <v>0</v>
      </c>
      <c r="EF42" s="190">
        <f>'B1_FSD-1'!EW44</f>
        <v>6</v>
      </c>
      <c r="EG42" s="190">
        <f>'B1_FSD-1'!$EW$9</f>
        <v>6</v>
      </c>
      <c r="EH42" s="191">
        <f t="shared" si="52"/>
        <v>100</v>
      </c>
      <c r="EI42" s="191">
        <f>B1_ETC!EW44</f>
        <v>2</v>
      </c>
      <c r="EJ42" s="191">
        <f>B1_ETC!$EW$9</f>
        <v>2</v>
      </c>
      <c r="EK42" s="191">
        <f t="shared" si="53"/>
        <v>100</v>
      </c>
      <c r="EL42" s="190">
        <f t="shared" ref="EL42:EM42" si="1215">SUM(DT42,DW42,DZ42,EC42,EF42,EI42)</f>
        <v>20</v>
      </c>
      <c r="EM42" s="190">
        <f t="shared" si="1215"/>
        <v>25</v>
      </c>
      <c r="EN42" s="193">
        <f t="shared" si="55"/>
        <v>80</v>
      </c>
      <c r="EO42" s="190">
        <f t="shared" ref="EO42:EP42" si="1216">SUM(DT42,DW42,DZ42,EC42,EF42,EI42,DQ42)</f>
        <v>107</v>
      </c>
      <c r="EP42" s="190">
        <f t="shared" si="1216"/>
        <v>122</v>
      </c>
      <c r="EQ42" s="192">
        <f t="shared" si="57"/>
        <v>87.704918032786878</v>
      </c>
      <c r="ER42" s="189">
        <f>B1_PS!EX44</f>
        <v>2</v>
      </c>
      <c r="ES42" s="190">
        <f>B1_PS!$EX$9</f>
        <v>2</v>
      </c>
      <c r="ET42" s="191">
        <f t="shared" si="58"/>
        <v>100</v>
      </c>
      <c r="EU42" s="190">
        <f>'B1_PYTHON-1'!EX44</f>
        <v>2</v>
      </c>
      <c r="EV42" s="190">
        <f>'B1_PYTHON-1'!$EX$9</f>
        <v>2</v>
      </c>
      <c r="EW42" s="160">
        <f t="shared" si="59"/>
        <v>100</v>
      </c>
      <c r="EX42" s="190">
        <f>B1_DE!EX44</f>
        <v>3</v>
      </c>
      <c r="EY42" s="190">
        <f>B1_DE!$EX$9</f>
        <v>3</v>
      </c>
      <c r="EZ42" s="191">
        <f t="shared" si="60"/>
        <v>100</v>
      </c>
      <c r="FA42" s="190">
        <f>B1_CI!EX44</f>
        <v>1</v>
      </c>
      <c r="FB42" s="190">
        <f>B1_CI!$EX$9</f>
        <v>1</v>
      </c>
      <c r="FC42" s="191">
        <f t="shared" si="61"/>
        <v>100</v>
      </c>
      <c r="FD42" s="190">
        <f>'B1_FSD-1'!EX44</f>
        <v>4</v>
      </c>
      <c r="FE42" s="190">
        <f>'B1_FSD-1'!$EX$9</f>
        <v>4</v>
      </c>
      <c r="FF42" s="191">
        <f t="shared" si="62"/>
        <v>100</v>
      </c>
      <c r="FG42" s="191">
        <f>B1_ETC!EX44</f>
        <v>1</v>
      </c>
      <c r="FH42" s="191">
        <f>B1_ETC!$EX$9</f>
        <v>1</v>
      </c>
      <c r="FI42" s="191">
        <f t="shared" si="63"/>
        <v>100</v>
      </c>
      <c r="FJ42" s="190">
        <f t="shared" ref="FJ42:FK42" si="1217">SUM(ER42,EU42,EX42,FA42,FD42,FG42)</f>
        <v>13</v>
      </c>
      <c r="FK42" s="190">
        <f t="shared" si="1217"/>
        <v>13</v>
      </c>
      <c r="FL42" s="193">
        <f t="shared" si="65"/>
        <v>100</v>
      </c>
      <c r="FM42" s="190">
        <f t="shared" ref="FM42:FN42" si="1218">SUM(ER42,EU42,EX42,FA42,FD42,FG42,EO42)</f>
        <v>120</v>
      </c>
      <c r="FN42" s="190">
        <f t="shared" si="1218"/>
        <v>135</v>
      </c>
      <c r="FO42" s="192">
        <f t="shared" si="67"/>
        <v>88.888888888888886</v>
      </c>
      <c r="FP42" s="189">
        <f>B1_PS!EY44</f>
        <v>3</v>
      </c>
      <c r="FQ42" s="190">
        <f>B1_PS!$EY$9</f>
        <v>4</v>
      </c>
      <c r="FR42" s="191">
        <f t="shared" si="68"/>
        <v>75</v>
      </c>
      <c r="FS42" s="190">
        <f>'B1_PYTHON-1'!EY44</f>
        <v>4</v>
      </c>
      <c r="FT42" s="190">
        <f>'B1_PYTHON-1'!$EY$9</f>
        <v>4</v>
      </c>
      <c r="FU42" s="191">
        <f t="shared" si="69"/>
        <v>100</v>
      </c>
      <c r="FV42" s="190">
        <f>B1_DE!EY44</f>
        <v>3</v>
      </c>
      <c r="FW42" s="190">
        <f>B1_DE!$EY$9</f>
        <v>4</v>
      </c>
      <c r="FX42" s="191">
        <f t="shared" si="70"/>
        <v>75</v>
      </c>
      <c r="FY42" s="190">
        <f>B1_CI!EY44</f>
        <v>1</v>
      </c>
      <c r="FZ42" s="190">
        <f>B1_CI!$EY$9</f>
        <v>1</v>
      </c>
      <c r="GA42" s="191">
        <f t="shared" si="71"/>
        <v>100</v>
      </c>
      <c r="GB42" s="190">
        <f>'B1_FSD-1'!EY44</f>
        <v>6</v>
      </c>
      <c r="GC42" s="190">
        <f>'B1_FSD-1'!$EY$9</f>
        <v>6</v>
      </c>
      <c r="GD42" s="191">
        <f t="shared" si="72"/>
        <v>100</v>
      </c>
      <c r="GE42" s="191">
        <f>B1_ETC!EY44</f>
        <v>2</v>
      </c>
      <c r="GF42" s="191">
        <f>B1_ETC!$EY$9</f>
        <v>2</v>
      </c>
      <c r="GG42" s="191">
        <f t="shared" si="73"/>
        <v>100</v>
      </c>
      <c r="GH42" s="190">
        <f t="shared" ref="GH42:GI42" si="1219">SUM(FP42,FS42,FV42,FY42,GB42,GE42)</f>
        <v>19</v>
      </c>
      <c r="GI42" s="190">
        <f t="shared" si="1219"/>
        <v>21</v>
      </c>
      <c r="GJ42" s="195">
        <f t="shared" si="75"/>
        <v>90.476190476190482</v>
      </c>
      <c r="GK42" s="190">
        <f t="shared" ref="GK42:GL42" si="1220">SUM(FP42,FS42,FV42,FY42,GB42,GE42,FM42)</f>
        <v>139</v>
      </c>
      <c r="GL42" s="190">
        <f t="shared" si="1220"/>
        <v>156</v>
      </c>
      <c r="GM42" s="192">
        <f t="shared" si="77"/>
        <v>89.102564102564102</v>
      </c>
      <c r="GN42" s="189">
        <f>B1_PS!EZ44</f>
        <v>5</v>
      </c>
      <c r="GO42" s="190">
        <f>B1_PS!$EZ$9</f>
        <v>6</v>
      </c>
      <c r="GP42" s="191">
        <f t="shared" si="78"/>
        <v>83.333333333333343</v>
      </c>
      <c r="GQ42" s="190">
        <f>'B1_PYTHON-1'!EZ44</f>
        <v>6</v>
      </c>
      <c r="GR42" s="190">
        <f>'B1_PYTHON-1'!$EZ$9</f>
        <v>6</v>
      </c>
      <c r="GS42" s="191">
        <f t="shared" si="79"/>
        <v>100</v>
      </c>
      <c r="GT42" s="190">
        <f>B1_DE!EZ44</f>
        <v>3</v>
      </c>
      <c r="GU42" s="190">
        <f>B1_DE!$EZ$9</f>
        <v>4</v>
      </c>
      <c r="GV42" s="191">
        <f t="shared" si="80"/>
        <v>75</v>
      </c>
      <c r="GW42" s="190">
        <f>B1_CI!EZ44</f>
        <v>0</v>
      </c>
      <c r="GX42" s="190">
        <f>B1_CI!$EZ$9</f>
        <v>0</v>
      </c>
      <c r="GY42" s="191">
        <f t="shared" si="81"/>
        <v>0</v>
      </c>
      <c r="GZ42" s="190">
        <f>'B1_FSD-1'!EZ44</f>
        <v>4</v>
      </c>
      <c r="HA42" s="190">
        <f>'B1_FSD-1'!$EZ$9</f>
        <v>6</v>
      </c>
      <c r="HB42" s="190">
        <f t="shared" si="82"/>
        <v>66.666666666666657</v>
      </c>
      <c r="HC42" s="190">
        <f>B1_ETC!EZ44</f>
        <v>2</v>
      </c>
      <c r="HD42" s="190">
        <f>B1_ETC!$EZ$9</f>
        <v>2</v>
      </c>
      <c r="HE42" s="190">
        <f t="shared" si="83"/>
        <v>100</v>
      </c>
      <c r="HF42" s="190">
        <f t="shared" ref="HF42:HG42" si="1221">SUM(GN42,GQ42,GT42,GW42,GZ42,HC42)</f>
        <v>20</v>
      </c>
      <c r="HG42" s="190">
        <f t="shared" si="1221"/>
        <v>24</v>
      </c>
      <c r="HH42" s="190">
        <f t="shared" si="85"/>
        <v>83.333333333333343</v>
      </c>
      <c r="HI42" s="190">
        <f t="shared" ref="HI42:HJ42" si="1222">SUM(GN42,GQ42,GT42,GW42,GZ42,HC42,GK42)</f>
        <v>159</v>
      </c>
      <c r="HJ42" s="190">
        <f t="shared" si="1222"/>
        <v>180</v>
      </c>
      <c r="HK42" s="190">
        <f t="shared" si="87"/>
        <v>88.333333333333329</v>
      </c>
      <c r="HL42" s="190">
        <f>B1_PS!FA44</f>
        <v>4</v>
      </c>
      <c r="HM42" s="157">
        <f>B1_PS!$FA$9</f>
        <v>4</v>
      </c>
      <c r="HN42" s="191">
        <f t="shared" si="88"/>
        <v>100</v>
      </c>
      <c r="HO42" s="190">
        <f>'B1_PYTHON-1'!FA44</f>
        <v>3</v>
      </c>
      <c r="HP42" s="159">
        <f>'B1_PYTHON-1'!$FA$9</f>
        <v>4</v>
      </c>
      <c r="HQ42" s="190">
        <f t="shared" si="89"/>
        <v>75</v>
      </c>
      <c r="HR42" s="165">
        <f>B1_DE!FA44</f>
        <v>5</v>
      </c>
      <c r="HS42" s="165">
        <f>B1_DE!$FA$9</f>
        <v>5</v>
      </c>
      <c r="HT42" s="165">
        <f t="shared" si="90"/>
        <v>100</v>
      </c>
      <c r="HU42" s="165">
        <f>B1_CI!FA44</f>
        <v>1</v>
      </c>
      <c r="HV42" s="165">
        <f>B1_CI!$FA$9</f>
        <v>1</v>
      </c>
      <c r="HW42" s="165">
        <f t="shared" si="91"/>
        <v>100</v>
      </c>
      <c r="HX42" s="190">
        <f>'B1_FSD-1'!FA44</f>
        <v>6</v>
      </c>
      <c r="HY42" s="190">
        <f>'B1_FSD-1'!$FA$9</f>
        <v>6</v>
      </c>
      <c r="HZ42" s="190">
        <f t="shared" si="92"/>
        <v>100</v>
      </c>
      <c r="IA42" s="165">
        <f>B1_ETC!FA44</f>
        <v>1</v>
      </c>
      <c r="IB42" s="165">
        <f>B1_ETC!$FA$9</f>
        <v>1</v>
      </c>
      <c r="IC42" s="165">
        <f t="shared" si="93"/>
        <v>100</v>
      </c>
      <c r="ID42" s="165">
        <f t="shared" ref="ID42:IE42" si="1223">SUM(HL42,HO42,HR42,HU42,HX42,IA42)</f>
        <v>20</v>
      </c>
      <c r="IE42" s="165">
        <f t="shared" si="1223"/>
        <v>21</v>
      </c>
      <c r="IF42" s="165">
        <f t="shared" si="95"/>
        <v>95.238095238095227</v>
      </c>
      <c r="IG42" s="165">
        <f t="shared" ref="IG42:IH42" si="1224">SUM(HL42,HO42,HR42,HU42,HX42,HI42,IA42)</f>
        <v>179</v>
      </c>
      <c r="IH42" s="165">
        <f t="shared" si="1224"/>
        <v>201</v>
      </c>
      <c r="II42" s="165">
        <f t="shared" si="97"/>
        <v>89.054726368159209</v>
      </c>
      <c r="IJ42" s="165">
        <f>B1_PS!FB44</f>
        <v>2</v>
      </c>
      <c r="IK42" s="165">
        <f>B1_PS!$FB$9</f>
        <v>2</v>
      </c>
      <c r="IL42" s="165">
        <f t="shared" si="98"/>
        <v>100</v>
      </c>
      <c r="IM42" s="165">
        <f>'B1_PYTHON-1'!FB44</f>
        <v>2</v>
      </c>
      <c r="IN42" s="165">
        <f>'B1_PYTHON-1'!$FB$9</f>
        <v>2</v>
      </c>
      <c r="IO42" s="165">
        <f t="shared" si="99"/>
        <v>100</v>
      </c>
      <c r="IP42" s="165">
        <f>B1_DE!FB44</f>
        <v>2</v>
      </c>
      <c r="IQ42" s="165">
        <f>B1_DE!$FB$9</f>
        <v>2</v>
      </c>
      <c r="IR42" s="165">
        <f t="shared" si="100"/>
        <v>100</v>
      </c>
      <c r="IS42" s="165">
        <f>B1_CI!FB44</f>
        <v>0</v>
      </c>
      <c r="IT42" s="165">
        <f>B1_CI!$FB$9</f>
        <v>0</v>
      </c>
      <c r="IU42" s="165">
        <f t="shared" si="101"/>
        <v>0</v>
      </c>
      <c r="IV42" s="165">
        <f>'B1_FSD-1'!FB44</f>
        <v>2</v>
      </c>
      <c r="IW42" s="165">
        <f>'B1_FSD-1'!$FB$9</f>
        <v>2</v>
      </c>
      <c r="IX42" s="165">
        <f t="shared" si="102"/>
        <v>100</v>
      </c>
      <c r="IY42" s="165">
        <f>B1_ETC!FB44</f>
        <v>0</v>
      </c>
      <c r="IZ42" s="165">
        <f>B1_ETC!$FB$9</f>
        <v>0</v>
      </c>
      <c r="JA42" s="165">
        <f t="shared" si="103"/>
        <v>0</v>
      </c>
      <c r="JB42" s="165">
        <f t="shared" ref="JB42:JC42" si="1225">SUM(IJ42,IM42,IP42,IS42,IV42,IY42)</f>
        <v>8</v>
      </c>
      <c r="JC42" s="165">
        <f t="shared" si="1225"/>
        <v>8</v>
      </c>
      <c r="JD42" s="165">
        <f t="shared" si="105"/>
        <v>100</v>
      </c>
      <c r="JE42" s="165">
        <f t="shared" ref="JE42:JF42" si="1226">SUM(IJ42,IM42,IP42,IS42,IV42,IG42,IY42)</f>
        <v>187</v>
      </c>
      <c r="JF42" s="165">
        <f t="shared" si="1226"/>
        <v>209</v>
      </c>
      <c r="JG42" s="165">
        <f t="shared" si="107"/>
        <v>89.473684210526315</v>
      </c>
      <c r="JH42" s="165">
        <f>B1_PS!FC44</f>
        <v>5</v>
      </c>
      <c r="JI42" s="165">
        <f>B1_PS!$FC$9</f>
        <v>5</v>
      </c>
      <c r="JJ42" s="165">
        <f t="shared" si="108"/>
        <v>100</v>
      </c>
      <c r="JK42" s="165">
        <f>'B1_PYTHON-1'!FC44</f>
        <v>2</v>
      </c>
      <c r="JL42" s="165">
        <f>'B1_PYTHON-1'!$FC$9</f>
        <v>4</v>
      </c>
      <c r="JM42" s="165">
        <f t="shared" si="109"/>
        <v>50</v>
      </c>
      <c r="JN42" s="165">
        <f>B1_DE!FC44</f>
        <v>4</v>
      </c>
      <c r="JO42" s="165">
        <f>B1_DE!$FC$9</f>
        <v>4</v>
      </c>
      <c r="JP42" s="165">
        <f t="shared" si="110"/>
        <v>100</v>
      </c>
      <c r="JQ42" s="165">
        <f>B1_CI!FC44</f>
        <v>0</v>
      </c>
      <c r="JR42" s="165">
        <f>B1_CI!$FC$9</f>
        <v>1</v>
      </c>
      <c r="JS42" s="164">
        <f t="shared" si="111"/>
        <v>0</v>
      </c>
      <c r="JT42" s="165">
        <f>'B1_FSD-1'!FC44</f>
        <v>4</v>
      </c>
      <c r="JU42" s="165">
        <f>'B1_FSD-1'!$FC$9</f>
        <v>6</v>
      </c>
      <c r="JV42" s="166">
        <f t="shared" si="112"/>
        <v>66.666666666666657</v>
      </c>
      <c r="JW42" s="166">
        <f>B1_ETC!FC44</f>
        <v>1</v>
      </c>
      <c r="JX42" s="166">
        <f>B1_ETC!$FC$9</f>
        <v>1</v>
      </c>
      <c r="JY42" s="166">
        <f t="shared" si="113"/>
        <v>100</v>
      </c>
      <c r="JZ42" s="167">
        <f t="shared" ref="JZ42:KA42" si="1227">SUM(JH42,JK42,JN42,JQ42,JT42,JW42)</f>
        <v>16</v>
      </c>
      <c r="KA42" s="167">
        <f t="shared" si="1227"/>
        <v>21</v>
      </c>
      <c r="KB42" s="142">
        <f t="shared" si="115"/>
        <v>76.19047619047619</v>
      </c>
      <c r="KC42" s="167">
        <f t="shared" ref="KC42:KD42" si="1228">SUM(JH42,JK42,JN42,JQ42,JT42,JE42,JW42)</f>
        <v>203</v>
      </c>
      <c r="KD42" s="167">
        <f t="shared" si="1228"/>
        <v>230</v>
      </c>
      <c r="KE42" s="168">
        <f t="shared" si="117"/>
        <v>88.260869565217391</v>
      </c>
      <c r="KF42" s="157">
        <f>B1_PS!FD44</f>
        <v>2</v>
      </c>
      <c r="KG42" s="157">
        <f>B1_PS!$FD$9</f>
        <v>5</v>
      </c>
      <c r="KH42" s="158">
        <f t="shared" si="118"/>
        <v>40</v>
      </c>
      <c r="KI42" s="159">
        <f>'B1_PYTHON-1'!FD44</f>
        <v>6</v>
      </c>
      <c r="KJ42" s="159">
        <f>'B1_PYTHON-1'!$FD$9</f>
        <v>6</v>
      </c>
      <c r="KK42" s="160">
        <f t="shared" si="119"/>
        <v>100</v>
      </c>
      <c r="KL42" s="161">
        <f>B1_DE!FD44</f>
        <v>3</v>
      </c>
      <c r="KM42" s="161">
        <f>B1_DE!$FD$9</f>
        <v>5</v>
      </c>
      <c r="KN42" s="162">
        <f t="shared" si="120"/>
        <v>60</v>
      </c>
      <c r="KO42" s="163">
        <f>B1_CI!FD44</f>
        <v>1</v>
      </c>
      <c r="KP42" s="163">
        <f>B1_CI!$FD$9</f>
        <v>1</v>
      </c>
      <c r="KQ42" s="164">
        <f t="shared" si="121"/>
        <v>100</v>
      </c>
      <c r="KR42" s="165">
        <f>'B1_FSD-1'!FD44</f>
        <v>4</v>
      </c>
      <c r="KS42" s="165">
        <f>'B1_FSD-1'!$FD$9</f>
        <v>6</v>
      </c>
      <c r="KT42" s="166">
        <f t="shared" si="122"/>
        <v>66.666666666666657</v>
      </c>
      <c r="KU42" s="166">
        <f>B1_ETC!FD44</f>
        <v>1</v>
      </c>
      <c r="KV42" s="166">
        <f>B1_ETC!$FD$9</f>
        <v>2</v>
      </c>
      <c r="KW42" s="166">
        <f t="shared" si="123"/>
        <v>50</v>
      </c>
      <c r="KX42" s="167">
        <f t="shared" ref="KX42:KY42" si="1229">SUM(KF42,KI42,KL42,KO42,KR42,KU42)</f>
        <v>17</v>
      </c>
      <c r="KY42" s="167">
        <f t="shared" si="1229"/>
        <v>25</v>
      </c>
      <c r="KZ42" s="142">
        <f t="shared" si="125"/>
        <v>68</v>
      </c>
      <c r="LA42" s="167">
        <f t="shared" ref="LA42:LB42" si="1230">SUM(KF42,KI42,KL42,KO42,KR42,KC42,KU42)</f>
        <v>220</v>
      </c>
      <c r="LB42" s="167">
        <f t="shared" si="1230"/>
        <v>255</v>
      </c>
      <c r="LC42" s="173">
        <f t="shared" si="127"/>
        <v>86.274509803921575</v>
      </c>
      <c r="LD42" s="157">
        <f>B1_PS!FE44</f>
        <v>2</v>
      </c>
      <c r="LE42" s="157">
        <f>B1_PS!$FE$9</f>
        <v>2</v>
      </c>
      <c r="LF42" s="158">
        <f t="shared" si="128"/>
        <v>100</v>
      </c>
      <c r="LG42" s="159">
        <f>'B1_PYTHON-1'!FE44</f>
        <v>0</v>
      </c>
      <c r="LH42" s="159">
        <f>'B1_PYTHON-1'!$FE$9</f>
        <v>2</v>
      </c>
      <c r="LI42" s="160">
        <f t="shared" si="129"/>
        <v>0</v>
      </c>
      <c r="LJ42" s="161">
        <f>B1_DE!FE44</f>
        <v>3</v>
      </c>
      <c r="LK42" s="161">
        <f>B1_DE!$FE$9</f>
        <v>3</v>
      </c>
      <c r="LL42" s="162">
        <f t="shared" si="130"/>
        <v>100</v>
      </c>
      <c r="LM42" s="163">
        <f>B1_CI!FE44</f>
        <v>0</v>
      </c>
      <c r="LN42" s="163">
        <f>B1_CI!$FE$9</f>
        <v>1</v>
      </c>
      <c r="LO42" s="164">
        <f t="shared" si="131"/>
        <v>0</v>
      </c>
      <c r="LP42" s="165">
        <f>'B1_FSD-1'!FE44</f>
        <v>4</v>
      </c>
      <c r="LQ42" s="165">
        <f>'B1_FSD-1'!$FE$9</f>
        <v>4</v>
      </c>
      <c r="LR42" s="166">
        <f t="shared" si="132"/>
        <v>100</v>
      </c>
      <c r="LS42" s="166">
        <f>B1_ETC!FE44</f>
        <v>1</v>
      </c>
      <c r="LT42" s="166">
        <f>B1_ETC!$FE$9</f>
        <v>1</v>
      </c>
      <c r="LU42" s="166">
        <f t="shared" si="133"/>
        <v>100</v>
      </c>
      <c r="LV42" s="167">
        <f t="shared" ref="LV42:LW42" si="1231">SUM(LD42,LG42,LJ42,LM42,LP42,LS42)</f>
        <v>10</v>
      </c>
      <c r="LW42" s="167">
        <f t="shared" si="1231"/>
        <v>13</v>
      </c>
      <c r="LX42" s="142">
        <f t="shared" si="135"/>
        <v>76.923076923076934</v>
      </c>
      <c r="LY42" s="167">
        <f t="shared" ref="LY42:LZ42" si="1232">SUM(LD42,LG42,LJ42,LM42,LP42,LS42,LA42)</f>
        <v>230</v>
      </c>
      <c r="LZ42" s="167">
        <f t="shared" si="1232"/>
        <v>268</v>
      </c>
      <c r="MA42" s="173">
        <f t="shared" si="137"/>
        <v>85.820895522388057</v>
      </c>
      <c r="MB42" s="174">
        <f t="shared" ref="MB42:MC42" si="1233">SUM(G42,AB42,AZ42,BX42,CV42,DT42,ER42,FP42,GN42,HL42,IJ42,JH42,KF42,LD42)</f>
        <v>49</v>
      </c>
      <c r="MC42" s="175">
        <f t="shared" si="1233"/>
        <v>58</v>
      </c>
      <c r="MD42" s="176">
        <f t="shared" si="139"/>
        <v>84.482758620689651</v>
      </c>
      <c r="ME42" s="174">
        <f t="shared" ref="ME42:MF42" si="1234">SUM(J42,AE42,BC42,CA42,CY42,DW42,EU42,FS42,GQ42,HO42,IM42,JK42,KI42,LG42)</f>
        <v>53</v>
      </c>
      <c r="MF42" s="175">
        <f t="shared" si="1234"/>
        <v>62</v>
      </c>
      <c r="MG42" s="176">
        <f t="shared" si="141"/>
        <v>85.483870967741936</v>
      </c>
      <c r="MH42" s="174">
        <f t="shared" ref="MH42:MI42" si="1235">SUM(M42,AH42,BF42,CD42,DB42,DZ42,EX42,FV42,GT42,HR42,IP42,JN42,KL42,LJ42)</f>
        <v>47</v>
      </c>
      <c r="MI42" s="175">
        <f t="shared" si="1235"/>
        <v>54</v>
      </c>
      <c r="MJ42" s="176">
        <f t="shared" si="143"/>
        <v>87.037037037037038</v>
      </c>
      <c r="MK42" s="174">
        <f t="shared" ref="MK42:ML42" si="1236">SUM(P42,AK42,BI42,CG42,DE42,EC42,FA42,FY42,GW42,HU42,IS42,JQ42,KO42,LM42)</f>
        <v>5</v>
      </c>
      <c r="ML42" s="175">
        <f t="shared" si="1236"/>
        <v>8</v>
      </c>
      <c r="MM42" s="176">
        <f t="shared" si="145"/>
        <v>62.5</v>
      </c>
      <c r="MN42" s="174">
        <f t="shared" ref="MN42:MO42" si="1237">SUM(S42,AN42,BL42,CJ42,DH42,EF42,FD42,GB42,GZ42,HX42,IV42,JT42,KR42,LP42)</f>
        <v>60</v>
      </c>
      <c r="MO42" s="177">
        <f t="shared" si="1237"/>
        <v>68</v>
      </c>
      <c r="MP42" s="176">
        <f t="shared" si="147"/>
        <v>88.235294117647058</v>
      </c>
      <c r="MQ42" s="178">
        <f t="shared" ref="MQ42:MR42" si="1238">SUM(V42,AQ42,BO42,CM42,DK42,EI42,FG42,GE42,HC42,IA42,IY42,JW42,KU42,LS42)</f>
        <v>16</v>
      </c>
      <c r="MR42" s="178">
        <f t="shared" si="1238"/>
        <v>18</v>
      </c>
      <c r="MS42" s="178">
        <f t="shared" si="149"/>
        <v>88.888888888888886</v>
      </c>
      <c r="MT42" s="179">
        <f t="shared" ref="MT42:MU42" si="1239">MB42+ME42+MH42+MK42+MN42+MQ42</f>
        <v>230</v>
      </c>
      <c r="MU42" s="180">
        <f t="shared" si="1239"/>
        <v>268</v>
      </c>
      <c r="MV42" s="181">
        <f t="shared" si="151"/>
        <v>85.820895522388057</v>
      </c>
      <c r="MW42" s="182" t="s">
        <v>146</v>
      </c>
      <c r="MX42" s="183">
        <f>B1_PS!A44</f>
        <v>33</v>
      </c>
    </row>
    <row r="43" spans="1:362" ht="15.75" customHeight="1" x14ac:dyDescent="0.35">
      <c r="A43" s="184">
        <f>B1_PS!A45</f>
        <v>34</v>
      </c>
      <c r="B43" s="185" t="str">
        <f>B1_PS!B45</f>
        <v>B1</v>
      </c>
      <c r="C43" s="185" t="str">
        <f>B1_PS!C45</f>
        <v>CSE</v>
      </c>
      <c r="D43" s="186">
        <f>B1_PS!D45</f>
        <v>21002171210047</v>
      </c>
      <c r="E43" s="187" t="str">
        <f>B1_PS!E45</f>
        <v>JADEJA VISHAL JIGNESHBHAI</v>
      </c>
      <c r="F43" s="188">
        <f>B1_PS!F45</f>
        <v>44866</v>
      </c>
      <c r="G43" s="189">
        <f>B1_PS!ER45</f>
        <v>3</v>
      </c>
      <c r="H43" s="190">
        <f>B1_PS!$ER$9</f>
        <v>5</v>
      </c>
      <c r="I43" s="191">
        <f t="shared" si="0"/>
        <v>60</v>
      </c>
      <c r="J43" s="190">
        <f>'B1_PYTHON-1'!ER45</f>
        <v>6</v>
      </c>
      <c r="K43" s="190">
        <f>'B1_PYTHON-1'!$ER$9</f>
        <v>6</v>
      </c>
      <c r="L43" s="191">
        <f t="shared" si="1"/>
        <v>100</v>
      </c>
      <c r="M43" s="190">
        <f>B1_DE!ER45</f>
        <v>3</v>
      </c>
      <c r="N43" s="190">
        <f>B1_DE!$ER$9</f>
        <v>4</v>
      </c>
      <c r="O43" s="191">
        <f t="shared" si="2"/>
        <v>75</v>
      </c>
      <c r="P43" s="190">
        <f>B1_CI!ER45</f>
        <v>0</v>
      </c>
      <c r="Q43" s="190">
        <f>B1_CI!$ER$9</f>
        <v>0</v>
      </c>
      <c r="R43" s="191">
        <f t="shared" si="3"/>
        <v>0</v>
      </c>
      <c r="S43" s="190">
        <f>'B1_FSD-1'!ER45</f>
        <v>2</v>
      </c>
      <c r="T43" s="190">
        <f>'B1_FSD-1'!$ER$9</f>
        <v>4</v>
      </c>
      <c r="U43" s="191">
        <f t="shared" si="4"/>
        <v>50</v>
      </c>
      <c r="V43" s="191">
        <f>B1_ETC!ER45</f>
        <v>1</v>
      </c>
      <c r="W43" s="191">
        <f>B1_ETC!$ER$9</f>
        <v>1</v>
      </c>
      <c r="X43" s="191">
        <f t="shared" si="5"/>
        <v>100</v>
      </c>
      <c r="Y43" s="190">
        <f t="shared" ref="Y43:Z43" si="1240">SUM(G43,J43,M43,P43,S43,V43)</f>
        <v>15</v>
      </c>
      <c r="Z43" s="190">
        <f t="shared" si="1240"/>
        <v>20</v>
      </c>
      <c r="AA43" s="192">
        <f t="shared" si="7"/>
        <v>75</v>
      </c>
      <c r="AB43" s="189">
        <f>B1_PS!ES45</f>
        <v>5</v>
      </c>
      <c r="AC43" s="190">
        <f>B1_PS!$ES$9</f>
        <v>5</v>
      </c>
      <c r="AD43" s="191">
        <f t="shared" si="8"/>
        <v>100</v>
      </c>
      <c r="AE43" s="159">
        <f>'B1_PYTHON-1'!ES45</f>
        <v>6</v>
      </c>
      <c r="AF43" s="190">
        <f>'B1_PYTHON-1'!$ES$9</f>
        <v>6</v>
      </c>
      <c r="AG43" s="191">
        <f t="shared" si="9"/>
        <v>100</v>
      </c>
      <c r="AH43" s="161">
        <f>B1_DE!ES45</f>
        <v>5</v>
      </c>
      <c r="AI43" s="190">
        <f>B1_DE!$ES$9</f>
        <v>5</v>
      </c>
      <c r="AJ43" s="191">
        <f t="shared" si="10"/>
        <v>100</v>
      </c>
      <c r="AK43" s="163">
        <f>B1_CI!ES45</f>
        <v>0</v>
      </c>
      <c r="AL43" s="190">
        <f>B1_CI!$ES$9</f>
        <v>0</v>
      </c>
      <c r="AM43" s="191">
        <f t="shared" si="11"/>
        <v>0</v>
      </c>
      <c r="AN43" s="165">
        <f>'B1_FSD-1'!ES45</f>
        <v>6</v>
      </c>
      <c r="AO43" s="190">
        <f>'B1_FSD-1'!$ES$9</f>
        <v>6</v>
      </c>
      <c r="AP43" s="191">
        <f t="shared" si="12"/>
        <v>100</v>
      </c>
      <c r="AQ43" s="169">
        <f>B1_ETC!ES45</f>
        <v>2</v>
      </c>
      <c r="AR43" s="191">
        <f>B1_ETC!$ES$9</f>
        <v>2</v>
      </c>
      <c r="AS43" s="191">
        <f t="shared" si="13"/>
        <v>100</v>
      </c>
      <c r="AT43" s="190">
        <f t="shared" ref="AT43:AU43" si="1241">SUM(AB43,AE43,AH43,AK43,AN43,AQ43)</f>
        <v>24</v>
      </c>
      <c r="AU43" s="190">
        <f t="shared" si="1241"/>
        <v>24</v>
      </c>
      <c r="AV43" s="193">
        <f t="shared" si="15"/>
        <v>100</v>
      </c>
      <c r="AW43" s="190">
        <f t="shared" ref="AW43:AX43" si="1242">SUM(AB43,AE43,AH43,AK43,AN43,AQ43,Y43)</f>
        <v>39</v>
      </c>
      <c r="AX43" s="190">
        <f t="shared" si="1242"/>
        <v>44</v>
      </c>
      <c r="AY43" s="192">
        <f t="shared" si="17"/>
        <v>88.63636363636364</v>
      </c>
      <c r="AZ43" s="189">
        <f>B1_PS!ET45</f>
        <v>5</v>
      </c>
      <c r="BA43" s="190">
        <f>B1_PS!$ET$9</f>
        <v>5</v>
      </c>
      <c r="BB43" s="191">
        <f t="shared" si="18"/>
        <v>100</v>
      </c>
      <c r="BC43" s="190">
        <f>'B1_PYTHON-1'!ET45</f>
        <v>6</v>
      </c>
      <c r="BD43" s="190">
        <f>'B1_PYTHON-1'!$ET$9</f>
        <v>6</v>
      </c>
      <c r="BE43" s="191">
        <f t="shared" si="19"/>
        <v>100</v>
      </c>
      <c r="BF43" s="190">
        <f>B1_DE!ET45</f>
        <v>5</v>
      </c>
      <c r="BG43" s="190">
        <f>B1_DE!$ET$9</f>
        <v>5</v>
      </c>
      <c r="BH43" s="191">
        <f t="shared" si="20"/>
        <v>100</v>
      </c>
      <c r="BI43" s="190">
        <f>B1_CI!ET45</f>
        <v>0</v>
      </c>
      <c r="BJ43" s="190">
        <f>B1_CI!$ET$9</f>
        <v>0</v>
      </c>
      <c r="BK43" s="191">
        <f t="shared" si="21"/>
        <v>0</v>
      </c>
      <c r="BL43" s="190">
        <f>'B1_FSD-1'!ET45</f>
        <v>6</v>
      </c>
      <c r="BM43" s="190">
        <f>'B1_FSD-1'!$ET$9</f>
        <v>6</v>
      </c>
      <c r="BN43" s="191">
        <f t="shared" si="22"/>
        <v>100</v>
      </c>
      <c r="BO43" s="191">
        <f>B1_ETC!ET45</f>
        <v>1</v>
      </c>
      <c r="BP43" s="191">
        <f>B1_ETC!$ET$9</f>
        <v>2</v>
      </c>
      <c r="BQ43" s="191">
        <f t="shared" si="23"/>
        <v>50</v>
      </c>
      <c r="BR43" s="167">
        <f t="shared" ref="BR43:BS43" si="1243">SUM(AZ43,BC43,BF43,BI43,BL43,BO43)</f>
        <v>23</v>
      </c>
      <c r="BS43" s="190">
        <f t="shared" si="1243"/>
        <v>24</v>
      </c>
      <c r="BT43" s="193">
        <f t="shared" si="25"/>
        <v>95.833333333333343</v>
      </c>
      <c r="BU43" s="167">
        <f t="shared" ref="BU43:BV43" si="1244">SUM(AZ43,BC43,BF43,BI43,BL43,BO43,AW43)</f>
        <v>62</v>
      </c>
      <c r="BV43" s="167">
        <f t="shared" si="1244"/>
        <v>68</v>
      </c>
      <c r="BW43" s="168">
        <f t="shared" si="27"/>
        <v>91.17647058823529</v>
      </c>
      <c r="BX43" s="189">
        <f>B1_PS!EU45</f>
        <v>2</v>
      </c>
      <c r="BY43" s="190">
        <f>B1_PS!$EU$9</f>
        <v>2</v>
      </c>
      <c r="BZ43" s="191">
        <f t="shared" si="28"/>
        <v>100</v>
      </c>
      <c r="CA43" s="190">
        <f>'B1_PYTHON-1'!EU45</f>
        <v>2</v>
      </c>
      <c r="CB43" s="190">
        <f>'B1_PYTHON-1'!$EU$9</f>
        <v>2</v>
      </c>
      <c r="CC43" s="191">
        <f t="shared" si="29"/>
        <v>100</v>
      </c>
      <c r="CD43" s="190">
        <f>B1_DE!EU45</f>
        <v>2</v>
      </c>
      <c r="CE43" s="190">
        <f>B1_DE!$EU$9</f>
        <v>2</v>
      </c>
      <c r="CF43" s="191">
        <f t="shared" si="30"/>
        <v>100</v>
      </c>
      <c r="CG43" s="190">
        <f>B1_CI!EU45</f>
        <v>0</v>
      </c>
      <c r="CH43" s="190">
        <f>B1_CI!$EU$9</f>
        <v>0</v>
      </c>
      <c r="CI43" s="191">
        <f t="shared" si="31"/>
        <v>0</v>
      </c>
      <c r="CJ43" s="190">
        <f>'B1_FSD-1'!EU45</f>
        <v>2</v>
      </c>
      <c r="CK43" s="190">
        <f>'B1_FSD-1'!$EU$9</f>
        <v>2</v>
      </c>
      <c r="CL43" s="191">
        <f t="shared" si="32"/>
        <v>100</v>
      </c>
      <c r="CM43" s="191">
        <f>B1_ETC!EU45</f>
        <v>0</v>
      </c>
      <c r="CN43" s="191">
        <f>B1_ETC!$EU$9</f>
        <v>0</v>
      </c>
      <c r="CO43" s="191">
        <f t="shared" si="33"/>
        <v>0</v>
      </c>
      <c r="CP43" s="190">
        <f t="shared" ref="CP43:CQ43" si="1245">SUM(BX43,CA43,CD43,CG43,CJ43,CM43)</f>
        <v>8</v>
      </c>
      <c r="CQ43" s="190">
        <f t="shared" si="1245"/>
        <v>8</v>
      </c>
      <c r="CR43" s="194">
        <f t="shared" si="35"/>
        <v>100</v>
      </c>
      <c r="CS43" s="190">
        <f t="shared" ref="CS43:CT43" si="1246">SUM(BX43,CA43,CD43,CG43,CJ43,CM43,BU43)</f>
        <v>70</v>
      </c>
      <c r="CT43" s="190">
        <f t="shared" si="1246"/>
        <v>76</v>
      </c>
      <c r="CU43" s="192">
        <f t="shared" si="37"/>
        <v>92.10526315789474</v>
      </c>
      <c r="CV43" s="189">
        <f>B1_PS!EV45</f>
        <v>5</v>
      </c>
      <c r="CW43" s="190">
        <f>B1_PS!$EV$9</f>
        <v>5</v>
      </c>
      <c r="CX43" s="191">
        <f t="shared" si="38"/>
        <v>100</v>
      </c>
      <c r="CY43" s="190">
        <f>'B1_PYTHON-1'!EV45</f>
        <v>6</v>
      </c>
      <c r="CZ43" s="190">
        <f>'B1_PYTHON-1'!$EV$9</f>
        <v>6</v>
      </c>
      <c r="DA43" s="191">
        <f t="shared" si="39"/>
        <v>100</v>
      </c>
      <c r="DB43" s="190">
        <f>B1_DE!EV45</f>
        <v>4</v>
      </c>
      <c r="DC43" s="161">
        <f>B1_DE!$EV$9</f>
        <v>4</v>
      </c>
      <c r="DD43" s="191">
        <f t="shared" si="40"/>
        <v>100</v>
      </c>
      <c r="DE43" s="190">
        <f>B1_CI!EV45</f>
        <v>1</v>
      </c>
      <c r="DF43" s="190">
        <f>B1_CI!$EV$9</f>
        <v>1</v>
      </c>
      <c r="DG43" s="191">
        <f t="shared" si="41"/>
        <v>100</v>
      </c>
      <c r="DH43" s="190">
        <f>'B1_FSD-1'!EV45</f>
        <v>4</v>
      </c>
      <c r="DI43" s="190">
        <f>'B1_FSD-1'!$EV$9</f>
        <v>4</v>
      </c>
      <c r="DJ43" s="191">
        <f t="shared" si="42"/>
        <v>100</v>
      </c>
      <c r="DK43" s="191">
        <f>B1_ETC!EV45</f>
        <v>1</v>
      </c>
      <c r="DL43" s="191">
        <f>B1_ETC!$EV$9</f>
        <v>1</v>
      </c>
      <c r="DM43" s="191">
        <f t="shared" si="43"/>
        <v>100</v>
      </c>
      <c r="DN43" s="190">
        <f t="shared" ref="DN43:DO43" si="1247">SUM(CV43,CY43,DB43,DE43,DH43,DK43)</f>
        <v>21</v>
      </c>
      <c r="DO43" s="190">
        <f t="shared" si="1247"/>
        <v>21</v>
      </c>
      <c r="DP43" s="193">
        <f t="shared" si="45"/>
        <v>100</v>
      </c>
      <c r="DQ43" s="190">
        <f t="shared" ref="DQ43:DR43" si="1248">SUM(CV43,CY43,DB43,DE43,DH43,DK43,CS43)</f>
        <v>91</v>
      </c>
      <c r="DR43" s="190">
        <f t="shared" si="1248"/>
        <v>97</v>
      </c>
      <c r="DS43" s="192">
        <f t="shared" si="47"/>
        <v>93.814432989690715</v>
      </c>
      <c r="DT43" s="189">
        <f>B1_PS!EW45</f>
        <v>6</v>
      </c>
      <c r="DU43" s="190">
        <f>B1_PS!$EW$9</f>
        <v>6</v>
      </c>
      <c r="DV43" s="191">
        <f t="shared" si="48"/>
        <v>100</v>
      </c>
      <c r="DW43" s="190">
        <f>'B1_PYTHON-1'!EW45</f>
        <v>6</v>
      </c>
      <c r="DX43" s="190">
        <f>'B1_PYTHON-1'!$EW$9</f>
        <v>6</v>
      </c>
      <c r="DY43" s="191">
        <f t="shared" si="49"/>
        <v>100</v>
      </c>
      <c r="DZ43" s="190">
        <f>B1_DE!EW45</f>
        <v>4</v>
      </c>
      <c r="EA43" s="190">
        <f>B1_DE!$EW$9</f>
        <v>4</v>
      </c>
      <c r="EB43" s="191">
        <f t="shared" si="50"/>
        <v>100</v>
      </c>
      <c r="EC43" s="190">
        <f>B1_CI!EW45</f>
        <v>0</v>
      </c>
      <c r="ED43" s="190">
        <f>B1_CI!$EW$9</f>
        <v>1</v>
      </c>
      <c r="EE43" s="191">
        <f t="shared" si="51"/>
        <v>0</v>
      </c>
      <c r="EF43" s="190">
        <f>'B1_FSD-1'!EW45</f>
        <v>6</v>
      </c>
      <c r="EG43" s="190">
        <f>'B1_FSD-1'!$EW$9</f>
        <v>6</v>
      </c>
      <c r="EH43" s="191">
        <f t="shared" si="52"/>
        <v>100</v>
      </c>
      <c r="EI43" s="191">
        <f>B1_ETC!EW45</f>
        <v>2</v>
      </c>
      <c r="EJ43" s="191">
        <f>B1_ETC!$EW$9</f>
        <v>2</v>
      </c>
      <c r="EK43" s="191">
        <f t="shared" si="53"/>
        <v>100</v>
      </c>
      <c r="EL43" s="190">
        <f t="shared" ref="EL43:EM43" si="1249">SUM(DT43,DW43,DZ43,EC43,EF43,EI43)</f>
        <v>24</v>
      </c>
      <c r="EM43" s="190">
        <f t="shared" si="1249"/>
        <v>25</v>
      </c>
      <c r="EN43" s="193">
        <f t="shared" si="55"/>
        <v>96</v>
      </c>
      <c r="EO43" s="190">
        <f t="shared" ref="EO43:EP43" si="1250">SUM(DT43,DW43,DZ43,EC43,EF43,EI43,DQ43)</f>
        <v>115</v>
      </c>
      <c r="EP43" s="190">
        <f t="shared" si="1250"/>
        <v>122</v>
      </c>
      <c r="EQ43" s="192">
        <f t="shared" si="57"/>
        <v>94.262295081967224</v>
      </c>
      <c r="ER43" s="189">
        <f>B1_PS!EX45</f>
        <v>2</v>
      </c>
      <c r="ES43" s="190">
        <f>B1_PS!$EX$9</f>
        <v>2</v>
      </c>
      <c r="ET43" s="191">
        <f t="shared" si="58"/>
        <v>100</v>
      </c>
      <c r="EU43" s="190">
        <f>'B1_PYTHON-1'!EX45</f>
        <v>2</v>
      </c>
      <c r="EV43" s="190">
        <f>'B1_PYTHON-1'!$EX$9</f>
        <v>2</v>
      </c>
      <c r="EW43" s="160">
        <f t="shared" si="59"/>
        <v>100</v>
      </c>
      <c r="EX43" s="190">
        <f>B1_DE!EX45</f>
        <v>3</v>
      </c>
      <c r="EY43" s="190">
        <f>B1_DE!$EX$9</f>
        <v>3</v>
      </c>
      <c r="EZ43" s="191">
        <f t="shared" si="60"/>
        <v>100</v>
      </c>
      <c r="FA43" s="190">
        <f>B1_CI!EX45</f>
        <v>1</v>
      </c>
      <c r="FB43" s="190">
        <f>B1_CI!$EX$9</f>
        <v>1</v>
      </c>
      <c r="FC43" s="191">
        <f t="shared" si="61"/>
        <v>100</v>
      </c>
      <c r="FD43" s="190">
        <f>'B1_FSD-1'!EX45</f>
        <v>4</v>
      </c>
      <c r="FE43" s="190">
        <f>'B1_FSD-1'!$EX$9</f>
        <v>4</v>
      </c>
      <c r="FF43" s="191">
        <f t="shared" si="62"/>
        <v>100</v>
      </c>
      <c r="FG43" s="191">
        <f>B1_ETC!EX45</f>
        <v>1</v>
      </c>
      <c r="FH43" s="191">
        <f>B1_ETC!$EX$9</f>
        <v>1</v>
      </c>
      <c r="FI43" s="191">
        <f t="shared" si="63"/>
        <v>100</v>
      </c>
      <c r="FJ43" s="190">
        <f t="shared" ref="FJ43:FK43" si="1251">SUM(ER43,EU43,EX43,FA43,FD43,FG43)</f>
        <v>13</v>
      </c>
      <c r="FK43" s="190">
        <f t="shared" si="1251"/>
        <v>13</v>
      </c>
      <c r="FL43" s="193">
        <f t="shared" si="65"/>
        <v>100</v>
      </c>
      <c r="FM43" s="190">
        <f t="shared" ref="FM43:FN43" si="1252">SUM(ER43,EU43,EX43,FA43,FD43,FG43,EO43)</f>
        <v>128</v>
      </c>
      <c r="FN43" s="190">
        <f t="shared" si="1252"/>
        <v>135</v>
      </c>
      <c r="FO43" s="192">
        <f t="shared" si="67"/>
        <v>94.814814814814824</v>
      </c>
      <c r="FP43" s="189">
        <f>B1_PS!EY45</f>
        <v>2</v>
      </c>
      <c r="FQ43" s="190">
        <f>B1_PS!$EY$9</f>
        <v>4</v>
      </c>
      <c r="FR43" s="191">
        <f t="shared" si="68"/>
        <v>50</v>
      </c>
      <c r="FS43" s="190">
        <f>'B1_PYTHON-1'!EY45</f>
        <v>2</v>
      </c>
      <c r="FT43" s="190">
        <f>'B1_PYTHON-1'!$EY$9</f>
        <v>4</v>
      </c>
      <c r="FU43" s="191">
        <f t="shared" si="69"/>
        <v>100</v>
      </c>
      <c r="FV43" s="190">
        <f>B1_DE!EY45</f>
        <v>1</v>
      </c>
      <c r="FW43" s="190">
        <f>B1_DE!$EY$9</f>
        <v>4</v>
      </c>
      <c r="FX43" s="191">
        <f t="shared" si="70"/>
        <v>25</v>
      </c>
      <c r="FY43" s="190">
        <f>B1_CI!EY45</f>
        <v>0</v>
      </c>
      <c r="FZ43" s="190">
        <f>B1_CI!$EY$9</f>
        <v>1</v>
      </c>
      <c r="GA43" s="191">
        <f t="shared" si="71"/>
        <v>0</v>
      </c>
      <c r="GB43" s="190">
        <f>'B1_FSD-1'!EY45</f>
        <v>2</v>
      </c>
      <c r="GC43" s="190">
        <f>'B1_FSD-1'!$EY$9</f>
        <v>6</v>
      </c>
      <c r="GD43" s="191">
        <f t="shared" si="72"/>
        <v>33.333333333333329</v>
      </c>
      <c r="GE43" s="191">
        <f>B1_ETC!EY45</f>
        <v>1</v>
      </c>
      <c r="GF43" s="191">
        <f>B1_ETC!$EY$9</f>
        <v>2</v>
      </c>
      <c r="GG43" s="191">
        <f t="shared" si="73"/>
        <v>50</v>
      </c>
      <c r="GH43" s="190">
        <f t="shared" ref="GH43:GI43" si="1253">SUM(FP43,FS43,FV43,FY43,GB43,GE43)</f>
        <v>8</v>
      </c>
      <c r="GI43" s="190">
        <f t="shared" si="1253"/>
        <v>21</v>
      </c>
      <c r="GJ43" s="195">
        <f t="shared" si="75"/>
        <v>38.095238095238095</v>
      </c>
      <c r="GK43" s="190">
        <f t="shared" ref="GK43:GL43" si="1254">SUM(FP43,FS43,FV43,FY43,GB43,GE43,FM43)</f>
        <v>136</v>
      </c>
      <c r="GL43" s="190">
        <f t="shared" si="1254"/>
        <v>156</v>
      </c>
      <c r="GM43" s="192">
        <f t="shared" si="77"/>
        <v>87.179487179487182</v>
      </c>
      <c r="GN43" s="189">
        <f>B1_PS!EZ45</f>
        <v>6</v>
      </c>
      <c r="GO43" s="190">
        <f>B1_PS!$EZ$9</f>
        <v>6</v>
      </c>
      <c r="GP43" s="191">
        <f t="shared" si="78"/>
        <v>100</v>
      </c>
      <c r="GQ43" s="190">
        <f>'B1_PYTHON-1'!EZ45</f>
        <v>6</v>
      </c>
      <c r="GR43" s="190">
        <f>'B1_PYTHON-1'!$EZ$9</f>
        <v>6</v>
      </c>
      <c r="GS43" s="191">
        <f t="shared" si="79"/>
        <v>100</v>
      </c>
      <c r="GT43" s="190">
        <f>B1_DE!EZ45</f>
        <v>4</v>
      </c>
      <c r="GU43" s="190">
        <f>B1_DE!$EZ$9</f>
        <v>4</v>
      </c>
      <c r="GV43" s="191">
        <f t="shared" si="80"/>
        <v>100</v>
      </c>
      <c r="GW43" s="190">
        <f>B1_CI!EZ45</f>
        <v>0</v>
      </c>
      <c r="GX43" s="190">
        <f>B1_CI!$EZ$9</f>
        <v>0</v>
      </c>
      <c r="GY43" s="191">
        <f t="shared" si="81"/>
        <v>0</v>
      </c>
      <c r="GZ43" s="190">
        <f>'B1_FSD-1'!EZ45</f>
        <v>6</v>
      </c>
      <c r="HA43" s="190">
        <f>'B1_FSD-1'!$EZ$9</f>
        <v>6</v>
      </c>
      <c r="HB43" s="190">
        <f t="shared" si="82"/>
        <v>100</v>
      </c>
      <c r="HC43" s="190">
        <f>B1_ETC!EZ45</f>
        <v>2</v>
      </c>
      <c r="HD43" s="190">
        <f>B1_ETC!$EZ$9</f>
        <v>2</v>
      </c>
      <c r="HE43" s="190">
        <f t="shared" si="83"/>
        <v>100</v>
      </c>
      <c r="HF43" s="190">
        <f t="shared" ref="HF43:HG43" si="1255">SUM(GN43,GQ43,GT43,GW43,GZ43,HC43)</f>
        <v>24</v>
      </c>
      <c r="HG43" s="190">
        <f t="shared" si="1255"/>
        <v>24</v>
      </c>
      <c r="HH43" s="190">
        <f t="shared" si="85"/>
        <v>100</v>
      </c>
      <c r="HI43" s="190">
        <f t="shared" ref="HI43:HJ43" si="1256">SUM(GN43,GQ43,GT43,GW43,GZ43,HC43,GK43)</f>
        <v>160</v>
      </c>
      <c r="HJ43" s="190">
        <f t="shared" si="1256"/>
        <v>180</v>
      </c>
      <c r="HK43" s="190">
        <f t="shared" si="87"/>
        <v>88.888888888888886</v>
      </c>
      <c r="HL43" s="190">
        <f>B1_PS!FA45</f>
        <v>4</v>
      </c>
      <c r="HM43" s="157">
        <f>B1_PS!$FA$9</f>
        <v>4</v>
      </c>
      <c r="HN43" s="191">
        <f t="shared" si="88"/>
        <v>100</v>
      </c>
      <c r="HO43" s="190">
        <f>'B1_PYTHON-1'!FA45</f>
        <v>4</v>
      </c>
      <c r="HP43" s="159">
        <f>'B1_PYTHON-1'!$FA$9</f>
        <v>4</v>
      </c>
      <c r="HQ43" s="190">
        <f t="shared" si="89"/>
        <v>100</v>
      </c>
      <c r="HR43" s="165">
        <f>B1_DE!FA45</f>
        <v>5</v>
      </c>
      <c r="HS43" s="165">
        <f>B1_DE!$FA$9</f>
        <v>5</v>
      </c>
      <c r="HT43" s="165">
        <f t="shared" si="90"/>
        <v>100</v>
      </c>
      <c r="HU43" s="165">
        <f>B1_CI!FA45</f>
        <v>1</v>
      </c>
      <c r="HV43" s="165">
        <f>B1_CI!$FA$9</f>
        <v>1</v>
      </c>
      <c r="HW43" s="165">
        <f t="shared" si="91"/>
        <v>100</v>
      </c>
      <c r="HX43" s="190">
        <f>'B1_FSD-1'!FA45</f>
        <v>6</v>
      </c>
      <c r="HY43" s="190">
        <f>'B1_FSD-1'!$FA$9</f>
        <v>6</v>
      </c>
      <c r="HZ43" s="190">
        <f t="shared" si="92"/>
        <v>100</v>
      </c>
      <c r="IA43" s="165">
        <f>B1_ETC!FA45</f>
        <v>1</v>
      </c>
      <c r="IB43" s="165">
        <f>B1_ETC!$FA$9</f>
        <v>1</v>
      </c>
      <c r="IC43" s="165">
        <f t="shared" si="93"/>
        <v>100</v>
      </c>
      <c r="ID43" s="165">
        <f t="shared" ref="ID43:IE43" si="1257">SUM(HL43,HO43,HR43,HU43,HX43,IA43)</f>
        <v>21</v>
      </c>
      <c r="IE43" s="165">
        <f t="shared" si="1257"/>
        <v>21</v>
      </c>
      <c r="IF43" s="165">
        <f t="shared" si="95"/>
        <v>100</v>
      </c>
      <c r="IG43" s="165">
        <f t="shared" ref="IG43:IH43" si="1258">SUM(HL43,HO43,HR43,HU43,HX43,HI43,IA43)</f>
        <v>181</v>
      </c>
      <c r="IH43" s="165">
        <f t="shared" si="1258"/>
        <v>201</v>
      </c>
      <c r="II43" s="165">
        <f t="shared" si="97"/>
        <v>90.049751243781088</v>
      </c>
      <c r="IJ43" s="165">
        <f>B1_PS!FB45</f>
        <v>2</v>
      </c>
      <c r="IK43" s="165">
        <f>B1_PS!$FB$9</f>
        <v>2</v>
      </c>
      <c r="IL43" s="165">
        <f t="shared" si="98"/>
        <v>100</v>
      </c>
      <c r="IM43" s="165">
        <f>'B1_PYTHON-1'!FB45</f>
        <v>2</v>
      </c>
      <c r="IN43" s="165">
        <f>'B1_PYTHON-1'!$FB$9</f>
        <v>2</v>
      </c>
      <c r="IO43" s="165">
        <f t="shared" si="99"/>
        <v>100</v>
      </c>
      <c r="IP43" s="165">
        <f>B1_DE!FB45</f>
        <v>2</v>
      </c>
      <c r="IQ43" s="165">
        <f>B1_DE!$FB$9</f>
        <v>2</v>
      </c>
      <c r="IR43" s="165">
        <f t="shared" si="100"/>
        <v>100</v>
      </c>
      <c r="IS43" s="165">
        <f>B1_CI!FB45</f>
        <v>0</v>
      </c>
      <c r="IT43" s="165">
        <f>B1_CI!$FB$9</f>
        <v>0</v>
      </c>
      <c r="IU43" s="165">
        <f t="shared" si="101"/>
        <v>0</v>
      </c>
      <c r="IV43" s="165">
        <f>'B1_FSD-1'!FB45</f>
        <v>2</v>
      </c>
      <c r="IW43" s="165">
        <f>'B1_FSD-1'!$FB$9</f>
        <v>2</v>
      </c>
      <c r="IX43" s="165">
        <f t="shared" si="102"/>
        <v>100</v>
      </c>
      <c r="IY43" s="165">
        <f>B1_ETC!FB45</f>
        <v>0</v>
      </c>
      <c r="IZ43" s="165">
        <f>B1_ETC!$FB$9</f>
        <v>0</v>
      </c>
      <c r="JA43" s="165">
        <f t="shared" si="103"/>
        <v>0</v>
      </c>
      <c r="JB43" s="165">
        <f t="shared" ref="JB43:JC43" si="1259">SUM(IJ43,IM43,IP43,IS43,IV43,IY43)</f>
        <v>8</v>
      </c>
      <c r="JC43" s="165">
        <f t="shared" si="1259"/>
        <v>8</v>
      </c>
      <c r="JD43" s="165">
        <f t="shared" si="105"/>
        <v>100</v>
      </c>
      <c r="JE43" s="165">
        <f t="shared" ref="JE43:JF43" si="1260">SUM(IJ43,IM43,IP43,IS43,IV43,IG43,IY43)</f>
        <v>189</v>
      </c>
      <c r="JF43" s="165">
        <f t="shared" si="1260"/>
        <v>209</v>
      </c>
      <c r="JG43" s="165">
        <f t="shared" si="107"/>
        <v>90.430622009569376</v>
      </c>
      <c r="JH43" s="165">
        <f>B1_PS!FC45</f>
        <v>4</v>
      </c>
      <c r="JI43" s="165">
        <f>B1_PS!$FC$9</f>
        <v>5</v>
      </c>
      <c r="JJ43" s="165">
        <f t="shared" si="108"/>
        <v>80</v>
      </c>
      <c r="JK43" s="165">
        <f>'B1_PYTHON-1'!FC45</f>
        <v>4</v>
      </c>
      <c r="JL43" s="165">
        <f>'B1_PYTHON-1'!$FC$9</f>
        <v>4</v>
      </c>
      <c r="JM43" s="165">
        <f t="shared" si="109"/>
        <v>100</v>
      </c>
      <c r="JN43" s="165">
        <f>B1_DE!FC45</f>
        <v>3</v>
      </c>
      <c r="JO43" s="165">
        <f>B1_DE!$FC$9</f>
        <v>4</v>
      </c>
      <c r="JP43" s="165">
        <f t="shared" si="110"/>
        <v>75</v>
      </c>
      <c r="JQ43" s="165">
        <f>B1_CI!FC45</f>
        <v>1</v>
      </c>
      <c r="JR43" s="165">
        <f>B1_CI!$FC$9</f>
        <v>1</v>
      </c>
      <c r="JS43" s="164">
        <f t="shared" si="111"/>
        <v>100</v>
      </c>
      <c r="JT43" s="165">
        <f>'B1_FSD-1'!FC45</f>
        <v>4</v>
      </c>
      <c r="JU43" s="165">
        <f>'B1_FSD-1'!$FC$9</f>
        <v>6</v>
      </c>
      <c r="JV43" s="166">
        <f t="shared" si="112"/>
        <v>66.666666666666657</v>
      </c>
      <c r="JW43" s="166">
        <f>B1_ETC!FC45</f>
        <v>1</v>
      </c>
      <c r="JX43" s="166">
        <f>B1_ETC!$FC$9</f>
        <v>1</v>
      </c>
      <c r="JY43" s="166">
        <f t="shared" si="113"/>
        <v>100</v>
      </c>
      <c r="JZ43" s="167">
        <f t="shared" ref="JZ43:KA43" si="1261">SUM(JH43,JK43,JN43,JQ43,JT43,JW43)</f>
        <v>17</v>
      </c>
      <c r="KA43" s="167">
        <f t="shared" si="1261"/>
        <v>21</v>
      </c>
      <c r="KB43" s="142">
        <f t="shared" si="115"/>
        <v>80.952380952380949</v>
      </c>
      <c r="KC43" s="167">
        <f t="shared" ref="KC43:KD43" si="1262">SUM(JH43,JK43,JN43,JQ43,JT43,JE43,JW43)</f>
        <v>206</v>
      </c>
      <c r="KD43" s="167">
        <f t="shared" si="1262"/>
        <v>230</v>
      </c>
      <c r="KE43" s="168">
        <f t="shared" si="117"/>
        <v>89.565217391304358</v>
      </c>
      <c r="KF43" s="157">
        <f>B1_PS!FD45</f>
        <v>4</v>
      </c>
      <c r="KG43" s="157">
        <f>B1_PS!$FD$9</f>
        <v>5</v>
      </c>
      <c r="KH43" s="158">
        <f t="shared" si="118"/>
        <v>80</v>
      </c>
      <c r="KI43" s="159">
        <f>'B1_PYTHON-1'!FD45</f>
        <v>4</v>
      </c>
      <c r="KJ43" s="159">
        <f>'B1_PYTHON-1'!$FD$9</f>
        <v>6</v>
      </c>
      <c r="KK43" s="160">
        <f t="shared" si="119"/>
        <v>66.666666666666657</v>
      </c>
      <c r="KL43" s="161">
        <f>B1_DE!FD45</f>
        <v>5</v>
      </c>
      <c r="KM43" s="161">
        <f>B1_DE!$FD$9</f>
        <v>5</v>
      </c>
      <c r="KN43" s="162">
        <f t="shared" si="120"/>
        <v>100</v>
      </c>
      <c r="KO43" s="163">
        <f>B1_CI!FD45</f>
        <v>1</v>
      </c>
      <c r="KP43" s="163">
        <f>B1_CI!$FD$9</f>
        <v>1</v>
      </c>
      <c r="KQ43" s="164">
        <f t="shared" si="121"/>
        <v>100</v>
      </c>
      <c r="KR43" s="165">
        <f>'B1_FSD-1'!FD45</f>
        <v>6</v>
      </c>
      <c r="KS43" s="165">
        <f>'B1_FSD-1'!$FD$9</f>
        <v>6</v>
      </c>
      <c r="KT43" s="166">
        <f t="shared" si="122"/>
        <v>100</v>
      </c>
      <c r="KU43" s="166">
        <f>B1_ETC!FD45</f>
        <v>1</v>
      </c>
      <c r="KV43" s="166">
        <f>B1_ETC!$FD$9</f>
        <v>2</v>
      </c>
      <c r="KW43" s="166">
        <f t="shared" si="123"/>
        <v>50</v>
      </c>
      <c r="KX43" s="167">
        <f t="shared" ref="KX43:KY43" si="1263">SUM(KF43,KI43,KL43,KO43,KR43,KU43)</f>
        <v>21</v>
      </c>
      <c r="KY43" s="167">
        <f t="shared" si="1263"/>
        <v>25</v>
      </c>
      <c r="KZ43" s="142">
        <f t="shared" si="125"/>
        <v>84</v>
      </c>
      <c r="LA43" s="167">
        <f t="shared" ref="LA43:LB43" si="1264">SUM(KF43,KI43,KL43,KO43,KR43,KC43,KU43)</f>
        <v>227</v>
      </c>
      <c r="LB43" s="167">
        <f t="shared" si="1264"/>
        <v>255</v>
      </c>
      <c r="LC43" s="173">
        <f t="shared" si="127"/>
        <v>89.019607843137251</v>
      </c>
      <c r="LD43" s="157">
        <f>B1_PS!FE45</f>
        <v>2</v>
      </c>
      <c r="LE43" s="157">
        <f>B1_PS!$FE$9</f>
        <v>2</v>
      </c>
      <c r="LF43" s="158">
        <f t="shared" si="128"/>
        <v>100</v>
      </c>
      <c r="LG43" s="159">
        <f>'B1_PYTHON-1'!FE45</f>
        <v>2</v>
      </c>
      <c r="LH43" s="159">
        <f>'B1_PYTHON-1'!$FE$9</f>
        <v>2</v>
      </c>
      <c r="LI43" s="160">
        <f t="shared" si="129"/>
        <v>100</v>
      </c>
      <c r="LJ43" s="161">
        <f>B1_DE!FE45</f>
        <v>3</v>
      </c>
      <c r="LK43" s="161">
        <f>B1_DE!$FE$9</f>
        <v>3</v>
      </c>
      <c r="LL43" s="162">
        <f t="shared" si="130"/>
        <v>100</v>
      </c>
      <c r="LM43" s="163">
        <f>B1_CI!FE45</f>
        <v>0</v>
      </c>
      <c r="LN43" s="163">
        <f>B1_CI!$FE$9</f>
        <v>1</v>
      </c>
      <c r="LO43" s="164">
        <f t="shared" si="131"/>
        <v>0</v>
      </c>
      <c r="LP43" s="165">
        <f>'B1_FSD-1'!FE45</f>
        <v>4</v>
      </c>
      <c r="LQ43" s="165">
        <f>'B1_FSD-1'!$FE$9</f>
        <v>4</v>
      </c>
      <c r="LR43" s="166">
        <f t="shared" si="132"/>
        <v>100</v>
      </c>
      <c r="LS43" s="166">
        <f>B1_ETC!FE45</f>
        <v>1</v>
      </c>
      <c r="LT43" s="166">
        <f>B1_ETC!$FE$9</f>
        <v>1</v>
      </c>
      <c r="LU43" s="166">
        <f t="shared" si="133"/>
        <v>100</v>
      </c>
      <c r="LV43" s="167">
        <f t="shared" ref="LV43:LW43" si="1265">SUM(LD43,LG43,LJ43,LM43,LP43,LS43)</f>
        <v>12</v>
      </c>
      <c r="LW43" s="167">
        <f t="shared" si="1265"/>
        <v>13</v>
      </c>
      <c r="LX43" s="142">
        <f t="shared" si="135"/>
        <v>92.307692307692307</v>
      </c>
      <c r="LY43" s="167">
        <f t="shared" ref="LY43:LZ43" si="1266">SUM(LD43,LG43,LJ43,LM43,LP43,LS43,LA43)</f>
        <v>239</v>
      </c>
      <c r="LZ43" s="167">
        <f t="shared" si="1266"/>
        <v>268</v>
      </c>
      <c r="MA43" s="173">
        <f t="shared" si="137"/>
        <v>89.179104477611943</v>
      </c>
      <c r="MB43" s="174">
        <f t="shared" ref="MB43:MC43" si="1267">SUM(G43,AB43,AZ43,BX43,CV43,DT43,ER43,FP43,GN43,HL43,IJ43,JH43,KF43,LD43)</f>
        <v>52</v>
      </c>
      <c r="MC43" s="175">
        <f t="shared" si="1267"/>
        <v>58</v>
      </c>
      <c r="MD43" s="176">
        <f t="shared" si="139"/>
        <v>89.65517241379311</v>
      </c>
      <c r="ME43" s="174">
        <f t="shared" ref="ME43:MF43" si="1268">SUM(J43,AE43,BC43,CA43,CY43,DW43,EU43,FS43,GQ43,HO43,IM43,JK43,KI43,LG43)</f>
        <v>58</v>
      </c>
      <c r="MF43" s="175">
        <f t="shared" si="1268"/>
        <v>62</v>
      </c>
      <c r="MG43" s="176">
        <f t="shared" si="141"/>
        <v>93.548387096774192</v>
      </c>
      <c r="MH43" s="174">
        <f t="shared" ref="MH43:MI43" si="1269">SUM(M43,AH43,BF43,CD43,DB43,DZ43,EX43,FV43,GT43,HR43,IP43,JN43,KL43,LJ43)</f>
        <v>49</v>
      </c>
      <c r="MI43" s="175">
        <f t="shared" si="1269"/>
        <v>54</v>
      </c>
      <c r="MJ43" s="176">
        <f t="shared" si="143"/>
        <v>90.740740740740748</v>
      </c>
      <c r="MK43" s="174">
        <f t="shared" ref="MK43:ML43" si="1270">SUM(P43,AK43,BI43,CG43,DE43,EC43,FA43,FY43,GW43,HU43,IS43,JQ43,KO43,LM43)</f>
        <v>5</v>
      </c>
      <c r="ML43" s="175">
        <f t="shared" si="1270"/>
        <v>8</v>
      </c>
      <c r="MM43" s="176">
        <f t="shared" si="145"/>
        <v>62.5</v>
      </c>
      <c r="MN43" s="174">
        <f t="shared" ref="MN43:MO43" si="1271">SUM(S43,AN43,BL43,CJ43,DH43,EF43,FD43,GB43,GZ43,HX43,IV43,JT43,KR43,LP43)</f>
        <v>60</v>
      </c>
      <c r="MO43" s="177">
        <f t="shared" si="1271"/>
        <v>68</v>
      </c>
      <c r="MP43" s="176">
        <f t="shared" si="147"/>
        <v>88.235294117647058</v>
      </c>
      <c r="MQ43" s="178">
        <f t="shared" ref="MQ43:MR43" si="1272">SUM(V43,AQ43,BO43,CM43,DK43,EI43,FG43,GE43,HC43,IA43,IY43,JW43,KU43,LS43)</f>
        <v>15</v>
      </c>
      <c r="MR43" s="178">
        <f t="shared" si="1272"/>
        <v>18</v>
      </c>
      <c r="MS43" s="178">
        <f t="shared" si="149"/>
        <v>83.333333333333343</v>
      </c>
      <c r="MT43" s="179">
        <f t="shared" ref="MT43:MU43" si="1273">MB43+ME43+MH43+MK43+MN43+MQ43</f>
        <v>239</v>
      </c>
      <c r="MU43" s="180">
        <f t="shared" si="1273"/>
        <v>268</v>
      </c>
      <c r="MV43" s="181">
        <f t="shared" si="151"/>
        <v>89.179104477611943</v>
      </c>
      <c r="MW43" s="182" t="s">
        <v>139</v>
      </c>
      <c r="MX43" s="183">
        <f>B1_PS!A45</f>
        <v>34</v>
      </c>
    </row>
    <row r="44" spans="1:362" ht="15.75" customHeight="1" x14ac:dyDescent="0.35">
      <c r="A44" s="184">
        <f>B1_PS!A46</f>
        <v>35</v>
      </c>
      <c r="B44" s="185" t="str">
        <f>B1_PS!B46</f>
        <v>B1</v>
      </c>
      <c r="C44" s="185" t="str">
        <f>B1_PS!C46</f>
        <v>CSE</v>
      </c>
      <c r="D44" s="186">
        <f>B1_PS!D46</f>
        <v>21002171210130</v>
      </c>
      <c r="E44" s="187" t="str">
        <f>B1_PS!E46</f>
        <v>PATEL VRAJ NIKUNJKUMAR</v>
      </c>
      <c r="F44" s="188">
        <f>B1_PS!F46</f>
        <v>44866</v>
      </c>
      <c r="G44" s="189">
        <f>B1_PS!ER46</f>
        <v>5</v>
      </c>
      <c r="H44" s="190">
        <f>B1_PS!$ER$9</f>
        <v>5</v>
      </c>
      <c r="I44" s="191">
        <f t="shared" si="0"/>
        <v>100</v>
      </c>
      <c r="J44" s="190">
        <f>'B1_PYTHON-1'!ER46</f>
        <v>6</v>
      </c>
      <c r="K44" s="190">
        <f>'B1_PYTHON-1'!$ER$9</f>
        <v>6</v>
      </c>
      <c r="L44" s="191">
        <f t="shared" si="1"/>
        <v>100</v>
      </c>
      <c r="M44" s="190">
        <f>B1_DE!ER46</f>
        <v>3</v>
      </c>
      <c r="N44" s="190">
        <f>B1_DE!$ER$9</f>
        <v>4</v>
      </c>
      <c r="O44" s="191">
        <f t="shared" si="2"/>
        <v>75</v>
      </c>
      <c r="P44" s="190">
        <f>B1_CI!ER46</f>
        <v>0</v>
      </c>
      <c r="Q44" s="190">
        <f>B1_CI!$ER$9</f>
        <v>0</v>
      </c>
      <c r="R44" s="191">
        <f t="shared" si="3"/>
        <v>0</v>
      </c>
      <c r="S44" s="190">
        <f>'B1_FSD-1'!ER46</f>
        <v>4</v>
      </c>
      <c r="T44" s="190">
        <f>'B1_FSD-1'!$ER$9</f>
        <v>4</v>
      </c>
      <c r="U44" s="191">
        <f t="shared" si="4"/>
        <v>100</v>
      </c>
      <c r="V44" s="191">
        <f>B1_ETC!ER46</f>
        <v>1</v>
      </c>
      <c r="W44" s="191">
        <f>B1_ETC!$ER$9</f>
        <v>1</v>
      </c>
      <c r="X44" s="191">
        <f t="shared" si="5"/>
        <v>100</v>
      </c>
      <c r="Y44" s="190">
        <f t="shared" ref="Y44:Z44" si="1274">SUM(G44,J44,M44,P44,S44,V44)</f>
        <v>19</v>
      </c>
      <c r="Z44" s="190">
        <f t="shared" si="1274"/>
        <v>20</v>
      </c>
      <c r="AA44" s="192">
        <f t="shared" si="7"/>
        <v>95</v>
      </c>
      <c r="AB44" s="189">
        <f>B1_PS!ES46</f>
        <v>5</v>
      </c>
      <c r="AC44" s="190">
        <f>B1_PS!$ES$9</f>
        <v>5</v>
      </c>
      <c r="AD44" s="191">
        <f t="shared" si="8"/>
        <v>100</v>
      </c>
      <c r="AE44" s="159">
        <f>'B1_PYTHON-1'!ES46</f>
        <v>6</v>
      </c>
      <c r="AF44" s="190">
        <f>'B1_PYTHON-1'!$ES$9</f>
        <v>6</v>
      </c>
      <c r="AG44" s="191">
        <f t="shared" si="9"/>
        <v>100</v>
      </c>
      <c r="AH44" s="161">
        <f>B1_DE!ES46</f>
        <v>5</v>
      </c>
      <c r="AI44" s="190">
        <f>B1_DE!$ES$9</f>
        <v>5</v>
      </c>
      <c r="AJ44" s="191">
        <f t="shared" si="10"/>
        <v>100</v>
      </c>
      <c r="AK44" s="163">
        <f>B1_CI!ES46</f>
        <v>0</v>
      </c>
      <c r="AL44" s="190">
        <f>B1_CI!$ES$9</f>
        <v>0</v>
      </c>
      <c r="AM44" s="191">
        <f t="shared" si="11"/>
        <v>0</v>
      </c>
      <c r="AN44" s="165">
        <f>'B1_FSD-1'!ES46</f>
        <v>6</v>
      </c>
      <c r="AO44" s="190">
        <f>'B1_FSD-1'!$ES$9</f>
        <v>6</v>
      </c>
      <c r="AP44" s="191">
        <f t="shared" si="12"/>
        <v>100</v>
      </c>
      <c r="AQ44" s="169">
        <f>B1_ETC!ES46</f>
        <v>2</v>
      </c>
      <c r="AR44" s="191">
        <f>B1_ETC!$ES$9</f>
        <v>2</v>
      </c>
      <c r="AS44" s="191">
        <f t="shared" si="13"/>
        <v>100</v>
      </c>
      <c r="AT44" s="190">
        <f t="shared" ref="AT44:AU44" si="1275">SUM(AB44,AE44,AH44,AK44,AN44,AQ44)</f>
        <v>24</v>
      </c>
      <c r="AU44" s="190">
        <f t="shared" si="1275"/>
        <v>24</v>
      </c>
      <c r="AV44" s="193">
        <f t="shared" si="15"/>
        <v>100</v>
      </c>
      <c r="AW44" s="190">
        <f t="shared" ref="AW44:AX44" si="1276">SUM(AB44,AE44,AH44,AK44,AN44,AQ44,Y44)</f>
        <v>43</v>
      </c>
      <c r="AX44" s="190">
        <f t="shared" si="1276"/>
        <v>44</v>
      </c>
      <c r="AY44" s="192">
        <f t="shared" si="17"/>
        <v>97.727272727272734</v>
      </c>
      <c r="AZ44" s="189">
        <f>B1_PS!ET46</f>
        <v>5</v>
      </c>
      <c r="BA44" s="190">
        <f>B1_PS!$ET$9</f>
        <v>5</v>
      </c>
      <c r="BB44" s="191">
        <f t="shared" si="18"/>
        <v>100</v>
      </c>
      <c r="BC44" s="190">
        <f>'B1_PYTHON-1'!ET46</f>
        <v>6</v>
      </c>
      <c r="BD44" s="190">
        <f>'B1_PYTHON-1'!$ET$9</f>
        <v>6</v>
      </c>
      <c r="BE44" s="191">
        <f t="shared" si="19"/>
        <v>100</v>
      </c>
      <c r="BF44" s="190">
        <f>B1_DE!ET46</f>
        <v>5</v>
      </c>
      <c r="BG44" s="190">
        <f>B1_DE!$ET$9</f>
        <v>5</v>
      </c>
      <c r="BH44" s="191">
        <f t="shared" si="20"/>
        <v>100</v>
      </c>
      <c r="BI44" s="190">
        <f>B1_CI!ET46</f>
        <v>0</v>
      </c>
      <c r="BJ44" s="190">
        <f>B1_CI!$ET$9</f>
        <v>0</v>
      </c>
      <c r="BK44" s="191">
        <f t="shared" si="21"/>
        <v>0</v>
      </c>
      <c r="BL44" s="190">
        <f>'B1_FSD-1'!ET46</f>
        <v>4</v>
      </c>
      <c r="BM44" s="190">
        <f>'B1_FSD-1'!$ET$9</f>
        <v>6</v>
      </c>
      <c r="BN44" s="191">
        <f t="shared" si="22"/>
        <v>66.666666666666657</v>
      </c>
      <c r="BO44" s="191">
        <f>B1_ETC!ET46</f>
        <v>1</v>
      </c>
      <c r="BP44" s="191">
        <f>B1_ETC!$ET$9</f>
        <v>2</v>
      </c>
      <c r="BQ44" s="191">
        <f t="shared" si="23"/>
        <v>50</v>
      </c>
      <c r="BR44" s="167">
        <f t="shared" ref="BR44:BS44" si="1277">SUM(AZ44,BC44,BF44,BI44,BL44,BO44)</f>
        <v>21</v>
      </c>
      <c r="BS44" s="190">
        <f t="shared" si="1277"/>
        <v>24</v>
      </c>
      <c r="BT44" s="193">
        <f t="shared" si="25"/>
        <v>87.5</v>
      </c>
      <c r="BU44" s="167">
        <f t="shared" ref="BU44:BV44" si="1278">SUM(AZ44,BC44,BF44,BI44,BL44,BO44,AW44)</f>
        <v>64</v>
      </c>
      <c r="BV44" s="167">
        <f t="shared" si="1278"/>
        <v>68</v>
      </c>
      <c r="BW44" s="168">
        <f t="shared" si="27"/>
        <v>94.117647058823522</v>
      </c>
      <c r="BX44" s="189">
        <f>B1_PS!EU46</f>
        <v>2</v>
      </c>
      <c r="BY44" s="190">
        <f>B1_PS!$EU$9</f>
        <v>2</v>
      </c>
      <c r="BZ44" s="191">
        <f t="shared" si="28"/>
        <v>100</v>
      </c>
      <c r="CA44" s="190">
        <f>'B1_PYTHON-1'!EU46</f>
        <v>2</v>
      </c>
      <c r="CB44" s="190">
        <f>'B1_PYTHON-1'!$EU$9</f>
        <v>2</v>
      </c>
      <c r="CC44" s="191">
        <f t="shared" si="29"/>
        <v>100</v>
      </c>
      <c r="CD44" s="190">
        <f>B1_DE!EU46</f>
        <v>2</v>
      </c>
      <c r="CE44" s="190">
        <f>B1_DE!$EU$9</f>
        <v>2</v>
      </c>
      <c r="CF44" s="191">
        <f t="shared" si="30"/>
        <v>100</v>
      </c>
      <c r="CG44" s="190">
        <f>B1_CI!EU46</f>
        <v>0</v>
      </c>
      <c r="CH44" s="190">
        <f>B1_CI!$EU$9</f>
        <v>0</v>
      </c>
      <c r="CI44" s="191">
        <f t="shared" si="31"/>
        <v>0</v>
      </c>
      <c r="CJ44" s="190">
        <f>'B1_FSD-1'!EU46</f>
        <v>2</v>
      </c>
      <c r="CK44" s="190">
        <f>'B1_FSD-1'!$EU$9</f>
        <v>2</v>
      </c>
      <c r="CL44" s="191">
        <f t="shared" si="32"/>
        <v>100</v>
      </c>
      <c r="CM44" s="191">
        <f>B1_ETC!EU46</f>
        <v>0</v>
      </c>
      <c r="CN44" s="191">
        <f>B1_ETC!$EU$9</f>
        <v>0</v>
      </c>
      <c r="CO44" s="191">
        <f t="shared" si="33"/>
        <v>0</v>
      </c>
      <c r="CP44" s="190">
        <f t="shared" ref="CP44:CQ44" si="1279">SUM(BX44,CA44,CD44,CG44,CJ44,CM44)</f>
        <v>8</v>
      </c>
      <c r="CQ44" s="190">
        <f t="shared" si="1279"/>
        <v>8</v>
      </c>
      <c r="CR44" s="194">
        <f t="shared" si="35"/>
        <v>100</v>
      </c>
      <c r="CS44" s="190">
        <f t="shared" ref="CS44:CT44" si="1280">SUM(BX44,CA44,CD44,CG44,CJ44,CM44,BU44)</f>
        <v>72</v>
      </c>
      <c r="CT44" s="190">
        <f t="shared" si="1280"/>
        <v>76</v>
      </c>
      <c r="CU44" s="192">
        <f t="shared" si="37"/>
        <v>94.73684210526315</v>
      </c>
      <c r="CV44" s="189">
        <f>B1_PS!EV46</f>
        <v>5</v>
      </c>
      <c r="CW44" s="190">
        <f>B1_PS!$EV$9</f>
        <v>5</v>
      </c>
      <c r="CX44" s="191">
        <f t="shared" si="38"/>
        <v>100</v>
      </c>
      <c r="CY44" s="190">
        <f>'B1_PYTHON-1'!EV46</f>
        <v>6</v>
      </c>
      <c r="CZ44" s="190">
        <f>'B1_PYTHON-1'!$EV$9</f>
        <v>6</v>
      </c>
      <c r="DA44" s="191">
        <f t="shared" si="39"/>
        <v>100</v>
      </c>
      <c r="DB44" s="190">
        <f>B1_DE!EV46</f>
        <v>4</v>
      </c>
      <c r="DC44" s="161">
        <f>B1_DE!$EV$9</f>
        <v>4</v>
      </c>
      <c r="DD44" s="191">
        <f t="shared" si="40"/>
        <v>100</v>
      </c>
      <c r="DE44" s="190">
        <f>B1_CI!EV46</f>
        <v>1</v>
      </c>
      <c r="DF44" s="190">
        <f>B1_CI!$EV$9</f>
        <v>1</v>
      </c>
      <c r="DG44" s="191">
        <f t="shared" si="41"/>
        <v>100</v>
      </c>
      <c r="DH44" s="190">
        <f>'B1_FSD-1'!EV46</f>
        <v>4</v>
      </c>
      <c r="DI44" s="190">
        <f>'B1_FSD-1'!$EV$9</f>
        <v>4</v>
      </c>
      <c r="DJ44" s="191">
        <f t="shared" si="42"/>
        <v>100</v>
      </c>
      <c r="DK44" s="191">
        <f>B1_ETC!EV46</f>
        <v>1</v>
      </c>
      <c r="DL44" s="191">
        <f>B1_ETC!$EV$9</f>
        <v>1</v>
      </c>
      <c r="DM44" s="191">
        <f t="shared" si="43"/>
        <v>100</v>
      </c>
      <c r="DN44" s="190">
        <f t="shared" ref="DN44:DO44" si="1281">SUM(CV44,CY44,DB44,DE44,DH44,DK44)</f>
        <v>21</v>
      </c>
      <c r="DO44" s="190">
        <f t="shared" si="1281"/>
        <v>21</v>
      </c>
      <c r="DP44" s="193">
        <f t="shared" si="45"/>
        <v>100</v>
      </c>
      <c r="DQ44" s="190">
        <f t="shared" ref="DQ44:DR44" si="1282">SUM(CV44,CY44,DB44,DE44,DH44,DK44,CS44)</f>
        <v>93</v>
      </c>
      <c r="DR44" s="190">
        <f t="shared" si="1282"/>
        <v>97</v>
      </c>
      <c r="DS44" s="192">
        <f t="shared" si="47"/>
        <v>95.876288659793815</v>
      </c>
      <c r="DT44" s="189">
        <f>B1_PS!EW46</f>
        <v>0</v>
      </c>
      <c r="DU44" s="190">
        <f>B1_PS!$EW$9</f>
        <v>6</v>
      </c>
      <c r="DV44" s="191">
        <f t="shared" si="48"/>
        <v>0</v>
      </c>
      <c r="DW44" s="190">
        <f>'B1_PYTHON-1'!EW46</f>
        <v>0</v>
      </c>
      <c r="DX44" s="190">
        <f>'B1_PYTHON-1'!$EW$9</f>
        <v>6</v>
      </c>
      <c r="DY44" s="191">
        <f t="shared" si="49"/>
        <v>0</v>
      </c>
      <c r="DZ44" s="190">
        <f>B1_DE!EW46</f>
        <v>1</v>
      </c>
      <c r="EA44" s="190">
        <f>B1_DE!$EW$9</f>
        <v>4</v>
      </c>
      <c r="EB44" s="191">
        <f t="shared" si="50"/>
        <v>25</v>
      </c>
      <c r="EC44" s="190">
        <f>B1_CI!EW46</f>
        <v>0</v>
      </c>
      <c r="ED44" s="190">
        <f>B1_CI!$EW$9</f>
        <v>1</v>
      </c>
      <c r="EE44" s="191">
        <f t="shared" si="51"/>
        <v>0</v>
      </c>
      <c r="EF44" s="190">
        <f>'B1_FSD-1'!EW46</f>
        <v>2</v>
      </c>
      <c r="EG44" s="190">
        <f>'B1_FSD-1'!$EW$9</f>
        <v>6</v>
      </c>
      <c r="EH44" s="191">
        <f t="shared" si="52"/>
        <v>33.333333333333329</v>
      </c>
      <c r="EI44" s="191">
        <f>B1_ETC!EW46</f>
        <v>1</v>
      </c>
      <c r="EJ44" s="191">
        <f>B1_ETC!$EW$9</f>
        <v>2</v>
      </c>
      <c r="EK44" s="191">
        <f t="shared" si="53"/>
        <v>50</v>
      </c>
      <c r="EL44" s="190">
        <f t="shared" ref="EL44:EM44" si="1283">SUM(DT44,DW44,DZ44,EC44,EF44,EI44)</f>
        <v>4</v>
      </c>
      <c r="EM44" s="190">
        <f t="shared" si="1283"/>
        <v>25</v>
      </c>
      <c r="EN44" s="193">
        <f t="shared" si="55"/>
        <v>16</v>
      </c>
      <c r="EO44" s="190">
        <f t="shared" ref="EO44:EP44" si="1284">SUM(DT44,DW44,DZ44,EC44,EF44,EI44,DQ44)</f>
        <v>97</v>
      </c>
      <c r="EP44" s="190">
        <f t="shared" si="1284"/>
        <v>122</v>
      </c>
      <c r="EQ44" s="192">
        <f t="shared" si="57"/>
        <v>79.508196721311478</v>
      </c>
      <c r="ER44" s="189">
        <f>B1_PS!EX46</f>
        <v>0</v>
      </c>
      <c r="ES44" s="190">
        <f>B1_PS!$EX$9</f>
        <v>2</v>
      </c>
      <c r="ET44" s="191">
        <f t="shared" si="58"/>
        <v>0</v>
      </c>
      <c r="EU44" s="190">
        <f>'B1_PYTHON-1'!EX46</f>
        <v>0</v>
      </c>
      <c r="EV44" s="190">
        <f>'B1_PYTHON-1'!$EX$9</f>
        <v>2</v>
      </c>
      <c r="EW44" s="160">
        <f t="shared" si="59"/>
        <v>0</v>
      </c>
      <c r="EX44" s="190">
        <f>B1_DE!EX46</f>
        <v>0</v>
      </c>
      <c r="EY44" s="190">
        <f>B1_DE!$EX$9</f>
        <v>3</v>
      </c>
      <c r="EZ44" s="191">
        <f t="shared" si="60"/>
        <v>0</v>
      </c>
      <c r="FA44" s="190">
        <f>B1_CI!EX46</f>
        <v>0</v>
      </c>
      <c r="FB44" s="190">
        <f>B1_CI!$EX$9</f>
        <v>1</v>
      </c>
      <c r="FC44" s="191">
        <f t="shared" si="61"/>
        <v>0</v>
      </c>
      <c r="FD44" s="190">
        <f>'B1_FSD-1'!EX46</f>
        <v>0</v>
      </c>
      <c r="FE44" s="190">
        <f>'B1_FSD-1'!$EX$9</f>
        <v>4</v>
      </c>
      <c r="FF44" s="191">
        <f t="shared" si="62"/>
        <v>0</v>
      </c>
      <c r="FG44" s="191">
        <f>B1_ETC!EX46</f>
        <v>0</v>
      </c>
      <c r="FH44" s="191">
        <f>B1_ETC!$EX$9</f>
        <v>1</v>
      </c>
      <c r="FI44" s="191">
        <f t="shared" si="63"/>
        <v>0</v>
      </c>
      <c r="FJ44" s="190">
        <f t="shared" ref="FJ44:FK44" si="1285">SUM(ER44,EU44,EX44,FA44,FD44,FG44)</f>
        <v>0</v>
      </c>
      <c r="FK44" s="190">
        <f t="shared" si="1285"/>
        <v>13</v>
      </c>
      <c r="FL44" s="193">
        <f t="shared" si="65"/>
        <v>0</v>
      </c>
      <c r="FM44" s="190">
        <f t="shared" ref="FM44:FN44" si="1286">SUM(ER44,EU44,EX44,FA44,FD44,FG44,EO44)</f>
        <v>97</v>
      </c>
      <c r="FN44" s="190">
        <f t="shared" si="1286"/>
        <v>135</v>
      </c>
      <c r="FO44" s="192">
        <f t="shared" si="67"/>
        <v>71.851851851851862</v>
      </c>
      <c r="FP44" s="189">
        <f>B1_PS!EY46</f>
        <v>4</v>
      </c>
      <c r="FQ44" s="190">
        <f>B1_PS!$EY$9</f>
        <v>4</v>
      </c>
      <c r="FR44" s="191">
        <f t="shared" si="68"/>
        <v>100</v>
      </c>
      <c r="FS44" s="190">
        <f>'B1_PYTHON-1'!EY46</f>
        <v>4</v>
      </c>
      <c r="FT44" s="190">
        <f>'B1_PYTHON-1'!$EY$9</f>
        <v>4</v>
      </c>
      <c r="FU44" s="191">
        <f t="shared" si="69"/>
        <v>0</v>
      </c>
      <c r="FV44" s="190">
        <f>B1_DE!EY46</f>
        <v>4</v>
      </c>
      <c r="FW44" s="190">
        <f>B1_DE!$EY$9</f>
        <v>4</v>
      </c>
      <c r="FX44" s="191">
        <f t="shared" si="70"/>
        <v>100</v>
      </c>
      <c r="FY44" s="190">
        <f>B1_CI!EY46</f>
        <v>1</v>
      </c>
      <c r="FZ44" s="190">
        <f>B1_CI!$EY$9</f>
        <v>1</v>
      </c>
      <c r="GA44" s="191">
        <f t="shared" si="71"/>
        <v>100</v>
      </c>
      <c r="GB44" s="190">
        <f>'B1_FSD-1'!EY46</f>
        <v>6</v>
      </c>
      <c r="GC44" s="190">
        <f>'B1_FSD-1'!$EY$9</f>
        <v>6</v>
      </c>
      <c r="GD44" s="191">
        <f t="shared" si="72"/>
        <v>100</v>
      </c>
      <c r="GE44" s="191">
        <f>B1_ETC!EY46</f>
        <v>2</v>
      </c>
      <c r="GF44" s="191">
        <f>B1_ETC!$EY$9</f>
        <v>2</v>
      </c>
      <c r="GG44" s="191">
        <f t="shared" si="73"/>
        <v>100</v>
      </c>
      <c r="GH44" s="190">
        <f t="shared" ref="GH44:GI44" si="1287">SUM(FP44,FS44,FV44,FY44,GB44,GE44)</f>
        <v>21</v>
      </c>
      <c r="GI44" s="190">
        <f t="shared" si="1287"/>
        <v>21</v>
      </c>
      <c r="GJ44" s="195">
        <f t="shared" si="75"/>
        <v>100</v>
      </c>
      <c r="GK44" s="190">
        <f t="shared" ref="GK44:GL44" si="1288">SUM(FP44,FS44,FV44,FY44,GB44,GE44,FM44)</f>
        <v>118</v>
      </c>
      <c r="GL44" s="190">
        <f t="shared" si="1288"/>
        <v>156</v>
      </c>
      <c r="GM44" s="192">
        <f t="shared" si="77"/>
        <v>75.641025641025635</v>
      </c>
      <c r="GN44" s="189">
        <f>B1_PS!EZ46</f>
        <v>6</v>
      </c>
      <c r="GO44" s="190">
        <f>B1_PS!$EZ$9</f>
        <v>6</v>
      </c>
      <c r="GP44" s="191">
        <f t="shared" si="78"/>
        <v>100</v>
      </c>
      <c r="GQ44" s="190">
        <f>'B1_PYTHON-1'!EZ46</f>
        <v>6</v>
      </c>
      <c r="GR44" s="190">
        <f>'B1_PYTHON-1'!$EZ$9</f>
        <v>6</v>
      </c>
      <c r="GS44" s="191">
        <f t="shared" si="79"/>
        <v>0</v>
      </c>
      <c r="GT44" s="190">
        <f>B1_DE!EZ46</f>
        <v>4</v>
      </c>
      <c r="GU44" s="190">
        <f>B1_DE!$EZ$9</f>
        <v>4</v>
      </c>
      <c r="GV44" s="191">
        <f t="shared" si="80"/>
        <v>100</v>
      </c>
      <c r="GW44" s="190">
        <f>B1_CI!EZ46</f>
        <v>0</v>
      </c>
      <c r="GX44" s="190">
        <f>B1_CI!$EZ$9</f>
        <v>0</v>
      </c>
      <c r="GY44" s="191">
        <f t="shared" si="81"/>
        <v>0</v>
      </c>
      <c r="GZ44" s="190">
        <f>'B1_FSD-1'!EZ46</f>
        <v>6</v>
      </c>
      <c r="HA44" s="190">
        <f>'B1_FSD-1'!$EZ$9</f>
        <v>6</v>
      </c>
      <c r="HB44" s="190">
        <f t="shared" si="82"/>
        <v>100</v>
      </c>
      <c r="HC44" s="190">
        <f>B1_ETC!EZ46</f>
        <v>2</v>
      </c>
      <c r="HD44" s="190">
        <f>B1_ETC!$EZ$9</f>
        <v>2</v>
      </c>
      <c r="HE44" s="190">
        <f t="shared" si="83"/>
        <v>100</v>
      </c>
      <c r="HF44" s="190">
        <f t="shared" ref="HF44:HG44" si="1289">SUM(GN44,GQ44,GT44,GW44,GZ44,HC44)</f>
        <v>24</v>
      </c>
      <c r="HG44" s="190">
        <f t="shared" si="1289"/>
        <v>24</v>
      </c>
      <c r="HH44" s="190">
        <f t="shared" si="85"/>
        <v>100</v>
      </c>
      <c r="HI44" s="190">
        <f t="shared" ref="HI44:HJ44" si="1290">SUM(GN44,GQ44,GT44,GW44,GZ44,HC44,GK44)</f>
        <v>142</v>
      </c>
      <c r="HJ44" s="190">
        <f t="shared" si="1290"/>
        <v>180</v>
      </c>
      <c r="HK44" s="190">
        <f t="shared" si="87"/>
        <v>78.888888888888886</v>
      </c>
      <c r="HL44" s="190">
        <f>B1_PS!FA46</f>
        <v>3</v>
      </c>
      <c r="HM44" s="157">
        <f>B1_PS!$FA$9</f>
        <v>4</v>
      </c>
      <c r="HN44" s="191">
        <f t="shared" si="88"/>
        <v>75</v>
      </c>
      <c r="HO44" s="190">
        <f>'B1_PYTHON-1'!FA46</f>
        <v>4</v>
      </c>
      <c r="HP44" s="159">
        <f>'B1_PYTHON-1'!$FA$9</f>
        <v>4</v>
      </c>
      <c r="HQ44" s="190">
        <f t="shared" si="89"/>
        <v>100</v>
      </c>
      <c r="HR44" s="165">
        <f>B1_DE!FA46</f>
        <v>4</v>
      </c>
      <c r="HS44" s="165">
        <f>B1_DE!$FA$9</f>
        <v>5</v>
      </c>
      <c r="HT44" s="165">
        <f t="shared" si="90"/>
        <v>80</v>
      </c>
      <c r="HU44" s="165">
        <f>B1_CI!FA46</f>
        <v>1</v>
      </c>
      <c r="HV44" s="165">
        <f>B1_CI!$FA$9</f>
        <v>1</v>
      </c>
      <c r="HW44" s="165">
        <f t="shared" si="91"/>
        <v>100</v>
      </c>
      <c r="HX44" s="190">
        <f>'B1_FSD-1'!FA46</f>
        <v>4</v>
      </c>
      <c r="HY44" s="190">
        <f>'B1_FSD-1'!$FA$9</f>
        <v>6</v>
      </c>
      <c r="HZ44" s="190">
        <f t="shared" si="92"/>
        <v>66.666666666666657</v>
      </c>
      <c r="IA44" s="165">
        <f>B1_ETC!FA46</f>
        <v>1</v>
      </c>
      <c r="IB44" s="165">
        <f>B1_ETC!$FA$9</f>
        <v>1</v>
      </c>
      <c r="IC44" s="165">
        <f t="shared" si="93"/>
        <v>100</v>
      </c>
      <c r="ID44" s="165">
        <f t="shared" ref="ID44:IE44" si="1291">SUM(HL44,HO44,HR44,HU44,HX44,IA44)</f>
        <v>17</v>
      </c>
      <c r="IE44" s="165">
        <f t="shared" si="1291"/>
        <v>21</v>
      </c>
      <c r="IF44" s="165">
        <f t="shared" si="95"/>
        <v>80.952380952380949</v>
      </c>
      <c r="IG44" s="165">
        <f t="shared" ref="IG44:IH44" si="1292">SUM(HL44,HO44,HR44,HU44,HX44,HI44,IA44)</f>
        <v>159</v>
      </c>
      <c r="IH44" s="165">
        <f t="shared" si="1292"/>
        <v>201</v>
      </c>
      <c r="II44" s="165">
        <f t="shared" si="97"/>
        <v>79.104477611940297</v>
      </c>
      <c r="IJ44" s="165">
        <f>B1_PS!FB46</f>
        <v>2</v>
      </c>
      <c r="IK44" s="165">
        <f>B1_PS!$FB$9</f>
        <v>2</v>
      </c>
      <c r="IL44" s="165">
        <f t="shared" si="98"/>
        <v>100</v>
      </c>
      <c r="IM44" s="165">
        <f>'B1_PYTHON-1'!FB46</f>
        <v>2</v>
      </c>
      <c r="IN44" s="165">
        <f>'B1_PYTHON-1'!$FB$9</f>
        <v>2</v>
      </c>
      <c r="IO44" s="165">
        <f t="shared" si="99"/>
        <v>100</v>
      </c>
      <c r="IP44" s="165">
        <f>B1_DE!FB46</f>
        <v>2</v>
      </c>
      <c r="IQ44" s="165">
        <f>B1_DE!$FB$9</f>
        <v>2</v>
      </c>
      <c r="IR44" s="165">
        <f t="shared" si="100"/>
        <v>100</v>
      </c>
      <c r="IS44" s="165">
        <f>B1_CI!FB46</f>
        <v>0</v>
      </c>
      <c r="IT44" s="165">
        <f>B1_CI!$FB$9</f>
        <v>0</v>
      </c>
      <c r="IU44" s="165">
        <f t="shared" si="101"/>
        <v>0</v>
      </c>
      <c r="IV44" s="165">
        <f>'B1_FSD-1'!FB46</f>
        <v>2</v>
      </c>
      <c r="IW44" s="165">
        <f>'B1_FSD-1'!$FB$9</f>
        <v>2</v>
      </c>
      <c r="IX44" s="165">
        <f t="shared" si="102"/>
        <v>100</v>
      </c>
      <c r="IY44" s="165">
        <f>B1_ETC!FB46</f>
        <v>0</v>
      </c>
      <c r="IZ44" s="165">
        <f>B1_ETC!$FB$9</f>
        <v>0</v>
      </c>
      <c r="JA44" s="165">
        <f t="shared" si="103"/>
        <v>0</v>
      </c>
      <c r="JB44" s="165">
        <f t="shared" ref="JB44:JC44" si="1293">SUM(IJ44,IM44,IP44,IS44,IV44,IY44)</f>
        <v>8</v>
      </c>
      <c r="JC44" s="165">
        <f t="shared" si="1293"/>
        <v>8</v>
      </c>
      <c r="JD44" s="165">
        <f t="shared" si="105"/>
        <v>100</v>
      </c>
      <c r="JE44" s="165">
        <f t="shared" ref="JE44:JF44" si="1294">SUM(IJ44,IM44,IP44,IS44,IV44,IG44,IY44)</f>
        <v>167</v>
      </c>
      <c r="JF44" s="165">
        <f t="shared" si="1294"/>
        <v>209</v>
      </c>
      <c r="JG44" s="165">
        <f t="shared" si="107"/>
        <v>79.904306220095691</v>
      </c>
      <c r="JH44" s="165">
        <f>B1_PS!FC46</f>
        <v>5</v>
      </c>
      <c r="JI44" s="165">
        <f>B1_PS!$FC$9</f>
        <v>5</v>
      </c>
      <c r="JJ44" s="165">
        <f t="shared" si="108"/>
        <v>100</v>
      </c>
      <c r="JK44" s="165">
        <f>'B1_PYTHON-1'!FC46</f>
        <v>4</v>
      </c>
      <c r="JL44" s="165">
        <f>'B1_PYTHON-1'!$FC$9</f>
        <v>4</v>
      </c>
      <c r="JM44" s="165">
        <f t="shared" si="109"/>
        <v>100</v>
      </c>
      <c r="JN44" s="165">
        <f>B1_DE!FC46</f>
        <v>4</v>
      </c>
      <c r="JO44" s="165">
        <f>B1_DE!$FC$9</f>
        <v>4</v>
      </c>
      <c r="JP44" s="165">
        <f t="shared" si="110"/>
        <v>100</v>
      </c>
      <c r="JQ44" s="165">
        <f>B1_CI!FC46</f>
        <v>1</v>
      </c>
      <c r="JR44" s="165">
        <f>B1_CI!$FC$9</f>
        <v>1</v>
      </c>
      <c r="JS44" s="164">
        <f t="shared" si="111"/>
        <v>100</v>
      </c>
      <c r="JT44" s="165">
        <f>'B1_FSD-1'!FC46</f>
        <v>4</v>
      </c>
      <c r="JU44" s="165">
        <f>'B1_FSD-1'!$FC$9</f>
        <v>6</v>
      </c>
      <c r="JV44" s="166">
        <f t="shared" si="112"/>
        <v>66.666666666666657</v>
      </c>
      <c r="JW44" s="166">
        <f>B1_ETC!FC46</f>
        <v>1</v>
      </c>
      <c r="JX44" s="166">
        <f>B1_ETC!$FC$9</f>
        <v>1</v>
      </c>
      <c r="JY44" s="166">
        <f t="shared" si="113"/>
        <v>100</v>
      </c>
      <c r="JZ44" s="167">
        <f t="shared" ref="JZ44:KA44" si="1295">SUM(JH44,JK44,JN44,JQ44,JT44,JW44)</f>
        <v>19</v>
      </c>
      <c r="KA44" s="167">
        <f t="shared" si="1295"/>
        <v>21</v>
      </c>
      <c r="KB44" s="142">
        <f t="shared" si="115"/>
        <v>90.476190476190482</v>
      </c>
      <c r="KC44" s="167">
        <f t="shared" ref="KC44:KD44" si="1296">SUM(JH44,JK44,JN44,JQ44,JT44,JE44,JW44)</f>
        <v>186</v>
      </c>
      <c r="KD44" s="167">
        <f t="shared" si="1296"/>
        <v>230</v>
      </c>
      <c r="KE44" s="168">
        <f t="shared" si="117"/>
        <v>80.869565217391298</v>
      </c>
      <c r="KF44" s="157">
        <f>B1_PS!FD46</f>
        <v>5</v>
      </c>
      <c r="KG44" s="157">
        <f>B1_PS!$FD$9</f>
        <v>5</v>
      </c>
      <c r="KH44" s="158">
        <f t="shared" si="118"/>
        <v>100</v>
      </c>
      <c r="KI44" s="159">
        <f>'B1_PYTHON-1'!FD46</f>
        <v>6</v>
      </c>
      <c r="KJ44" s="159">
        <f>'B1_PYTHON-1'!$FD$9</f>
        <v>6</v>
      </c>
      <c r="KK44" s="160">
        <f t="shared" si="119"/>
        <v>100</v>
      </c>
      <c r="KL44" s="161">
        <f>B1_DE!FD46</f>
        <v>4</v>
      </c>
      <c r="KM44" s="161">
        <f>B1_DE!$FD$9</f>
        <v>5</v>
      </c>
      <c r="KN44" s="162">
        <f t="shared" si="120"/>
        <v>80</v>
      </c>
      <c r="KO44" s="163">
        <f>B1_CI!FD46</f>
        <v>1</v>
      </c>
      <c r="KP44" s="163">
        <f>B1_CI!$FD$9</f>
        <v>1</v>
      </c>
      <c r="KQ44" s="164">
        <f t="shared" si="121"/>
        <v>100</v>
      </c>
      <c r="KR44" s="165">
        <f>'B1_FSD-1'!FD46</f>
        <v>6</v>
      </c>
      <c r="KS44" s="165">
        <f>'B1_FSD-1'!$FD$9</f>
        <v>6</v>
      </c>
      <c r="KT44" s="166">
        <f t="shared" si="122"/>
        <v>100</v>
      </c>
      <c r="KU44" s="166">
        <f>B1_ETC!FD46</f>
        <v>2</v>
      </c>
      <c r="KV44" s="166">
        <f>B1_ETC!$FD$9</f>
        <v>2</v>
      </c>
      <c r="KW44" s="166">
        <f t="shared" si="123"/>
        <v>100</v>
      </c>
      <c r="KX44" s="167">
        <f t="shared" ref="KX44:KY44" si="1297">SUM(KF44,KI44,KL44,KO44,KR44,KU44)</f>
        <v>24</v>
      </c>
      <c r="KY44" s="167">
        <f t="shared" si="1297"/>
        <v>25</v>
      </c>
      <c r="KZ44" s="142">
        <f t="shared" si="125"/>
        <v>96</v>
      </c>
      <c r="LA44" s="167">
        <f t="shared" ref="LA44:LB44" si="1298">SUM(KF44,KI44,KL44,KO44,KR44,KC44,KU44)</f>
        <v>210</v>
      </c>
      <c r="LB44" s="167">
        <f t="shared" si="1298"/>
        <v>255</v>
      </c>
      <c r="LC44" s="173">
        <f t="shared" si="127"/>
        <v>82.35294117647058</v>
      </c>
      <c r="LD44" s="157">
        <f>B1_PS!FE46</f>
        <v>2</v>
      </c>
      <c r="LE44" s="157">
        <f>B1_PS!$FE$9</f>
        <v>2</v>
      </c>
      <c r="LF44" s="158">
        <f t="shared" si="128"/>
        <v>100</v>
      </c>
      <c r="LG44" s="159">
        <f>'B1_PYTHON-1'!FE46</f>
        <v>0</v>
      </c>
      <c r="LH44" s="159">
        <f>'B1_PYTHON-1'!$FE$9</f>
        <v>2</v>
      </c>
      <c r="LI44" s="160">
        <f t="shared" si="129"/>
        <v>0</v>
      </c>
      <c r="LJ44" s="161">
        <f>B1_DE!FE46</f>
        <v>3</v>
      </c>
      <c r="LK44" s="161">
        <f>B1_DE!$FE$9</f>
        <v>3</v>
      </c>
      <c r="LL44" s="162">
        <f t="shared" si="130"/>
        <v>100</v>
      </c>
      <c r="LM44" s="163">
        <f>B1_CI!FE46</f>
        <v>0</v>
      </c>
      <c r="LN44" s="163">
        <f>B1_CI!$FE$9</f>
        <v>1</v>
      </c>
      <c r="LO44" s="164">
        <f t="shared" si="131"/>
        <v>0</v>
      </c>
      <c r="LP44" s="165">
        <f>'B1_FSD-1'!FE46</f>
        <v>4</v>
      </c>
      <c r="LQ44" s="165">
        <f>'B1_FSD-1'!$FE$9</f>
        <v>4</v>
      </c>
      <c r="LR44" s="166">
        <f t="shared" si="132"/>
        <v>100</v>
      </c>
      <c r="LS44" s="166">
        <f>B1_ETC!FE46</f>
        <v>1</v>
      </c>
      <c r="LT44" s="166">
        <f>B1_ETC!$FE$9</f>
        <v>1</v>
      </c>
      <c r="LU44" s="166">
        <f t="shared" si="133"/>
        <v>100</v>
      </c>
      <c r="LV44" s="167">
        <f t="shared" ref="LV44:LW44" si="1299">SUM(LD44,LG44,LJ44,LM44,LP44,LS44)</f>
        <v>10</v>
      </c>
      <c r="LW44" s="167">
        <f t="shared" si="1299"/>
        <v>13</v>
      </c>
      <c r="LX44" s="142">
        <f t="shared" si="135"/>
        <v>76.923076923076934</v>
      </c>
      <c r="LY44" s="167">
        <f t="shared" ref="LY44:LZ44" si="1300">SUM(LD44,LG44,LJ44,LM44,LP44,LS44,LA44)</f>
        <v>220</v>
      </c>
      <c r="LZ44" s="167">
        <f t="shared" si="1300"/>
        <v>268</v>
      </c>
      <c r="MA44" s="173">
        <f t="shared" si="137"/>
        <v>82.089552238805979</v>
      </c>
      <c r="MB44" s="174">
        <f t="shared" ref="MB44:MC44" si="1301">SUM(G44,AB44,AZ44,BX44,CV44,DT44,ER44,FP44,GN44,HL44,IJ44,JH44,KF44,LD44)</f>
        <v>49</v>
      </c>
      <c r="MC44" s="175">
        <f t="shared" si="1301"/>
        <v>58</v>
      </c>
      <c r="MD44" s="176">
        <f t="shared" si="139"/>
        <v>84.482758620689651</v>
      </c>
      <c r="ME44" s="174">
        <f t="shared" ref="ME44:MF44" si="1302">SUM(J44,AE44,BC44,CA44,CY44,DW44,EU44,FS44,GQ44,HO44,IM44,JK44,KI44,LG44)</f>
        <v>52</v>
      </c>
      <c r="MF44" s="175">
        <f t="shared" si="1302"/>
        <v>62</v>
      </c>
      <c r="MG44" s="176">
        <f t="shared" si="141"/>
        <v>83.870967741935488</v>
      </c>
      <c r="MH44" s="174">
        <f t="shared" ref="MH44:MI44" si="1303">SUM(M44,AH44,BF44,CD44,DB44,DZ44,EX44,FV44,GT44,HR44,IP44,JN44,KL44,LJ44)</f>
        <v>45</v>
      </c>
      <c r="MI44" s="175">
        <f t="shared" si="1303"/>
        <v>54</v>
      </c>
      <c r="MJ44" s="176">
        <f t="shared" si="143"/>
        <v>83.333333333333343</v>
      </c>
      <c r="MK44" s="174">
        <f t="shared" ref="MK44:ML44" si="1304">SUM(P44,AK44,BI44,CG44,DE44,EC44,FA44,FY44,GW44,HU44,IS44,JQ44,KO44,LM44)</f>
        <v>5</v>
      </c>
      <c r="ML44" s="175">
        <f t="shared" si="1304"/>
        <v>8</v>
      </c>
      <c r="MM44" s="176">
        <f t="shared" si="145"/>
        <v>62.5</v>
      </c>
      <c r="MN44" s="174">
        <f t="shared" ref="MN44:MO44" si="1305">SUM(S44,AN44,BL44,CJ44,DH44,EF44,FD44,GB44,GZ44,HX44,IV44,JT44,KR44,LP44)</f>
        <v>54</v>
      </c>
      <c r="MO44" s="177">
        <f t="shared" si="1305"/>
        <v>68</v>
      </c>
      <c r="MP44" s="176">
        <f t="shared" si="147"/>
        <v>79.411764705882348</v>
      </c>
      <c r="MQ44" s="178">
        <f t="shared" ref="MQ44:MR44" si="1306">SUM(V44,AQ44,BO44,CM44,DK44,EI44,FG44,GE44,HC44,IA44,IY44,JW44,KU44,LS44)</f>
        <v>15</v>
      </c>
      <c r="MR44" s="178">
        <f t="shared" si="1306"/>
        <v>18</v>
      </c>
      <c r="MS44" s="178">
        <f t="shared" si="149"/>
        <v>83.333333333333343</v>
      </c>
      <c r="MT44" s="179">
        <f t="shared" ref="MT44:MU44" si="1307">MB44+ME44+MH44+MK44+MN44+MQ44</f>
        <v>220</v>
      </c>
      <c r="MU44" s="180">
        <f t="shared" si="1307"/>
        <v>268</v>
      </c>
      <c r="MV44" s="181">
        <f t="shared" si="151"/>
        <v>82.089552238805979</v>
      </c>
      <c r="MW44" s="182" t="s">
        <v>143</v>
      </c>
      <c r="MX44" s="183">
        <f>B1_PS!A46</f>
        <v>35</v>
      </c>
    </row>
    <row r="45" spans="1:362" ht="15.75" customHeight="1" x14ac:dyDescent="0.25">
      <c r="A45" s="196"/>
      <c r="B45" s="196"/>
      <c r="C45" s="196"/>
      <c r="D45" s="196"/>
      <c r="E45" s="197"/>
      <c r="F45" s="197"/>
      <c r="G45" s="196"/>
      <c r="H45" s="196"/>
      <c r="I45" s="198"/>
      <c r="J45" s="196"/>
      <c r="K45" s="196"/>
      <c r="L45" s="196"/>
      <c r="M45" s="196"/>
      <c r="N45" s="196"/>
      <c r="O45" s="196"/>
      <c r="P45" s="196"/>
      <c r="Q45" s="196"/>
      <c r="R45" s="196"/>
      <c r="S45" s="196"/>
      <c r="T45" s="196"/>
      <c r="U45" s="196"/>
      <c r="V45" s="196"/>
      <c r="W45" s="196"/>
      <c r="X45" s="196"/>
      <c r="Y45" s="196"/>
      <c r="Z45" s="196"/>
      <c r="AA45" s="196"/>
      <c r="AB45" s="196"/>
      <c r="AC45" s="196"/>
      <c r="AD45" s="196"/>
      <c r="AE45" s="196"/>
      <c r="AF45" s="196"/>
      <c r="AG45" s="196"/>
      <c r="AH45" s="196"/>
      <c r="AI45" s="196"/>
      <c r="AJ45" s="196"/>
      <c r="AK45" s="196"/>
      <c r="AL45" s="196"/>
      <c r="AM45" s="196"/>
      <c r="AN45" s="196"/>
      <c r="AO45" s="196"/>
      <c r="AP45" s="196"/>
      <c r="AQ45" s="196"/>
      <c r="AR45" s="196"/>
      <c r="AS45" s="196"/>
      <c r="AT45" s="196"/>
      <c r="AU45" s="196"/>
      <c r="AV45" s="196"/>
      <c r="AW45" s="196"/>
      <c r="AX45" s="196"/>
      <c r="AY45" s="196"/>
      <c r="AZ45" s="196"/>
      <c r="BA45" s="196"/>
      <c r="BB45" s="196"/>
      <c r="BC45" s="196"/>
      <c r="BD45" s="196"/>
      <c r="BE45" s="196"/>
      <c r="BF45" s="196"/>
      <c r="BG45" s="196"/>
      <c r="BH45" s="196"/>
      <c r="BI45" s="196"/>
      <c r="BJ45" s="196"/>
      <c r="BK45" s="196"/>
      <c r="BL45" s="196"/>
      <c r="BM45" s="196"/>
      <c r="BN45" s="196"/>
      <c r="BO45" s="196"/>
      <c r="BP45" s="196"/>
      <c r="BQ45" s="196"/>
      <c r="BR45" s="196"/>
      <c r="BS45" s="196"/>
      <c r="BT45" s="196"/>
      <c r="BU45" s="196"/>
      <c r="BV45" s="196"/>
      <c r="BW45" s="196"/>
      <c r="BX45" s="196"/>
      <c r="BY45" s="196"/>
      <c r="BZ45" s="196"/>
      <c r="CA45" s="196"/>
      <c r="CB45" s="196"/>
      <c r="CC45" s="196"/>
      <c r="CD45" s="196"/>
      <c r="CE45" s="196"/>
      <c r="CF45" s="196"/>
      <c r="CG45" s="196"/>
      <c r="CH45" s="196"/>
      <c r="CI45" s="196"/>
      <c r="CJ45" s="196"/>
      <c r="CK45" s="196"/>
      <c r="CL45" s="196"/>
      <c r="CM45" s="196"/>
      <c r="CN45" s="196"/>
      <c r="CO45" s="196"/>
      <c r="CP45" s="196"/>
      <c r="CQ45" s="196"/>
      <c r="CR45" s="196"/>
      <c r="CS45" s="196"/>
      <c r="CT45" s="196"/>
      <c r="CU45" s="196"/>
      <c r="CV45" s="196"/>
      <c r="CW45" s="196"/>
      <c r="CX45" s="196"/>
      <c r="CY45" s="196"/>
      <c r="CZ45" s="196"/>
      <c r="DA45" s="196"/>
      <c r="DB45" s="196"/>
      <c r="DC45" s="196"/>
      <c r="DD45" s="196"/>
      <c r="DE45" s="196"/>
      <c r="DF45" s="196"/>
      <c r="DG45" s="196"/>
      <c r="DH45" s="196"/>
      <c r="DI45" s="196"/>
      <c r="DJ45" s="196"/>
      <c r="DK45" s="196"/>
      <c r="DL45" s="196"/>
      <c r="DM45" s="196"/>
      <c r="DN45" s="196"/>
      <c r="DO45" s="196"/>
      <c r="DP45" s="196"/>
      <c r="DQ45" s="196"/>
      <c r="DR45" s="196"/>
      <c r="DS45" s="196"/>
      <c r="DT45" s="196"/>
      <c r="DU45" s="196"/>
      <c r="DV45" s="196"/>
      <c r="DW45" s="196"/>
      <c r="DX45" s="196"/>
      <c r="DY45" s="196"/>
      <c r="DZ45" s="196"/>
      <c r="EA45" s="196"/>
      <c r="EB45" s="196"/>
      <c r="EC45" s="196"/>
      <c r="ED45" s="196"/>
      <c r="EE45" s="196"/>
      <c r="EF45" s="196"/>
      <c r="EG45" s="196"/>
      <c r="EH45" s="196"/>
      <c r="EI45" s="196"/>
      <c r="EJ45" s="196"/>
      <c r="EK45" s="196"/>
      <c r="EL45" s="196"/>
      <c r="EM45" s="196"/>
      <c r="EN45" s="196"/>
      <c r="EO45" s="196"/>
      <c r="EP45" s="196"/>
      <c r="EQ45" s="196"/>
      <c r="ER45" s="196"/>
      <c r="ES45" s="196"/>
      <c r="ET45" s="196"/>
      <c r="EU45" s="196"/>
      <c r="EV45" s="196"/>
      <c r="EW45" s="196"/>
      <c r="EX45" s="196"/>
      <c r="EY45" s="196"/>
      <c r="EZ45" s="196"/>
      <c r="FA45" s="196"/>
      <c r="FB45" s="196"/>
      <c r="FC45" s="196"/>
      <c r="FD45" s="196"/>
      <c r="FE45" s="196"/>
      <c r="FF45" s="196"/>
      <c r="FG45" s="196"/>
      <c r="FH45" s="196"/>
      <c r="FI45" s="196"/>
      <c r="FJ45" s="196"/>
      <c r="FK45" s="196"/>
      <c r="FL45" s="196"/>
      <c r="FM45" s="196"/>
      <c r="FN45" s="196"/>
      <c r="FO45" s="196"/>
      <c r="FP45" s="196"/>
      <c r="FQ45" s="196"/>
      <c r="FR45" s="196"/>
      <c r="FS45" s="196"/>
      <c r="FT45" s="196"/>
      <c r="FU45" s="196"/>
      <c r="FV45" s="196"/>
      <c r="FW45" s="196"/>
      <c r="FX45" s="196"/>
      <c r="FY45" s="196"/>
      <c r="FZ45" s="196"/>
      <c r="GA45" s="196"/>
      <c r="GB45" s="196"/>
      <c r="GC45" s="196"/>
      <c r="GD45" s="196"/>
      <c r="GE45" s="196"/>
      <c r="GF45" s="196"/>
      <c r="GG45" s="196"/>
      <c r="GH45" s="196"/>
      <c r="GI45" s="196"/>
      <c r="GJ45" s="196"/>
      <c r="GK45" s="196"/>
      <c r="GL45" s="196"/>
      <c r="GM45" s="196"/>
      <c r="GN45" s="196"/>
      <c r="GO45" s="196"/>
      <c r="GP45" s="196"/>
      <c r="GQ45" s="196"/>
      <c r="GR45" s="196"/>
      <c r="GS45" s="196"/>
      <c r="GT45" s="196"/>
      <c r="GU45" s="196"/>
      <c r="GV45" s="196"/>
      <c r="GW45" s="196"/>
      <c r="GX45" s="196"/>
      <c r="GY45" s="196"/>
      <c r="GZ45" s="196"/>
      <c r="HA45" s="196"/>
      <c r="HB45" s="196"/>
      <c r="HC45" s="196"/>
      <c r="HD45" s="196"/>
      <c r="HE45" s="196"/>
      <c r="HF45" s="196"/>
      <c r="HG45" s="196"/>
      <c r="HH45" s="196"/>
      <c r="HI45" s="196"/>
      <c r="HJ45" s="196"/>
      <c r="HK45" s="196"/>
      <c r="HL45" s="196"/>
      <c r="HM45" s="196"/>
      <c r="HN45" s="196"/>
      <c r="HO45" s="196"/>
      <c r="HP45" s="196"/>
      <c r="HQ45" s="196"/>
      <c r="HR45" s="196"/>
      <c r="HS45" s="196"/>
      <c r="HT45" s="196"/>
      <c r="HU45" s="196"/>
      <c r="HV45" s="196"/>
      <c r="HW45" s="196"/>
      <c r="HX45" s="196"/>
      <c r="HY45" s="196"/>
      <c r="HZ45" s="196"/>
      <c r="IA45" s="196"/>
      <c r="IB45" s="196"/>
      <c r="IC45" s="196"/>
      <c r="ID45" s="196"/>
      <c r="IE45" s="196"/>
      <c r="IF45" s="196"/>
      <c r="IG45" s="196"/>
      <c r="IH45" s="196"/>
      <c r="II45" s="196"/>
      <c r="IJ45" s="196"/>
      <c r="IK45" s="196"/>
      <c r="IL45" s="196"/>
      <c r="IM45" s="196"/>
      <c r="IN45" s="196"/>
      <c r="IO45" s="196"/>
      <c r="IP45" s="196"/>
      <c r="IQ45" s="196"/>
      <c r="IR45" s="196"/>
      <c r="IS45" s="196"/>
      <c r="IT45" s="196"/>
      <c r="IU45" s="196"/>
      <c r="IV45" s="196"/>
      <c r="IW45" s="196"/>
      <c r="IX45" s="196"/>
      <c r="IY45" s="196"/>
      <c r="IZ45" s="196"/>
      <c r="JA45" s="196"/>
      <c r="JB45" s="196"/>
      <c r="JC45" s="196"/>
      <c r="JD45" s="196"/>
      <c r="JE45" s="196"/>
      <c r="JF45" s="196"/>
      <c r="JG45" s="196"/>
      <c r="JH45" s="196"/>
      <c r="JI45" s="196"/>
      <c r="JJ45" s="196"/>
      <c r="JK45" s="196"/>
      <c r="JL45" s="196"/>
      <c r="JM45" s="196"/>
      <c r="JN45" s="196"/>
      <c r="JO45" s="196"/>
      <c r="JP45" s="196"/>
      <c r="JQ45" s="196"/>
      <c r="JR45" s="196"/>
      <c r="JS45" s="196"/>
      <c r="JT45" s="196"/>
      <c r="JU45" s="196"/>
      <c r="JV45" s="196"/>
      <c r="JW45" s="196"/>
      <c r="JX45" s="196"/>
      <c r="JY45" s="196"/>
      <c r="JZ45" s="196"/>
      <c r="KA45" s="196"/>
      <c r="KB45" s="196"/>
      <c r="KC45" s="196"/>
      <c r="KD45" s="196"/>
      <c r="KE45" s="196"/>
      <c r="KF45" s="196"/>
      <c r="KG45" s="196"/>
      <c r="KH45" s="196"/>
      <c r="KI45" s="196"/>
      <c r="KJ45" s="196"/>
      <c r="KK45" s="196"/>
      <c r="KL45" s="196"/>
      <c r="KM45" s="196"/>
      <c r="KN45" s="196"/>
      <c r="KO45" s="196"/>
      <c r="KP45" s="196"/>
      <c r="KQ45" s="196"/>
      <c r="KR45" s="196"/>
      <c r="KS45" s="196"/>
      <c r="KT45" s="196"/>
      <c r="KU45" s="196"/>
      <c r="KV45" s="196"/>
      <c r="KW45" s="196"/>
      <c r="KX45" s="196"/>
      <c r="KY45" s="196"/>
      <c r="KZ45" s="196"/>
      <c r="LA45" s="196"/>
      <c r="LB45" s="196"/>
      <c r="LC45" s="196"/>
      <c r="LD45" s="196"/>
      <c r="LE45" s="196"/>
      <c r="LF45" s="196"/>
      <c r="LG45" s="196"/>
      <c r="LH45" s="196"/>
      <c r="LI45" s="196"/>
      <c r="LJ45" s="196"/>
      <c r="LK45" s="196"/>
      <c r="LL45" s="196"/>
      <c r="LM45" s="196"/>
      <c r="LN45" s="196"/>
      <c r="LO45" s="196"/>
      <c r="LP45" s="196"/>
      <c r="LQ45" s="196"/>
      <c r="LR45" s="196"/>
      <c r="LS45" s="196"/>
      <c r="LT45" s="196"/>
      <c r="LU45" s="196"/>
      <c r="LV45" s="196"/>
      <c r="LW45" s="196"/>
      <c r="LX45" s="196"/>
      <c r="LY45" s="196"/>
      <c r="LZ45" s="196"/>
      <c r="MA45" s="196"/>
      <c r="MB45" s="196"/>
      <c r="MC45" s="196"/>
      <c r="MD45" s="196"/>
      <c r="ME45" s="196"/>
      <c r="MF45" s="196"/>
      <c r="MG45" s="196"/>
      <c r="MH45" s="196"/>
      <c r="MI45" s="196"/>
      <c r="MJ45" s="196"/>
      <c r="MK45" s="196"/>
      <c r="ML45" s="196"/>
      <c r="MM45" s="196"/>
      <c r="MN45" s="196"/>
      <c r="MO45" s="196"/>
      <c r="MP45" s="196"/>
      <c r="MQ45" s="196"/>
      <c r="MR45" s="196"/>
      <c r="MS45" s="196"/>
      <c r="MT45" s="196"/>
      <c r="MU45" s="196"/>
      <c r="MV45" s="196"/>
      <c r="MW45" s="199"/>
      <c r="MX45" s="199"/>
    </row>
    <row r="46" spans="1:362" ht="15.75" customHeight="1" x14ac:dyDescent="0.25">
      <c r="A46" s="196"/>
      <c r="B46" s="196"/>
      <c r="C46" s="196"/>
      <c r="D46" s="196"/>
      <c r="E46" s="197"/>
      <c r="F46" s="197"/>
      <c r="G46" s="196"/>
      <c r="H46" s="196"/>
      <c r="I46" s="198"/>
      <c r="J46" s="196"/>
      <c r="K46" s="196"/>
      <c r="L46" s="196"/>
      <c r="M46" s="196"/>
      <c r="N46" s="196"/>
      <c r="O46" s="196"/>
      <c r="P46" s="196"/>
      <c r="Q46" s="196"/>
      <c r="R46" s="196"/>
      <c r="S46" s="196"/>
      <c r="T46" s="196"/>
      <c r="U46" s="196"/>
      <c r="V46" s="196"/>
      <c r="W46" s="196"/>
      <c r="X46" s="196"/>
      <c r="Y46" s="196"/>
      <c r="Z46" s="196"/>
      <c r="AA46" s="196"/>
      <c r="AB46" s="196"/>
      <c r="AC46" s="196"/>
      <c r="AD46" s="196"/>
      <c r="AE46" s="196"/>
      <c r="AF46" s="196"/>
      <c r="AG46" s="196"/>
      <c r="AH46" s="196"/>
      <c r="AI46" s="196"/>
      <c r="AJ46" s="196"/>
      <c r="AK46" s="196"/>
      <c r="AL46" s="196"/>
      <c r="AM46" s="196"/>
      <c r="AN46" s="196"/>
      <c r="AO46" s="196"/>
      <c r="AP46" s="196"/>
      <c r="AQ46" s="196"/>
      <c r="AR46" s="196"/>
      <c r="AS46" s="196"/>
      <c r="AT46" s="196"/>
      <c r="AU46" s="196"/>
      <c r="AV46" s="196"/>
      <c r="AW46" s="196"/>
      <c r="AX46" s="196"/>
      <c r="AY46" s="196"/>
      <c r="AZ46" s="196"/>
      <c r="BA46" s="196"/>
      <c r="BB46" s="196"/>
      <c r="BC46" s="196"/>
      <c r="BD46" s="196"/>
      <c r="BE46" s="196"/>
      <c r="BF46" s="196"/>
      <c r="BG46" s="196"/>
      <c r="BH46" s="196"/>
      <c r="BI46" s="196"/>
      <c r="BJ46" s="196"/>
      <c r="BK46" s="196"/>
      <c r="BL46" s="196"/>
      <c r="BM46" s="196"/>
      <c r="BN46" s="196"/>
      <c r="BO46" s="196"/>
      <c r="BP46" s="196"/>
      <c r="BQ46" s="196"/>
      <c r="BR46" s="196"/>
      <c r="BS46" s="196"/>
      <c r="BT46" s="196"/>
      <c r="BU46" s="196"/>
      <c r="BV46" s="196"/>
      <c r="BW46" s="196"/>
      <c r="BX46" s="196"/>
      <c r="BY46" s="196"/>
      <c r="BZ46" s="196"/>
      <c r="CA46" s="196"/>
      <c r="CB46" s="196"/>
      <c r="CC46" s="196"/>
      <c r="CD46" s="196"/>
      <c r="CE46" s="196"/>
      <c r="CF46" s="196"/>
      <c r="CG46" s="196"/>
      <c r="CH46" s="196"/>
      <c r="CI46" s="196"/>
      <c r="CJ46" s="196"/>
      <c r="CK46" s="196"/>
      <c r="CL46" s="196"/>
      <c r="CM46" s="196"/>
      <c r="CN46" s="196"/>
      <c r="CO46" s="196"/>
      <c r="CP46" s="196"/>
      <c r="CQ46" s="196"/>
      <c r="CR46" s="196"/>
      <c r="CS46" s="196"/>
      <c r="CT46" s="196"/>
      <c r="CU46" s="196"/>
      <c r="CV46" s="196"/>
      <c r="CW46" s="196"/>
      <c r="CX46" s="196"/>
      <c r="CY46" s="196"/>
      <c r="CZ46" s="196"/>
      <c r="DA46" s="196"/>
      <c r="DB46" s="196"/>
      <c r="DC46" s="196"/>
      <c r="DD46" s="196"/>
      <c r="DE46" s="196"/>
      <c r="DF46" s="196"/>
      <c r="DG46" s="196"/>
      <c r="DH46" s="196"/>
      <c r="DI46" s="196"/>
      <c r="DJ46" s="196"/>
      <c r="DK46" s="196"/>
      <c r="DL46" s="196"/>
      <c r="DM46" s="196"/>
      <c r="DN46" s="196"/>
      <c r="DO46" s="196"/>
      <c r="DP46" s="196"/>
      <c r="DQ46" s="196"/>
      <c r="DR46" s="196"/>
      <c r="DS46" s="196"/>
      <c r="DT46" s="196"/>
      <c r="DU46" s="196"/>
      <c r="DV46" s="196"/>
      <c r="DW46" s="196"/>
      <c r="DX46" s="196"/>
      <c r="DY46" s="196"/>
      <c r="DZ46" s="196"/>
      <c r="EA46" s="196"/>
      <c r="EB46" s="196"/>
      <c r="EC46" s="196"/>
      <c r="ED46" s="196"/>
      <c r="EE46" s="196"/>
      <c r="EF46" s="196"/>
      <c r="EG46" s="196"/>
      <c r="EH46" s="196"/>
      <c r="EI46" s="196"/>
      <c r="EJ46" s="196"/>
      <c r="EK46" s="196"/>
      <c r="EL46" s="196"/>
      <c r="EM46" s="196"/>
      <c r="EN46" s="196"/>
      <c r="EO46" s="196"/>
      <c r="EP46" s="196"/>
      <c r="EQ46" s="196"/>
      <c r="ER46" s="196"/>
      <c r="ES46" s="196"/>
      <c r="ET46" s="196"/>
      <c r="EU46" s="196"/>
      <c r="EV46" s="196"/>
      <c r="EW46" s="196"/>
      <c r="EX46" s="196"/>
      <c r="EY46" s="196"/>
      <c r="EZ46" s="196"/>
      <c r="FA46" s="196"/>
      <c r="FB46" s="196"/>
      <c r="FC46" s="196"/>
      <c r="FD46" s="196"/>
      <c r="FE46" s="196"/>
      <c r="FF46" s="196"/>
      <c r="FG46" s="196"/>
      <c r="FH46" s="196"/>
      <c r="FI46" s="196"/>
      <c r="FJ46" s="196"/>
      <c r="FK46" s="196"/>
      <c r="FL46" s="196"/>
      <c r="FM46" s="196"/>
      <c r="FN46" s="196"/>
      <c r="FO46" s="196"/>
      <c r="FP46" s="196"/>
      <c r="FQ46" s="196"/>
      <c r="FR46" s="196"/>
      <c r="FS46" s="196"/>
      <c r="FT46" s="196"/>
      <c r="FU46" s="196"/>
      <c r="FV46" s="196"/>
      <c r="FW46" s="196"/>
      <c r="FX46" s="196"/>
      <c r="FY46" s="196"/>
      <c r="FZ46" s="196"/>
      <c r="GA46" s="196"/>
      <c r="GB46" s="196"/>
      <c r="GC46" s="196"/>
      <c r="GD46" s="196"/>
      <c r="GE46" s="196"/>
      <c r="GF46" s="196"/>
      <c r="GG46" s="196"/>
      <c r="GH46" s="196"/>
      <c r="GI46" s="196"/>
      <c r="GJ46" s="196"/>
      <c r="GK46" s="196"/>
      <c r="GL46" s="196"/>
      <c r="GM46" s="196"/>
      <c r="GN46" s="196"/>
      <c r="GO46" s="196"/>
      <c r="GP46" s="196"/>
      <c r="GQ46" s="196"/>
      <c r="GR46" s="196"/>
      <c r="GS46" s="196"/>
      <c r="GT46" s="196"/>
      <c r="GU46" s="196"/>
      <c r="GV46" s="196"/>
      <c r="GW46" s="196"/>
      <c r="GX46" s="196"/>
      <c r="GY46" s="196"/>
      <c r="GZ46" s="196"/>
      <c r="HA46" s="196"/>
      <c r="HB46" s="196"/>
      <c r="HC46" s="196"/>
      <c r="HD46" s="196"/>
      <c r="HE46" s="196"/>
      <c r="HF46" s="196"/>
      <c r="HG46" s="196"/>
      <c r="HH46" s="196"/>
      <c r="HI46" s="196"/>
      <c r="HJ46" s="196"/>
      <c r="HK46" s="196"/>
      <c r="HL46" s="196"/>
      <c r="HM46" s="196"/>
      <c r="HN46" s="196"/>
      <c r="HO46" s="196"/>
      <c r="HP46" s="196"/>
      <c r="HQ46" s="196"/>
      <c r="HR46" s="196"/>
      <c r="HS46" s="196"/>
      <c r="HT46" s="196"/>
      <c r="HU46" s="196"/>
      <c r="HV46" s="196"/>
      <c r="HW46" s="196"/>
      <c r="HX46" s="196"/>
      <c r="HY46" s="196"/>
      <c r="HZ46" s="196"/>
      <c r="IA46" s="196"/>
      <c r="IB46" s="196"/>
      <c r="IC46" s="196"/>
      <c r="ID46" s="196"/>
      <c r="IE46" s="196"/>
      <c r="IF46" s="196"/>
      <c r="IG46" s="196"/>
      <c r="IH46" s="196"/>
      <c r="II46" s="196"/>
      <c r="IJ46" s="196"/>
      <c r="IK46" s="196"/>
      <c r="IL46" s="196"/>
      <c r="IM46" s="196"/>
      <c r="IN46" s="196"/>
      <c r="IO46" s="196"/>
      <c r="IP46" s="196"/>
      <c r="IQ46" s="196"/>
      <c r="IR46" s="196"/>
      <c r="IS46" s="196"/>
      <c r="IT46" s="196"/>
      <c r="IU46" s="196"/>
      <c r="IV46" s="196"/>
      <c r="IW46" s="196"/>
      <c r="IX46" s="196"/>
      <c r="IY46" s="196"/>
      <c r="IZ46" s="196"/>
      <c r="JA46" s="196"/>
      <c r="JB46" s="196"/>
      <c r="JC46" s="196"/>
      <c r="JD46" s="196"/>
      <c r="JE46" s="196"/>
      <c r="JF46" s="196"/>
      <c r="JG46" s="196"/>
      <c r="JH46" s="196"/>
      <c r="JI46" s="196"/>
      <c r="JJ46" s="196"/>
      <c r="JK46" s="196"/>
      <c r="JL46" s="196"/>
      <c r="JM46" s="196"/>
      <c r="JN46" s="196"/>
      <c r="JO46" s="196"/>
      <c r="JP46" s="196"/>
      <c r="JQ46" s="196"/>
      <c r="JR46" s="196"/>
      <c r="JS46" s="196"/>
      <c r="JT46" s="196"/>
      <c r="JU46" s="196"/>
      <c r="JV46" s="196"/>
      <c r="JW46" s="196"/>
      <c r="JX46" s="196"/>
      <c r="JY46" s="196"/>
      <c r="JZ46" s="196"/>
      <c r="KA46" s="196"/>
      <c r="KB46" s="196"/>
      <c r="KC46" s="196"/>
      <c r="KD46" s="196"/>
      <c r="KE46" s="196"/>
      <c r="KF46" s="196"/>
      <c r="KG46" s="196"/>
      <c r="KH46" s="196"/>
      <c r="KI46" s="196"/>
      <c r="KJ46" s="196"/>
      <c r="KK46" s="196"/>
      <c r="KL46" s="196"/>
      <c r="KM46" s="196"/>
      <c r="KN46" s="196"/>
      <c r="KO46" s="196"/>
      <c r="KP46" s="196"/>
      <c r="KQ46" s="196"/>
      <c r="KR46" s="196"/>
      <c r="KS46" s="196"/>
      <c r="KT46" s="196"/>
      <c r="KU46" s="196"/>
      <c r="KV46" s="196"/>
      <c r="KW46" s="196"/>
      <c r="KX46" s="196"/>
      <c r="KY46" s="196"/>
      <c r="KZ46" s="196"/>
      <c r="LA46" s="196"/>
      <c r="LB46" s="196"/>
      <c r="LC46" s="196"/>
      <c r="LD46" s="196"/>
      <c r="LE46" s="196"/>
      <c r="LF46" s="196"/>
      <c r="LG46" s="196"/>
      <c r="LH46" s="196"/>
      <c r="LI46" s="196"/>
      <c r="LJ46" s="196"/>
      <c r="LK46" s="196"/>
      <c r="LL46" s="196"/>
      <c r="LM46" s="196"/>
      <c r="LN46" s="196"/>
      <c r="LO46" s="196"/>
      <c r="LP46" s="196"/>
      <c r="LQ46" s="196"/>
      <c r="LR46" s="196"/>
      <c r="LS46" s="196"/>
      <c r="LT46" s="196"/>
      <c r="LU46" s="196"/>
      <c r="LV46" s="196"/>
      <c r="LW46" s="196"/>
      <c r="LX46" s="196"/>
      <c r="LY46" s="196"/>
      <c r="LZ46" s="196"/>
      <c r="MA46" s="196"/>
      <c r="MB46" s="196"/>
      <c r="MC46" s="196"/>
      <c r="MD46" s="196"/>
      <c r="ME46" s="196"/>
      <c r="MF46" s="196"/>
      <c r="MG46" s="196"/>
      <c r="MH46" s="196"/>
      <c r="MI46" s="196"/>
      <c r="MJ46" s="196"/>
      <c r="MK46" s="196"/>
      <c r="ML46" s="196"/>
      <c r="MM46" s="196"/>
      <c r="MN46" s="196"/>
      <c r="MO46" s="196"/>
      <c r="MP46" s="196"/>
      <c r="MQ46" s="196"/>
      <c r="MR46" s="196"/>
      <c r="MS46" s="196"/>
      <c r="MT46" s="196"/>
      <c r="MU46" s="196"/>
      <c r="MV46" s="196"/>
      <c r="MW46" s="199"/>
      <c r="MX46" s="199"/>
    </row>
    <row r="47" spans="1:362" ht="15.75" customHeight="1" x14ac:dyDescent="0.25">
      <c r="A47" s="196"/>
      <c r="B47" s="196"/>
      <c r="C47" s="196"/>
      <c r="D47" s="196"/>
      <c r="E47" s="197"/>
      <c r="F47" s="197"/>
      <c r="G47" s="196"/>
      <c r="H47" s="196"/>
      <c r="I47" s="198"/>
      <c r="J47" s="196"/>
      <c r="K47" s="196"/>
      <c r="L47" s="196"/>
      <c r="M47" s="196"/>
      <c r="N47" s="196"/>
      <c r="O47" s="196"/>
      <c r="P47" s="196"/>
      <c r="Q47" s="196"/>
      <c r="R47" s="196"/>
      <c r="S47" s="196"/>
      <c r="T47" s="196"/>
      <c r="U47" s="196"/>
      <c r="V47" s="196"/>
      <c r="W47" s="196"/>
      <c r="X47" s="196"/>
      <c r="Y47" s="196"/>
      <c r="Z47" s="196"/>
      <c r="AA47" s="196"/>
      <c r="AB47" s="196"/>
      <c r="AC47" s="196"/>
      <c r="AD47" s="196"/>
      <c r="AE47" s="196"/>
      <c r="AF47" s="196"/>
      <c r="AG47" s="196"/>
      <c r="AH47" s="196"/>
      <c r="AI47" s="196"/>
      <c r="AJ47" s="196"/>
      <c r="AK47" s="196"/>
      <c r="AL47" s="196"/>
      <c r="AM47" s="196"/>
      <c r="AN47" s="196"/>
      <c r="AO47" s="196"/>
      <c r="AP47" s="196"/>
      <c r="AQ47" s="196"/>
      <c r="AR47" s="196"/>
      <c r="AS47" s="196"/>
      <c r="AT47" s="196"/>
      <c r="AU47" s="196"/>
      <c r="AV47" s="196"/>
      <c r="AW47" s="196"/>
      <c r="AX47" s="196"/>
      <c r="AY47" s="196"/>
      <c r="AZ47" s="196"/>
      <c r="BA47" s="196"/>
      <c r="BB47" s="196"/>
      <c r="BC47" s="196"/>
      <c r="BD47" s="196"/>
      <c r="BE47" s="196"/>
      <c r="BF47" s="196"/>
      <c r="BG47" s="196"/>
      <c r="BH47" s="196"/>
      <c r="BI47" s="196"/>
      <c r="BJ47" s="196"/>
      <c r="BK47" s="196"/>
      <c r="BL47" s="196"/>
      <c r="BM47" s="196"/>
      <c r="BN47" s="196"/>
      <c r="BO47" s="196"/>
      <c r="BP47" s="196"/>
      <c r="BQ47" s="196"/>
      <c r="BR47" s="196"/>
      <c r="BS47" s="196"/>
      <c r="BT47" s="196"/>
      <c r="BU47" s="196"/>
      <c r="BV47" s="196"/>
      <c r="BW47" s="196"/>
      <c r="BX47" s="196"/>
      <c r="BY47" s="196"/>
      <c r="BZ47" s="196"/>
      <c r="CA47" s="196"/>
      <c r="CB47" s="196"/>
      <c r="CC47" s="196"/>
      <c r="CD47" s="196"/>
      <c r="CE47" s="196"/>
      <c r="CF47" s="196"/>
      <c r="CG47" s="196"/>
      <c r="CH47" s="196"/>
      <c r="CI47" s="196"/>
      <c r="CJ47" s="196"/>
      <c r="CK47" s="196"/>
      <c r="CL47" s="196"/>
      <c r="CM47" s="196"/>
      <c r="CN47" s="196"/>
      <c r="CO47" s="196"/>
      <c r="CP47" s="196"/>
      <c r="CQ47" s="196"/>
      <c r="CR47" s="196"/>
      <c r="CS47" s="196"/>
      <c r="CT47" s="196"/>
      <c r="CU47" s="196"/>
      <c r="CV47" s="196"/>
      <c r="CW47" s="196"/>
      <c r="CX47" s="196"/>
      <c r="CY47" s="196"/>
      <c r="CZ47" s="196"/>
      <c r="DA47" s="196"/>
      <c r="DB47" s="196"/>
      <c r="DC47" s="196"/>
      <c r="DD47" s="196"/>
      <c r="DE47" s="196"/>
      <c r="DF47" s="196"/>
      <c r="DG47" s="196"/>
      <c r="DH47" s="196"/>
      <c r="DI47" s="196"/>
      <c r="DJ47" s="196"/>
      <c r="DK47" s="196"/>
      <c r="DL47" s="196"/>
      <c r="DM47" s="196"/>
      <c r="DN47" s="196"/>
      <c r="DO47" s="196"/>
      <c r="DP47" s="196"/>
      <c r="DQ47" s="196"/>
      <c r="DR47" s="196"/>
      <c r="DS47" s="196"/>
      <c r="DT47" s="196"/>
      <c r="DU47" s="196"/>
      <c r="DV47" s="196"/>
      <c r="DW47" s="196"/>
      <c r="DX47" s="196"/>
      <c r="DY47" s="196"/>
      <c r="DZ47" s="196"/>
      <c r="EA47" s="196"/>
      <c r="EB47" s="196"/>
      <c r="EC47" s="196"/>
      <c r="ED47" s="196"/>
      <c r="EE47" s="196"/>
      <c r="EF47" s="196"/>
      <c r="EG47" s="196"/>
      <c r="EH47" s="196"/>
      <c r="EI47" s="196"/>
      <c r="EJ47" s="196"/>
      <c r="EK47" s="196"/>
      <c r="EL47" s="196"/>
      <c r="EM47" s="196"/>
      <c r="EN47" s="196"/>
      <c r="EO47" s="196"/>
      <c r="EP47" s="196"/>
      <c r="EQ47" s="196"/>
      <c r="ER47" s="196"/>
      <c r="ES47" s="196"/>
      <c r="ET47" s="196"/>
      <c r="EU47" s="196"/>
      <c r="EV47" s="196"/>
      <c r="EW47" s="196"/>
      <c r="EX47" s="196"/>
      <c r="EY47" s="196"/>
      <c r="EZ47" s="196"/>
      <c r="FA47" s="196"/>
      <c r="FB47" s="196"/>
      <c r="FC47" s="196"/>
      <c r="FD47" s="196"/>
      <c r="FE47" s="196"/>
      <c r="FF47" s="196"/>
      <c r="FG47" s="196"/>
      <c r="FH47" s="196"/>
      <c r="FI47" s="196"/>
      <c r="FJ47" s="196"/>
      <c r="FK47" s="196"/>
      <c r="FL47" s="196"/>
      <c r="FM47" s="196"/>
      <c r="FN47" s="196"/>
      <c r="FO47" s="196"/>
      <c r="FP47" s="196"/>
      <c r="FQ47" s="196"/>
      <c r="FR47" s="196"/>
      <c r="FS47" s="196"/>
      <c r="FT47" s="196"/>
      <c r="FU47" s="196"/>
      <c r="FV47" s="196"/>
      <c r="FW47" s="196"/>
      <c r="FX47" s="196"/>
      <c r="FY47" s="196"/>
      <c r="FZ47" s="196"/>
      <c r="GA47" s="196"/>
      <c r="GB47" s="196"/>
      <c r="GC47" s="196"/>
      <c r="GD47" s="196"/>
      <c r="GE47" s="196"/>
      <c r="GF47" s="196"/>
      <c r="GG47" s="196"/>
      <c r="GH47" s="196"/>
      <c r="GI47" s="196"/>
      <c r="GJ47" s="196"/>
      <c r="GK47" s="196"/>
      <c r="GL47" s="196"/>
      <c r="GM47" s="196"/>
      <c r="GN47" s="196"/>
      <c r="GO47" s="196"/>
      <c r="GP47" s="196"/>
      <c r="GQ47" s="196"/>
      <c r="GR47" s="196"/>
      <c r="GS47" s="196"/>
      <c r="GT47" s="196"/>
      <c r="GU47" s="196"/>
      <c r="GV47" s="196"/>
      <c r="GW47" s="196"/>
      <c r="GX47" s="196"/>
      <c r="GY47" s="196"/>
      <c r="GZ47" s="196"/>
      <c r="HA47" s="196"/>
      <c r="HB47" s="196"/>
      <c r="HC47" s="196"/>
      <c r="HD47" s="196"/>
      <c r="HE47" s="196"/>
      <c r="HF47" s="196"/>
      <c r="HG47" s="196"/>
      <c r="HH47" s="196"/>
      <c r="HI47" s="196"/>
      <c r="HJ47" s="196"/>
      <c r="HK47" s="196"/>
      <c r="HL47" s="196"/>
      <c r="HM47" s="196"/>
      <c r="HN47" s="196"/>
      <c r="HO47" s="196"/>
      <c r="HP47" s="196"/>
      <c r="HQ47" s="196"/>
      <c r="HR47" s="196"/>
      <c r="HS47" s="196"/>
      <c r="HT47" s="196"/>
      <c r="HU47" s="196"/>
      <c r="HV47" s="196"/>
      <c r="HW47" s="196"/>
      <c r="HX47" s="196"/>
      <c r="HY47" s="196"/>
      <c r="HZ47" s="196"/>
      <c r="IA47" s="196"/>
      <c r="IB47" s="196"/>
      <c r="IC47" s="196"/>
      <c r="ID47" s="196"/>
      <c r="IE47" s="196"/>
      <c r="IF47" s="196"/>
      <c r="IG47" s="196"/>
      <c r="IH47" s="196"/>
      <c r="II47" s="196"/>
      <c r="IJ47" s="196"/>
      <c r="IK47" s="196"/>
      <c r="IL47" s="196"/>
      <c r="IM47" s="196"/>
      <c r="IN47" s="196"/>
      <c r="IO47" s="196"/>
      <c r="IP47" s="196"/>
      <c r="IQ47" s="196"/>
      <c r="IR47" s="196"/>
      <c r="IS47" s="196"/>
      <c r="IT47" s="196"/>
      <c r="IU47" s="196"/>
      <c r="IV47" s="196"/>
      <c r="IW47" s="196"/>
      <c r="IX47" s="196"/>
      <c r="IY47" s="196"/>
      <c r="IZ47" s="196"/>
      <c r="JA47" s="196"/>
      <c r="JB47" s="196"/>
      <c r="JC47" s="196"/>
      <c r="JD47" s="196"/>
      <c r="JE47" s="196"/>
      <c r="JF47" s="196"/>
      <c r="JG47" s="196"/>
      <c r="JH47" s="196"/>
      <c r="JI47" s="196"/>
      <c r="JJ47" s="196"/>
      <c r="JK47" s="196"/>
      <c r="JL47" s="196"/>
      <c r="JM47" s="196"/>
      <c r="JN47" s="196"/>
      <c r="JO47" s="196"/>
      <c r="JP47" s="196"/>
      <c r="JQ47" s="196"/>
      <c r="JR47" s="196"/>
      <c r="JS47" s="196"/>
      <c r="JT47" s="196"/>
      <c r="JU47" s="196"/>
      <c r="JV47" s="196"/>
      <c r="JW47" s="196"/>
      <c r="JX47" s="196"/>
      <c r="JY47" s="196"/>
      <c r="JZ47" s="196"/>
      <c r="KA47" s="196"/>
      <c r="KB47" s="196"/>
      <c r="KC47" s="196"/>
      <c r="KD47" s="196"/>
      <c r="KE47" s="196"/>
      <c r="KF47" s="196"/>
      <c r="KG47" s="196"/>
      <c r="KH47" s="196"/>
      <c r="KI47" s="196"/>
      <c r="KJ47" s="196"/>
      <c r="KK47" s="196"/>
      <c r="KL47" s="196"/>
      <c r="KM47" s="196"/>
      <c r="KN47" s="196"/>
      <c r="KO47" s="196"/>
      <c r="KP47" s="196"/>
      <c r="KQ47" s="196"/>
      <c r="KR47" s="196"/>
      <c r="KS47" s="196"/>
      <c r="KT47" s="196"/>
      <c r="KU47" s="196"/>
      <c r="KV47" s="196"/>
      <c r="KW47" s="196"/>
      <c r="KX47" s="196"/>
      <c r="KY47" s="196"/>
      <c r="KZ47" s="196"/>
      <c r="LA47" s="196"/>
      <c r="LB47" s="196"/>
      <c r="LC47" s="196"/>
      <c r="LD47" s="196"/>
      <c r="LE47" s="196"/>
      <c r="LF47" s="196"/>
      <c r="LG47" s="196"/>
      <c r="LH47" s="196"/>
      <c r="LI47" s="196"/>
      <c r="LJ47" s="196"/>
      <c r="LK47" s="196"/>
      <c r="LL47" s="196"/>
      <c r="LM47" s="196"/>
      <c r="LN47" s="196"/>
      <c r="LO47" s="196"/>
      <c r="LP47" s="196"/>
      <c r="LQ47" s="196"/>
      <c r="LR47" s="196"/>
      <c r="LS47" s="196"/>
      <c r="LT47" s="196"/>
      <c r="LU47" s="196"/>
      <c r="LV47" s="196"/>
      <c r="LW47" s="196"/>
      <c r="LX47" s="196"/>
      <c r="LY47" s="196"/>
      <c r="LZ47" s="196"/>
      <c r="MA47" s="196"/>
      <c r="MB47" s="196"/>
      <c r="MC47" s="196"/>
      <c r="MD47" s="196"/>
      <c r="ME47" s="196"/>
      <c r="MF47" s="196"/>
      <c r="MG47" s="196"/>
      <c r="MH47" s="196"/>
      <c r="MI47" s="196"/>
      <c r="MJ47" s="196"/>
      <c r="MK47" s="196"/>
      <c r="ML47" s="196"/>
      <c r="MM47" s="196"/>
      <c r="MN47" s="196"/>
      <c r="MO47" s="196"/>
      <c r="MP47" s="196"/>
      <c r="MQ47" s="196"/>
      <c r="MR47" s="196"/>
      <c r="MS47" s="196"/>
      <c r="MT47" s="196"/>
      <c r="MU47" s="196"/>
      <c r="MV47" s="196"/>
      <c r="MW47" s="199"/>
      <c r="MX47" s="199"/>
    </row>
    <row r="48" spans="1:362" ht="15.75" customHeight="1" x14ac:dyDescent="0.25">
      <c r="A48" s="196"/>
      <c r="B48" s="196"/>
      <c r="C48" s="196"/>
      <c r="D48" s="196"/>
      <c r="E48" s="197"/>
      <c r="F48" s="197"/>
      <c r="G48" s="196"/>
      <c r="H48" s="196"/>
      <c r="I48" s="198"/>
      <c r="J48" s="196"/>
      <c r="K48" s="196"/>
      <c r="L48" s="196"/>
      <c r="M48" s="196"/>
      <c r="N48" s="196"/>
      <c r="O48" s="196"/>
      <c r="P48" s="196"/>
      <c r="Q48" s="196"/>
      <c r="R48" s="196"/>
      <c r="S48" s="196"/>
      <c r="T48" s="196"/>
      <c r="U48" s="196"/>
      <c r="V48" s="196"/>
      <c r="W48" s="196"/>
      <c r="X48" s="196"/>
      <c r="Y48" s="196"/>
      <c r="Z48" s="196"/>
      <c r="AA48" s="196"/>
      <c r="AB48" s="196"/>
      <c r="AC48" s="196"/>
      <c r="AD48" s="196"/>
      <c r="AE48" s="196"/>
      <c r="AF48" s="196"/>
      <c r="AG48" s="196"/>
      <c r="AH48" s="196"/>
      <c r="AI48" s="196"/>
      <c r="AJ48" s="196"/>
      <c r="AK48" s="196"/>
      <c r="AL48" s="196"/>
      <c r="AM48" s="196"/>
      <c r="AN48" s="196"/>
      <c r="AO48" s="196"/>
      <c r="AP48" s="196"/>
      <c r="AQ48" s="196"/>
      <c r="AR48" s="196"/>
      <c r="AS48" s="196"/>
      <c r="AT48" s="196"/>
      <c r="AU48" s="196"/>
      <c r="AV48" s="196"/>
      <c r="AW48" s="196"/>
      <c r="AX48" s="196"/>
      <c r="AY48" s="196"/>
      <c r="AZ48" s="196"/>
      <c r="BA48" s="196"/>
      <c r="BB48" s="196"/>
      <c r="BC48" s="196"/>
      <c r="BD48" s="196"/>
      <c r="BE48" s="196"/>
      <c r="BF48" s="196"/>
      <c r="BG48" s="196"/>
      <c r="BH48" s="196"/>
      <c r="BI48" s="196"/>
      <c r="BJ48" s="196"/>
      <c r="BK48" s="196"/>
      <c r="BL48" s="196"/>
      <c r="BM48" s="196"/>
      <c r="BN48" s="196"/>
      <c r="BO48" s="196"/>
      <c r="BP48" s="196"/>
      <c r="BQ48" s="196"/>
      <c r="BR48" s="196"/>
      <c r="BS48" s="196"/>
      <c r="BT48" s="196"/>
      <c r="BU48" s="196"/>
      <c r="BV48" s="196"/>
      <c r="BW48" s="196"/>
      <c r="BX48" s="196"/>
      <c r="BY48" s="196"/>
      <c r="BZ48" s="196"/>
      <c r="CA48" s="196"/>
      <c r="CB48" s="196"/>
      <c r="CC48" s="196"/>
      <c r="CD48" s="196"/>
      <c r="CE48" s="196"/>
      <c r="CF48" s="196"/>
      <c r="CG48" s="196"/>
      <c r="CH48" s="196"/>
      <c r="CI48" s="196"/>
      <c r="CJ48" s="196"/>
      <c r="CK48" s="196"/>
      <c r="CL48" s="196"/>
      <c r="CM48" s="196"/>
      <c r="CN48" s="196"/>
      <c r="CO48" s="196"/>
      <c r="CP48" s="196"/>
      <c r="CQ48" s="196"/>
      <c r="CR48" s="196"/>
      <c r="CS48" s="196"/>
      <c r="CT48" s="196"/>
      <c r="CU48" s="196"/>
      <c r="CV48" s="196"/>
      <c r="CW48" s="196"/>
      <c r="CX48" s="196"/>
      <c r="CY48" s="196"/>
      <c r="CZ48" s="196"/>
      <c r="DA48" s="196"/>
      <c r="DB48" s="196"/>
      <c r="DC48" s="196"/>
      <c r="DD48" s="196"/>
      <c r="DE48" s="196"/>
      <c r="DF48" s="196"/>
      <c r="DG48" s="196"/>
      <c r="DH48" s="196"/>
      <c r="DI48" s="196"/>
      <c r="DJ48" s="196"/>
      <c r="DK48" s="196"/>
      <c r="DL48" s="196"/>
      <c r="DM48" s="196"/>
      <c r="DN48" s="196"/>
      <c r="DO48" s="196"/>
      <c r="DP48" s="196"/>
      <c r="DQ48" s="196"/>
      <c r="DR48" s="196"/>
      <c r="DS48" s="196"/>
      <c r="DT48" s="196"/>
      <c r="DU48" s="196"/>
      <c r="DV48" s="196"/>
      <c r="DW48" s="196"/>
      <c r="DX48" s="196"/>
      <c r="DY48" s="196"/>
      <c r="DZ48" s="196"/>
      <c r="EA48" s="196"/>
      <c r="EB48" s="196"/>
      <c r="EC48" s="196"/>
      <c r="ED48" s="196"/>
      <c r="EE48" s="196"/>
      <c r="EF48" s="196"/>
      <c r="EG48" s="196"/>
      <c r="EH48" s="196"/>
      <c r="EI48" s="196"/>
      <c r="EJ48" s="196"/>
      <c r="EK48" s="196"/>
      <c r="EL48" s="196"/>
      <c r="EM48" s="196"/>
      <c r="EN48" s="196"/>
      <c r="EO48" s="196"/>
      <c r="EP48" s="196"/>
      <c r="EQ48" s="196"/>
      <c r="ER48" s="196"/>
      <c r="ES48" s="196"/>
      <c r="ET48" s="196"/>
      <c r="EU48" s="196"/>
      <c r="EV48" s="196"/>
      <c r="EW48" s="196"/>
      <c r="EX48" s="196"/>
      <c r="EY48" s="196"/>
      <c r="EZ48" s="196"/>
      <c r="FA48" s="196"/>
      <c r="FB48" s="196"/>
      <c r="FC48" s="196"/>
      <c r="FD48" s="196"/>
      <c r="FE48" s="196"/>
      <c r="FF48" s="196"/>
      <c r="FG48" s="196"/>
      <c r="FH48" s="196"/>
      <c r="FI48" s="196"/>
      <c r="FJ48" s="196"/>
      <c r="FK48" s="196"/>
      <c r="FL48" s="196"/>
      <c r="FM48" s="196"/>
      <c r="FN48" s="196"/>
      <c r="FO48" s="196"/>
      <c r="FP48" s="196"/>
      <c r="FQ48" s="196"/>
      <c r="FR48" s="196"/>
      <c r="FS48" s="196"/>
      <c r="FT48" s="196"/>
      <c r="FU48" s="196"/>
      <c r="FV48" s="196"/>
      <c r="FW48" s="196"/>
      <c r="FX48" s="196"/>
      <c r="FY48" s="196"/>
      <c r="FZ48" s="196"/>
      <c r="GA48" s="196"/>
      <c r="GB48" s="196"/>
      <c r="GC48" s="196"/>
      <c r="GD48" s="196"/>
      <c r="GE48" s="196"/>
      <c r="GF48" s="196"/>
      <c r="GG48" s="196"/>
      <c r="GH48" s="196"/>
      <c r="GI48" s="196"/>
      <c r="GJ48" s="196"/>
      <c r="GK48" s="196"/>
      <c r="GL48" s="196"/>
      <c r="GM48" s="196"/>
      <c r="GN48" s="196"/>
      <c r="GO48" s="196"/>
      <c r="GP48" s="196"/>
      <c r="GQ48" s="196"/>
      <c r="GR48" s="196"/>
      <c r="GS48" s="196"/>
      <c r="GT48" s="196"/>
      <c r="GU48" s="196"/>
      <c r="GV48" s="196"/>
      <c r="GW48" s="196"/>
      <c r="GX48" s="196"/>
      <c r="GY48" s="196"/>
      <c r="GZ48" s="196"/>
      <c r="HA48" s="196"/>
      <c r="HB48" s="196"/>
      <c r="HC48" s="196"/>
      <c r="HD48" s="196"/>
      <c r="HE48" s="196"/>
      <c r="HF48" s="196"/>
      <c r="HG48" s="196"/>
      <c r="HH48" s="196"/>
      <c r="HI48" s="196"/>
      <c r="HJ48" s="196"/>
      <c r="HK48" s="196"/>
      <c r="HL48" s="196"/>
      <c r="HM48" s="196"/>
      <c r="HN48" s="196"/>
      <c r="HO48" s="196"/>
      <c r="HP48" s="196"/>
      <c r="HQ48" s="196"/>
      <c r="HR48" s="196"/>
      <c r="HS48" s="196"/>
      <c r="HT48" s="196"/>
      <c r="HU48" s="196"/>
      <c r="HV48" s="196"/>
      <c r="HW48" s="196"/>
      <c r="HX48" s="196"/>
      <c r="HY48" s="196"/>
      <c r="HZ48" s="196"/>
      <c r="IA48" s="196"/>
      <c r="IB48" s="196"/>
      <c r="IC48" s="196"/>
      <c r="ID48" s="196"/>
      <c r="IE48" s="196"/>
      <c r="IF48" s="196"/>
      <c r="IG48" s="196"/>
      <c r="IH48" s="196"/>
      <c r="II48" s="196"/>
      <c r="IJ48" s="196"/>
      <c r="IK48" s="196"/>
      <c r="IL48" s="196"/>
      <c r="IM48" s="196"/>
      <c r="IN48" s="196"/>
      <c r="IO48" s="196"/>
      <c r="IP48" s="196"/>
      <c r="IQ48" s="196"/>
      <c r="IR48" s="196"/>
      <c r="IS48" s="196"/>
      <c r="IT48" s="196"/>
      <c r="IU48" s="196"/>
      <c r="IV48" s="196"/>
      <c r="IW48" s="196"/>
      <c r="IX48" s="196"/>
      <c r="IY48" s="196"/>
      <c r="IZ48" s="196"/>
      <c r="JA48" s="196"/>
      <c r="JB48" s="196"/>
      <c r="JC48" s="196"/>
      <c r="JD48" s="196"/>
      <c r="JE48" s="196"/>
      <c r="JF48" s="196"/>
      <c r="JG48" s="196"/>
      <c r="JH48" s="196"/>
      <c r="JI48" s="196"/>
      <c r="JJ48" s="196"/>
      <c r="JK48" s="196"/>
      <c r="JL48" s="196"/>
      <c r="JM48" s="196"/>
      <c r="JN48" s="196"/>
      <c r="JO48" s="196"/>
      <c r="JP48" s="196"/>
      <c r="JQ48" s="196"/>
      <c r="JR48" s="196"/>
      <c r="JS48" s="196"/>
      <c r="JT48" s="196"/>
      <c r="JU48" s="196"/>
      <c r="JV48" s="196"/>
      <c r="JW48" s="196"/>
      <c r="JX48" s="196"/>
      <c r="JY48" s="196"/>
      <c r="JZ48" s="196"/>
      <c r="KA48" s="196"/>
      <c r="KB48" s="196"/>
      <c r="KC48" s="196"/>
      <c r="KD48" s="196"/>
      <c r="KE48" s="196"/>
      <c r="KF48" s="196"/>
      <c r="KG48" s="196"/>
      <c r="KH48" s="196"/>
      <c r="KI48" s="196"/>
      <c r="KJ48" s="196"/>
      <c r="KK48" s="196"/>
      <c r="KL48" s="196"/>
      <c r="KM48" s="196"/>
      <c r="KN48" s="196"/>
      <c r="KO48" s="196"/>
      <c r="KP48" s="196"/>
      <c r="KQ48" s="196"/>
      <c r="KR48" s="196"/>
      <c r="KS48" s="196"/>
      <c r="KT48" s="196"/>
      <c r="KU48" s="196"/>
      <c r="KV48" s="196"/>
      <c r="KW48" s="196"/>
      <c r="KX48" s="196"/>
      <c r="KY48" s="196"/>
      <c r="KZ48" s="196"/>
      <c r="LA48" s="196"/>
      <c r="LB48" s="196"/>
      <c r="LC48" s="196"/>
      <c r="LD48" s="196"/>
      <c r="LE48" s="196"/>
      <c r="LF48" s="196"/>
      <c r="LG48" s="196"/>
      <c r="LH48" s="196"/>
      <c r="LI48" s="196"/>
      <c r="LJ48" s="196"/>
      <c r="LK48" s="196"/>
      <c r="LL48" s="196"/>
      <c r="LM48" s="196"/>
      <c r="LN48" s="196"/>
      <c r="LO48" s="196"/>
      <c r="LP48" s="196"/>
      <c r="LQ48" s="196"/>
      <c r="LR48" s="196"/>
      <c r="LS48" s="196"/>
      <c r="LT48" s="196"/>
      <c r="LU48" s="196"/>
      <c r="LV48" s="196"/>
      <c r="LW48" s="196"/>
      <c r="LX48" s="196"/>
      <c r="LY48" s="196"/>
      <c r="LZ48" s="196"/>
      <c r="MA48" s="196"/>
      <c r="MB48" s="196"/>
      <c r="MC48" s="196"/>
      <c r="MD48" s="196"/>
      <c r="ME48" s="196"/>
      <c r="MF48" s="196"/>
      <c r="MG48" s="196"/>
      <c r="MH48" s="196"/>
      <c r="MI48" s="196"/>
      <c r="MJ48" s="196"/>
      <c r="MK48" s="196"/>
      <c r="ML48" s="196"/>
      <c r="MM48" s="196"/>
      <c r="MN48" s="196"/>
      <c r="MO48" s="196"/>
      <c r="MP48" s="196"/>
      <c r="MQ48" s="196"/>
      <c r="MR48" s="196"/>
      <c r="MS48" s="196"/>
      <c r="MT48" s="196"/>
      <c r="MU48" s="196"/>
      <c r="MV48" s="196"/>
      <c r="MW48" s="199"/>
      <c r="MX48" s="199"/>
    </row>
    <row r="49" spans="1:362" ht="15.75" customHeight="1" x14ac:dyDescent="0.25">
      <c r="A49" s="196"/>
      <c r="B49" s="196"/>
      <c r="C49" s="196"/>
      <c r="D49" s="196"/>
      <c r="E49" s="197"/>
      <c r="F49" s="197"/>
      <c r="G49" s="196"/>
      <c r="H49" s="196"/>
      <c r="I49" s="198"/>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196"/>
      <c r="AZ49" s="196"/>
      <c r="BA49" s="196"/>
      <c r="BB49" s="196"/>
      <c r="BC49" s="196"/>
      <c r="BD49" s="196"/>
      <c r="BE49" s="196"/>
      <c r="BF49" s="196"/>
      <c r="BG49" s="196"/>
      <c r="BH49" s="196"/>
      <c r="BI49" s="196"/>
      <c r="BJ49" s="196"/>
      <c r="BK49" s="196"/>
      <c r="BL49" s="196"/>
      <c r="BM49" s="196"/>
      <c r="BN49" s="196"/>
      <c r="BO49" s="196"/>
      <c r="BP49" s="196"/>
      <c r="BQ49" s="196"/>
      <c r="BR49" s="196"/>
      <c r="BS49" s="196"/>
      <c r="BT49" s="196"/>
      <c r="BU49" s="196"/>
      <c r="BV49" s="196"/>
      <c r="BW49" s="196"/>
      <c r="BX49" s="196"/>
      <c r="BY49" s="196"/>
      <c r="BZ49" s="196"/>
      <c r="CA49" s="196"/>
      <c r="CB49" s="196"/>
      <c r="CC49" s="196"/>
      <c r="CD49" s="196"/>
      <c r="CE49" s="196"/>
      <c r="CF49" s="196"/>
      <c r="CG49" s="196"/>
      <c r="CH49" s="196"/>
      <c r="CI49" s="196"/>
      <c r="CJ49" s="196"/>
      <c r="CK49" s="196"/>
      <c r="CL49" s="196"/>
      <c r="CM49" s="196"/>
      <c r="CN49" s="196"/>
      <c r="CO49" s="196"/>
      <c r="CP49" s="196"/>
      <c r="CQ49" s="196"/>
      <c r="CR49" s="196"/>
      <c r="CS49" s="196"/>
      <c r="CT49" s="196"/>
      <c r="CU49" s="196"/>
      <c r="CV49" s="196"/>
      <c r="CW49" s="196"/>
      <c r="CX49" s="196"/>
      <c r="CY49" s="196"/>
      <c r="CZ49" s="196"/>
      <c r="DA49" s="196"/>
      <c r="DB49" s="196"/>
      <c r="DC49" s="196"/>
      <c r="DD49" s="196"/>
      <c r="DE49" s="196"/>
      <c r="DF49" s="196"/>
      <c r="DG49" s="196"/>
      <c r="DH49" s="196"/>
      <c r="DI49" s="196"/>
      <c r="DJ49" s="196"/>
      <c r="DK49" s="196"/>
      <c r="DL49" s="196"/>
      <c r="DM49" s="196"/>
      <c r="DN49" s="196"/>
      <c r="DO49" s="196"/>
      <c r="DP49" s="196"/>
      <c r="DQ49" s="196"/>
      <c r="DR49" s="196"/>
      <c r="DS49" s="196"/>
      <c r="DT49" s="196"/>
      <c r="DU49" s="196"/>
      <c r="DV49" s="196"/>
      <c r="DW49" s="196"/>
      <c r="DX49" s="196"/>
      <c r="DY49" s="196"/>
      <c r="DZ49" s="196"/>
      <c r="EA49" s="196"/>
      <c r="EB49" s="196"/>
      <c r="EC49" s="196"/>
      <c r="ED49" s="196"/>
      <c r="EE49" s="196"/>
      <c r="EF49" s="196"/>
      <c r="EG49" s="196"/>
      <c r="EH49" s="196"/>
      <c r="EI49" s="196"/>
      <c r="EJ49" s="196"/>
      <c r="EK49" s="196"/>
      <c r="EL49" s="196"/>
      <c r="EM49" s="196"/>
      <c r="EN49" s="196"/>
      <c r="EO49" s="196"/>
      <c r="EP49" s="196"/>
      <c r="EQ49" s="196"/>
      <c r="ER49" s="196"/>
      <c r="ES49" s="196"/>
      <c r="ET49" s="196"/>
      <c r="EU49" s="196"/>
      <c r="EV49" s="196"/>
      <c r="EW49" s="196"/>
      <c r="EX49" s="196"/>
      <c r="EY49" s="196"/>
      <c r="EZ49" s="196"/>
      <c r="FA49" s="196"/>
      <c r="FB49" s="196"/>
      <c r="FC49" s="196"/>
      <c r="FD49" s="196"/>
      <c r="FE49" s="196"/>
      <c r="FF49" s="196"/>
      <c r="FG49" s="196"/>
      <c r="FH49" s="196"/>
      <c r="FI49" s="196"/>
      <c r="FJ49" s="196"/>
      <c r="FK49" s="196"/>
      <c r="FL49" s="196"/>
      <c r="FM49" s="196"/>
      <c r="FN49" s="196"/>
      <c r="FO49" s="196"/>
      <c r="FP49" s="196"/>
      <c r="FQ49" s="196"/>
      <c r="FR49" s="196"/>
      <c r="FS49" s="196"/>
      <c r="FT49" s="196"/>
      <c r="FU49" s="196"/>
      <c r="FV49" s="196"/>
      <c r="FW49" s="196"/>
      <c r="FX49" s="196"/>
      <c r="FY49" s="196"/>
      <c r="FZ49" s="196"/>
      <c r="GA49" s="196"/>
      <c r="GB49" s="196"/>
      <c r="GC49" s="196"/>
      <c r="GD49" s="196"/>
      <c r="GE49" s="196"/>
      <c r="GF49" s="196"/>
      <c r="GG49" s="196"/>
      <c r="GH49" s="196"/>
      <c r="GI49" s="196"/>
      <c r="GJ49" s="196"/>
      <c r="GK49" s="196"/>
      <c r="GL49" s="196"/>
      <c r="GM49" s="196"/>
      <c r="GN49" s="196"/>
      <c r="GO49" s="196"/>
      <c r="GP49" s="196"/>
      <c r="GQ49" s="196"/>
      <c r="GR49" s="196"/>
      <c r="GS49" s="196"/>
      <c r="GT49" s="196"/>
      <c r="GU49" s="196"/>
      <c r="GV49" s="196"/>
      <c r="GW49" s="196"/>
      <c r="GX49" s="196"/>
      <c r="GY49" s="196"/>
      <c r="GZ49" s="196"/>
      <c r="HA49" s="196"/>
      <c r="HB49" s="196"/>
      <c r="HC49" s="196"/>
      <c r="HD49" s="196"/>
      <c r="HE49" s="196"/>
      <c r="HF49" s="196"/>
      <c r="HG49" s="196"/>
      <c r="HH49" s="196"/>
      <c r="HI49" s="196"/>
      <c r="HJ49" s="196"/>
      <c r="HK49" s="196"/>
      <c r="HL49" s="196"/>
      <c r="HM49" s="196"/>
      <c r="HN49" s="196"/>
      <c r="HO49" s="196"/>
      <c r="HP49" s="196"/>
      <c r="HQ49" s="196"/>
      <c r="HR49" s="196"/>
      <c r="HS49" s="196"/>
      <c r="HT49" s="196"/>
      <c r="HU49" s="196"/>
      <c r="HV49" s="196"/>
      <c r="HW49" s="196"/>
      <c r="HX49" s="196"/>
      <c r="HY49" s="196"/>
      <c r="HZ49" s="196"/>
      <c r="IA49" s="196"/>
      <c r="IB49" s="196"/>
      <c r="IC49" s="196"/>
      <c r="ID49" s="196"/>
      <c r="IE49" s="196"/>
      <c r="IF49" s="196"/>
      <c r="IG49" s="196"/>
      <c r="IH49" s="196"/>
      <c r="II49" s="196"/>
      <c r="IJ49" s="196"/>
      <c r="IK49" s="196"/>
      <c r="IL49" s="196"/>
      <c r="IM49" s="196"/>
      <c r="IN49" s="196"/>
      <c r="IO49" s="196"/>
      <c r="IP49" s="196"/>
      <c r="IQ49" s="196"/>
      <c r="IR49" s="196"/>
      <c r="IS49" s="196"/>
      <c r="IT49" s="196"/>
      <c r="IU49" s="196"/>
      <c r="IV49" s="196"/>
      <c r="IW49" s="196"/>
      <c r="IX49" s="196"/>
      <c r="IY49" s="196"/>
      <c r="IZ49" s="196"/>
      <c r="JA49" s="196"/>
      <c r="JB49" s="196"/>
      <c r="JC49" s="196"/>
      <c r="JD49" s="196"/>
      <c r="JE49" s="196"/>
      <c r="JF49" s="196"/>
      <c r="JG49" s="196"/>
      <c r="JH49" s="196"/>
      <c r="JI49" s="196"/>
      <c r="JJ49" s="196"/>
      <c r="JK49" s="196"/>
      <c r="JL49" s="196"/>
      <c r="JM49" s="196"/>
      <c r="JN49" s="196"/>
      <c r="JO49" s="196"/>
      <c r="JP49" s="196"/>
      <c r="JQ49" s="196"/>
      <c r="JR49" s="196"/>
      <c r="JS49" s="196"/>
      <c r="JT49" s="196"/>
      <c r="JU49" s="196"/>
      <c r="JV49" s="196"/>
      <c r="JW49" s="196"/>
      <c r="JX49" s="196"/>
      <c r="JY49" s="196"/>
      <c r="JZ49" s="196"/>
      <c r="KA49" s="196"/>
      <c r="KB49" s="196"/>
      <c r="KC49" s="196"/>
      <c r="KD49" s="196"/>
      <c r="KE49" s="196"/>
      <c r="KF49" s="196"/>
      <c r="KG49" s="196"/>
      <c r="KH49" s="196"/>
      <c r="KI49" s="196"/>
      <c r="KJ49" s="196"/>
      <c r="KK49" s="196"/>
      <c r="KL49" s="196"/>
      <c r="KM49" s="196"/>
      <c r="KN49" s="196"/>
      <c r="KO49" s="196"/>
      <c r="KP49" s="196"/>
      <c r="KQ49" s="196"/>
      <c r="KR49" s="196"/>
      <c r="KS49" s="196"/>
      <c r="KT49" s="196"/>
      <c r="KU49" s="196"/>
      <c r="KV49" s="196"/>
      <c r="KW49" s="196"/>
      <c r="KX49" s="196"/>
      <c r="KY49" s="196"/>
      <c r="KZ49" s="196"/>
      <c r="LA49" s="196"/>
      <c r="LB49" s="196"/>
      <c r="LC49" s="196"/>
      <c r="LD49" s="196"/>
      <c r="LE49" s="196"/>
      <c r="LF49" s="196"/>
      <c r="LG49" s="196"/>
      <c r="LH49" s="196"/>
      <c r="LI49" s="196"/>
      <c r="LJ49" s="196"/>
      <c r="LK49" s="196"/>
      <c r="LL49" s="196"/>
      <c r="LM49" s="196"/>
      <c r="LN49" s="196"/>
      <c r="LO49" s="196"/>
      <c r="LP49" s="196"/>
      <c r="LQ49" s="196"/>
      <c r="LR49" s="196"/>
      <c r="LS49" s="196"/>
      <c r="LT49" s="196"/>
      <c r="LU49" s="196"/>
      <c r="LV49" s="196"/>
      <c r="LW49" s="196"/>
      <c r="LX49" s="196"/>
      <c r="LY49" s="196"/>
      <c r="LZ49" s="196"/>
      <c r="MA49" s="196"/>
      <c r="MB49" s="196"/>
      <c r="MC49" s="196"/>
      <c r="MD49" s="196"/>
      <c r="ME49" s="196"/>
      <c r="MF49" s="196"/>
      <c r="MG49" s="196"/>
      <c r="MH49" s="196"/>
      <c r="MI49" s="196"/>
      <c r="MJ49" s="196"/>
      <c r="MK49" s="196"/>
      <c r="ML49" s="196"/>
      <c r="MM49" s="196"/>
      <c r="MN49" s="196"/>
      <c r="MO49" s="196"/>
      <c r="MP49" s="196"/>
      <c r="MQ49" s="196"/>
      <c r="MR49" s="196"/>
      <c r="MS49" s="196"/>
      <c r="MT49" s="196"/>
      <c r="MU49" s="196"/>
      <c r="MV49" s="196"/>
      <c r="MW49" s="199"/>
      <c r="MX49" s="199"/>
    </row>
    <row r="50" spans="1:362" ht="15.75" customHeight="1" x14ac:dyDescent="0.25"/>
    <row r="51" spans="1:362" ht="15.75" customHeight="1" x14ac:dyDescent="0.25"/>
    <row r="52" spans="1:362" ht="15.75" customHeight="1" x14ac:dyDescent="0.25"/>
    <row r="53" spans="1:362" ht="15.75" customHeight="1" x14ac:dyDescent="0.25"/>
    <row r="54" spans="1:362" ht="15.75" customHeight="1" x14ac:dyDescent="0.25"/>
    <row r="55" spans="1:362" ht="15.75" customHeight="1" x14ac:dyDescent="0.25"/>
    <row r="56" spans="1:362" ht="15.75" customHeight="1" x14ac:dyDescent="0.25"/>
    <row r="57" spans="1:362" ht="15.75" customHeight="1" x14ac:dyDescent="0.25"/>
    <row r="58" spans="1:362" ht="15.75" customHeight="1" x14ac:dyDescent="0.25"/>
    <row r="59" spans="1:362" ht="15.75" customHeight="1" x14ac:dyDescent="0.25"/>
    <row r="60" spans="1:362" ht="15.75" customHeight="1" x14ac:dyDescent="0.25"/>
    <row r="61" spans="1:362" ht="15.75" customHeight="1" x14ac:dyDescent="0.25"/>
    <row r="62" spans="1:362" ht="15.75" customHeight="1" x14ac:dyDescent="0.25"/>
    <row r="63" spans="1:362" ht="15.75" customHeight="1" x14ac:dyDescent="0.25"/>
    <row r="64" spans="1:36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29">
    <mergeCell ref="BU6:BW8"/>
    <mergeCell ref="BX6:BZ6"/>
    <mergeCell ref="BX8:BZ8"/>
    <mergeCell ref="AZ8:BB8"/>
    <mergeCell ref="BC8:BE8"/>
    <mergeCell ref="BF8:BH8"/>
    <mergeCell ref="BI8:BK8"/>
    <mergeCell ref="BL8:BN8"/>
    <mergeCell ref="BO8:BQ8"/>
    <mergeCell ref="AZ6:BB6"/>
    <mergeCell ref="BC6:BE6"/>
    <mergeCell ref="BF6:BH6"/>
    <mergeCell ref="BI6:BK6"/>
    <mergeCell ref="BL6:BN6"/>
    <mergeCell ref="BO6:BQ6"/>
    <mergeCell ref="BR6:BT8"/>
    <mergeCell ref="CV6:CX6"/>
    <mergeCell ref="CY6:DA6"/>
    <mergeCell ref="CA8:CC8"/>
    <mergeCell ref="CD8:CF8"/>
    <mergeCell ref="CG8:CI8"/>
    <mergeCell ref="CJ8:CL8"/>
    <mergeCell ref="CM8:CO8"/>
    <mergeCell ref="CV8:CX8"/>
    <mergeCell ref="CY8:DA8"/>
    <mergeCell ref="CA6:CC6"/>
    <mergeCell ref="CD6:CF6"/>
    <mergeCell ref="CG6:CI6"/>
    <mergeCell ref="CJ6:CL6"/>
    <mergeCell ref="CM6:CO6"/>
    <mergeCell ref="CP6:CR8"/>
    <mergeCell ref="CS6:CU8"/>
    <mergeCell ref="DW6:DY6"/>
    <mergeCell ref="DZ6:EB6"/>
    <mergeCell ref="DB8:DD8"/>
    <mergeCell ref="DE8:DG8"/>
    <mergeCell ref="DH8:DJ8"/>
    <mergeCell ref="DK8:DM8"/>
    <mergeCell ref="DT8:DV8"/>
    <mergeCell ref="DW8:DY8"/>
    <mergeCell ref="DZ8:EB8"/>
    <mergeCell ref="DB6:DD6"/>
    <mergeCell ref="DE6:DG6"/>
    <mergeCell ref="DH6:DJ6"/>
    <mergeCell ref="DK6:DM6"/>
    <mergeCell ref="DN6:DP8"/>
    <mergeCell ref="DQ6:DS8"/>
    <mergeCell ref="DT6:DV6"/>
    <mergeCell ref="EX6:EZ6"/>
    <mergeCell ref="FA6:FC6"/>
    <mergeCell ref="EC8:EE8"/>
    <mergeCell ref="EF8:EH8"/>
    <mergeCell ref="ER6:ET6"/>
    <mergeCell ref="ER8:ET8"/>
    <mergeCell ref="EU8:EW8"/>
    <mergeCell ref="EX8:EZ8"/>
    <mergeCell ref="FA8:FC8"/>
    <mergeCell ref="EC6:EE6"/>
    <mergeCell ref="EF6:EH6"/>
    <mergeCell ref="EI6:EK6"/>
    <mergeCell ref="EL6:EN8"/>
    <mergeCell ref="EO6:EQ8"/>
    <mergeCell ref="EU6:EW6"/>
    <mergeCell ref="EI8:EK8"/>
    <mergeCell ref="EI7:EK7"/>
    <mergeCell ref="ER7:ET7"/>
    <mergeCell ref="EU7:EW7"/>
    <mergeCell ref="FY6:GA6"/>
    <mergeCell ref="GB6:GD6"/>
    <mergeCell ref="FD8:FF8"/>
    <mergeCell ref="FG8:FI8"/>
    <mergeCell ref="FP8:FR8"/>
    <mergeCell ref="FS8:FU8"/>
    <mergeCell ref="FY8:GA8"/>
    <mergeCell ref="GB8:GD8"/>
    <mergeCell ref="FD6:FF6"/>
    <mergeCell ref="FG6:FI6"/>
    <mergeCell ref="FJ6:FL8"/>
    <mergeCell ref="FM6:FO8"/>
    <mergeCell ref="FP6:FR6"/>
    <mergeCell ref="FS6:FU6"/>
    <mergeCell ref="FV6:FX6"/>
    <mergeCell ref="FV8:FX8"/>
    <mergeCell ref="FD7:FF7"/>
    <mergeCell ref="FG7:FI7"/>
    <mergeCell ref="FP7:FR7"/>
    <mergeCell ref="FS7:FU7"/>
    <mergeCell ref="FV7:FX7"/>
    <mergeCell ref="FY7:GA7"/>
    <mergeCell ref="GB7:GD7"/>
    <mergeCell ref="GZ6:HB6"/>
    <mergeCell ref="HC6:HE6"/>
    <mergeCell ref="GQ7:GS7"/>
    <mergeCell ref="GT7:GV7"/>
    <mergeCell ref="GZ7:HB7"/>
    <mergeCell ref="HC7:HE7"/>
    <mergeCell ref="GE6:GG6"/>
    <mergeCell ref="GE8:GG8"/>
    <mergeCell ref="GN8:GP8"/>
    <mergeCell ref="GQ8:GS8"/>
    <mergeCell ref="GT8:GV8"/>
    <mergeCell ref="GW8:GY8"/>
    <mergeCell ref="GZ8:HB8"/>
    <mergeCell ref="HC8:HE8"/>
    <mergeCell ref="GH6:GJ8"/>
    <mergeCell ref="GK6:GM8"/>
    <mergeCell ref="GN6:GP6"/>
    <mergeCell ref="GQ6:GS6"/>
    <mergeCell ref="GT6:GV6"/>
    <mergeCell ref="GW6:GY6"/>
    <mergeCell ref="GW7:GY7"/>
    <mergeCell ref="GE7:GG7"/>
    <mergeCell ref="GN7:GP7"/>
    <mergeCell ref="IA6:IC6"/>
    <mergeCell ref="ID6:IF8"/>
    <mergeCell ref="IA7:IC7"/>
    <mergeCell ref="IA8:IC8"/>
    <mergeCell ref="HL7:HN7"/>
    <mergeCell ref="HO7:HQ7"/>
    <mergeCell ref="HR7:HT7"/>
    <mergeCell ref="HU7:HW7"/>
    <mergeCell ref="HL6:HN6"/>
    <mergeCell ref="HL8:HN8"/>
    <mergeCell ref="HO8:HQ8"/>
    <mergeCell ref="HR8:HT8"/>
    <mergeCell ref="HU8:HW8"/>
    <mergeCell ref="HX8:HZ8"/>
    <mergeCell ref="HF6:HH8"/>
    <mergeCell ref="HI6:HK8"/>
    <mergeCell ref="HO6:HQ6"/>
    <mergeCell ref="HR6:HT6"/>
    <mergeCell ref="HU6:HW6"/>
    <mergeCell ref="HX6:HZ6"/>
    <mergeCell ref="HX7:HZ7"/>
    <mergeCell ref="MN6:MP6"/>
    <mergeCell ref="MQ6:MS6"/>
    <mergeCell ref="IJ6:IL6"/>
    <mergeCell ref="IJ7:IL7"/>
    <mergeCell ref="IM7:IO7"/>
    <mergeCell ref="IP7:IR7"/>
    <mergeCell ref="IS7:IU7"/>
    <mergeCell ref="IV7:IX7"/>
    <mergeCell ref="IY7:JA7"/>
    <mergeCell ref="JH7:JJ7"/>
    <mergeCell ref="JK7:JM7"/>
    <mergeCell ref="JN7:JP7"/>
    <mergeCell ref="JQ7:JS7"/>
    <mergeCell ref="JT7:JV7"/>
    <mergeCell ref="LD7:LF7"/>
    <mergeCell ref="LG7:LI7"/>
    <mergeCell ref="JW7:JY7"/>
    <mergeCell ref="KF7:KH7"/>
    <mergeCell ref="KI7:KK7"/>
    <mergeCell ref="KL7:KN7"/>
    <mergeCell ref="KO7:KQ7"/>
    <mergeCell ref="KR7:KT7"/>
    <mergeCell ref="KU7:KW7"/>
    <mergeCell ref="J7:L7"/>
    <mergeCell ref="M7:O7"/>
    <mergeCell ref="G7:I7"/>
    <mergeCell ref="BI7:BK7"/>
    <mergeCell ref="BL7:BN7"/>
    <mergeCell ref="BO7:BQ7"/>
    <mergeCell ref="BX7:BZ7"/>
    <mergeCell ref="CA7:CC7"/>
    <mergeCell ref="CD7:CF7"/>
    <mergeCell ref="CG7:CI7"/>
    <mergeCell ref="CJ7:CL7"/>
    <mergeCell ref="CM7:CO7"/>
    <mergeCell ref="EX7:EZ7"/>
    <mergeCell ref="FA7:FC7"/>
    <mergeCell ref="DW7:DY7"/>
    <mergeCell ref="DZ7:EB7"/>
    <mergeCell ref="EC7:EE7"/>
    <mergeCell ref="EF7:EH7"/>
    <mergeCell ref="G8:I8"/>
    <mergeCell ref="J8:L8"/>
    <mergeCell ref="M8:O8"/>
    <mergeCell ref="P8:R8"/>
    <mergeCell ref="S8:U8"/>
    <mergeCell ref="V8:X8"/>
    <mergeCell ref="LJ7:LL7"/>
    <mergeCell ref="LM7:LO7"/>
    <mergeCell ref="LP7:LR7"/>
    <mergeCell ref="IJ8:IL8"/>
    <mergeCell ref="IM8:IO8"/>
    <mergeCell ref="IP8:IR8"/>
    <mergeCell ref="IS8:IU8"/>
    <mergeCell ref="AB8:AD8"/>
    <mergeCell ref="AE8:AG8"/>
    <mergeCell ref="AH8:AJ8"/>
    <mergeCell ref="AK8:AM8"/>
    <mergeCell ref="AN8:AP8"/>
    <mergeCell ref="AQ8:AS8"/>
    <mergeCell ref="IV8:IX8"/>
    <mergeCell ref="IY8:JA8"/>
    <mergeCell ref="JH8:JJ8"/>
    <mergeCell ref="JK8:JM8"/>
    <mergeCell ref="JN8:JP8"/>
    <mergeCell ref="LS7:LU7"/>
    <mergeCell ref="MB7:MD7"/>
    <mergeCell ref="ME7:MG7"/>
    <mergeCell ref="MH7:MJ7"/>
    <mergeCell ref="MK7:MM7"/>
    <mergeCell ref="MN7:MP7"/>
    <mergeCell ref="MQ7:MS7"/>
    <mergeCell ref="MN8:MP8"/>
    <mergeCell ref="MQ8:MS8"/>
    <mergeCell ref="LY6:MA8"/>
    <mergeCell ref="MB6:MD6"/>
    <mergeCell ref="ME6:MG6"/>
    <mergeCell ref="JQ8:JS8"/>
    <mergeCell ref="JT8:JV8"/>
    <mergeCell ref="JW8:JY8"/>
    <mergeCell ref="A1:F1"/>
    <mergeCell ref="MB1:MX2"/>
    <mergeCell ref="A2:F2"/>
    <mergeCell ref="A3:F3"/>
    <mergeCell ref="MB3:MX3"/>
    <mergeCell ref="A4:F4"/>
    <mergeCell ref="MB4:MX4"/>
    <mergeCell ref="A5:F5"/>
    <mergeCell ref="G5:AA5"/>
    <mergeCell ref="AB5:AY5"/>
    <mergeCell ref="AZ5:BW5"/>
    <mergeCell ref="BX5:CU5"/>
    <mergeCell ref="CV5:DS5"/>
    <mergeCell ref="DT5:EQ5"/>
    <mergeCell ref="ER5:FO5"/>
    <mergeCell ref="FP5:GM5"/>
    <mergeCell ref="GN5:HK5"/>
    <mergeCell ref="HL5:II5"/>
    <mergeCell ref="IJ5:JG5"/>
    <mergeCell ref="JH5:KE5"/>
    <mergeCell ref="KF5:LC5"/>
    <mergeCell ref="MH6:MJ6"/>
    <mergeCell ref="MK6:MM6"/>
    <mergeCell ref="MW6:MW9"/>
    <mergeCell ref="MX6:MX9"/>
    <mergeCell ref="CV7:CX7"/>
    <mergeCell ref="CY7:DA7"/>
    <mergeCell ref="DB7:DD7"/>
    <mergeCell ref="DE7:DG7"/>
    <mergeCell ref="DH7:DJ7"/>
    <mergeCell ref="DK7:DM7"/>
    <mergeCell ref="DT7:DV7"/>
    <mergeCell ref="KL6:KN6"/>
    <mergeCell ref="KO6:KQ6"/>
    <mergeCell ref="KR6:KT6"/>
    <mergeCell ref="KU6:KW6"/>
    <mergeCell ref="KX6:KZ8"/>
    <mergeCell ref="LA6:LC8"/>
    <mergeCell ref="LD6:LF6"/>
    <mergeCell ref="LG6:LI6"/>
    <mergeCell ref="LJ6:LL6"/>
    <mergeCell ref="LM6:LO6"/>
    <mergeCell ref="LP6:LR6"/>
    <mergeCell ref="LS6:LU6"/>
    <mergeCell ref="LV6:LX8"/>
    <mergeCell ref="A6:A9"/>
    <mergeCell ref="B6:B9"/>
    <mergeCell ref="C6:C9"/>
    <mergeCell ref="D6:D9"/>
    <mergeCell ref="E6:E9"/>
    <mergeCell ref="F6:F9"/>
    <mergeCell ref="G6:I6"/>
    <mergeCell ref="KF8:KH8"/>
    <mergeCell ref="KI8:KK8"/>
    <mergeCell ref="JZ6:KB8"/>
    <mergeCell ref="KC6:KE8"/>
    <mergeCell ref="JK6:JM6"/>
    <mergeCell ref="JN6:JP6"/>
    <mergeCell ref="JQ6:JS6"/>
    <mergeCell ref="JT6:JV6"/>
    <mergeCell ref="JW6:JY6"/>
    <mergeCell ref="KF6:KH6"/>
    <mergeCell ref="KI6:KK6"/>
    <mergeCell ref="IV6:IX6"/>
    <mergeCell ref="IY6:JA6"/>
    <mergeCell ref="P7:R7"/>
    <mergeCell ref="S7:U7"/>
    <mergeCell ref="AB6:AD6"/>
    <mergeCell ref="AB7:AD7"/>
    <mergeCell ref="LD5:MA5"/>
    <mergeCell ref="MB5:MX5"/>
    <mergeCell ref="IG6:II8"/>
    <mergeCell ref="IM6:IO6"/>
    <mergeCell ref="IP6:IR6"/>
    <mergeCell ref="IS6:IU6"/>
    <mergeCell ref="MT6:MV8"/>
    <mergeCell ref="KL8:KN8"/>
    <mergeCell ref="KO8:KQ8"/>
    <mergeCell ref="KR8:KT8"/>
    <mergeCell ref="KU8:KW8"/>
    <mergeCell ref="LD8:LF8"/>
    <mergeCell ref="LG8:LI8"/>
    <mergeCell ref="LJ8:LL8"/>
    <mergeCell ref="LM8:LO8"/>
    <mergeCell ref="LP8:LR8"/>
    <mergeCell ref="LS8:LU8"/>
    <mergeCell ref="MB8:MD8"/>
    <mergeCell ref="ME8:MG8"/>
    <mergeCell ref="MH8:MJ8"/>
    <mergeCell ref="MK8:MM8"/>
    <mergeCell ref="JB6:JD8"/>
    <mergeCell ref="JE6:JG8"/>
    <mergeCell ref="JH6:JJ6"/>
    <mergeCell ref="J6:L6"/>
    <mergeCell ref="M6:O6"/>
    <mergeCell ref="P6:R6"/>
    <mergeCell ref="S6:U6"/>
    <mergeCell ref="V6:X6"/>
    <mergeCell ref="Y6:AA8"/>
    <mergeCell ref="V7:X7"/>
    <mergeCell ref="AK7:AM7"/>
    <mergeCell ref="AN7:AP7"/>
    <mergeCell ref="AE6:AG6"/>
    <mergeCell ref="AH6:AJ6"/>
    <mergeCell ref="AK6:AM6"/>
    <mergeCell ref="AN6:AP6"/>
    <mergeCell ref="AQ6:AS6"/>
    <mergeCell ref="AT6:AV8"/>
    <mergeCell ref="AW6:AY8"/>
    <mergeCell ref="AQ7:AS7"/>
    <mergeCell ref="AE7:AG7"/>
    <mergeCell ref="AH7:AJ7"/>
    <mergeCell ref="AZ7:BB7"/>
    <mergeCell ref="BC7:BE7"/>
    <mergeCell ref="BF7:BH7"/>
  </mergeCells>
  <conditionalFormatting sqref="A10:MX44">
    <cfRule type="expression" dxfId="7" priority="4">
      <formula>#REF!&lt;75</formula>
    </cfRule>
    <cfRule type="expression" dxfId="6" priority="6">
      <formula>#REF!&lt;=80</formula>
    </cfRule>
  </conditionalFormatting>
  <conditionalFormatting sqref="MV10:MV44">
    <cfRule type="cellIs" dxfId="5" priority="1" operator="lessThan">
      <formula>75</formula>
    </cfRule>
    <cfRule type="cellIs" dxfId="4" priority="3" operator="greaterThan">
      <formula>100</formula>
    </cfRule>
    <cfRule type="cellIs" dxfId="3" priority="5" operator="between">
      <formula>75</formula>
      <formula>80</formula>
    </cfRule>
  </conditionalFormatting>
  <conditionalFormatting sqref="MX6:MX9">
    <cfRule type="notContainsBlanks" dxfId="2" priority="2">
      <formula>LEN(TRIM(MX6))&gt;0</formula>
    </cfRule>
  </conditionalFormatting>
  <printOptions horizontalCentered="1" gridLines="1"/>
  <pageMargins left="0.25" right="0.25" top="0.75" bottom="0.75" header="0" footer="0"/>
  <pageSetup paperSize="8"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outlinePr summaryBelow="0" summaryRight="0"/>
  </sheetPr>
  <dimension ref="A1:FR292"/>
  <sheetViews>
    <sheetView workbookViewId="0">
      <pane xSplit="7" topLeftCell="H1" activePane="topRight" state="frozen"/>
      <selection pane="topRight" activeCell="I2" sqref="I2"/>
    </sheetView>
  </sheetViews>
  <sheetFormatPr defaultColWidth="12.6640625" defaultRowHeight="15" customHeight="1" x14ac:dyDescent="0.25"/>
  <cols>
    <col min="1" max="1" width="8.109375" customWidth="1"/>
    <col min="2" max="2" width="7.109375" customWidth="1"/>
    <col min="3" max="3" width="7.6640625" customWidth="1"/>
    <col min="4" max="4" width="13.77734375" customWidth="1"/>
    <col min="5" max="5" width="48" customWidth="1"/>
    <col min="6" max="6" width="12.88671875" hidden="1" customWidth="1"/>
    <col min="7" max="7" width="9.109375" customWidth="1"/>
    <col min="8" max="8" width="6.33203125" customWidth="1"/>
    <col min="9" max="10" width="7.6640625" customWidth="1"/>
    <col min="11" max="11" width="6.6640625" customWidth="1"/>
    <col min="12" max="12" width="5.88671875" customWidth="1"/>
    <col min="13" max="13" width="5.6640625" customWidth="1"/>
    <col min="14" max="15" width="5.33203125" customWidth="1"/>
    <col min="16" max="16" width="5.77734375" customWidth="1"/>
    <col min="17" max="18" width="6.21875" customWidth="1"/>
    <col min="19" max="19" width="6.44140625" customWidth="1"/>
    <col min="20" max="20" width="7.21875" customWidth="1"/>
    <col min="21" max="22" width="6.88671875" customWidth="1"/>
    <col min="23" max="24" width="6" customWidth="1"/>
    <col min="25" max="25" width="6.21875" customWidth="1"/>
    <col min="26" max="27" width="7.109375" customWidth="1"/>
    <col min="28" max="28" width="6.77734375" customWidth="1"/>
    <col min="29" max="30" width="8" customWidth="1"/>
    <col min="31" max="31" width="7.33203125" customWidth="1"/>
    <col min="32" max="32" width="7.44140625" customWidth="1"/>
    <col min="33" max="35" width="7.6640625" customWidth="1"/>
    <col min="36" max="36" width="6.6640625" customWidth="1"/>
    <col min="37" max="37" width="8.109375" customWidth="1"/>
    <col min="38" max="40" width="7.33203125" customWidth="1"/>
    <col min="41" max="42" width="6.88671875" customWidth="1"/>
    <col min="43" max="43" width="8.44140625" customWidth="1"/>
    <col min="44" max="46" width="7.21875" customWidth="1"/>
    <col min="47" max="47" width="7.44140625" customWidth="1"/>
    <col min="48" max="48" width="6.109375" customWidth="1"/>
    <col min="49" max="49" width="7.33203125" customWidth="1"/>
    <col min="50" max="51" width="7.6640625" customWidth="1"/>
    <col min="52" max="52" width="6.6640625" customWidth="1"/>
    <col min="53" max="54" width="6.88671875" customWidth="1"/>
    <col min="55" max="56" width="6.77734375" customWidth="1"/>
    <col min="57" max="58" width="6.33203125" customWidth="1"/>
    <col min="59" max="59" width="6.44140625" customWidth="1"/>
    <col min="60" max="61" width="8.21875" customWidth="1"/>
    <col min="62" max="62" width="7.88671875" customWidth="1"/>
    <col min="63" max="64" width="7.109375" customWidth="1"/>
    <col min="65" max="65" width="5.77734375" customWidth="1"/>
    <col min="66" max="67" width="4.88671875" customWidth="1"/>
    <col min="68" max="68" width="5.109375" customWidth="1"/>
    <col min="69" max="69" width="6" customWidth="1"/>
    <col min="70" max="72" width="7" customWidth="1"/>
    <col min="73" max="73" width="7.88671875" customWidth="1"/>
    <col min="74" max="74" width="6.33203125" customWidth="1"/>
    <col min="75" max="76" width="6.6640625" customWidth="1"/>
    <col min="77" max="77" width="7" customWidth="1"/>
    <col min="78" max="79" width="6.109375" customWidth="1"/>
    <col min="80" max="80" width="5.77734375" customWidth="1"/>
    <col min="81" max="81" width="7.109375" customWidth="1"/>
    <col min="82" max="83" width="8.109375" customWidth="1"/>
    <col min="84" max="84" width="7.21875" customWidth="1"/>
    <col min="85" max="85" width="7.6640625" customWidth="1"/>
    <col min="86" max="86" width="5.88671875" customWidth="1"/>
    <col min="87" max="88" width="6.109375" customWidth="1"/>
    <col min="89" max="89" width="6.88671875" customWidth="1"/>
    <col min="90" max="91" width="6.6640625" customWidth="1"/>
    <col min="92" max="92" width="6.21875" customWidth="1"/>
    <col min="93" max="93" width="6.33203125" customWidth="1"/>
    <col min="94" max="95" width="6.6640625" customWidth="1"/>
    <col min="96" max="96" width="6.21875" customWidth="1"/>
    <col min="97" max="97" width="6.77734375" customWidth="1"/>
    <col min="98" max="98" width="7.44140625" customWidth="1"/>
    <col min="99" max="100" width="7.77734375" customWidth="1"/>
    <col min="101" max="101" width="8.77734375" customWidth="1"/>
    <col min="102" max="103" width="6.44140625" customWidth="1"/>
    <col min="104" max="104" width="6.88671875" customWidth="1"/>
    <col min="105" max="105" width="5.77734375" customWidth="1"/>
    <col min="106" max="107" width="7" customWidth="1"/>
    <col min="108" max="108" width="8.44140625" customWidth="1"/>
    <col min="109" max="109" width="8.21875" customWidth="1"/>
    <col min="110" max="110" width="8.33203125" customWidth="1"/>
    <col min="111" max="112" width="6.21875" customWidth="1"/>
    <col min="113" max="113" width="7.21875" customWidth="1"/>
    <col min="114" max="115" width="6.21875" customWidth="1"/>
    <col min="116" max="153" width="6.77734375" customWidth="1"/>
    <col min="154" max="154" width="8.77734375" customWidth="1"/>
    <col min="155" max="155" width="8.109375" customWidth="1"/>
    <col min="156" max="156" width="8.21875" customWidth="1"/>
    <col min="157" max="157" width="7.77734375" customWidth="1"/>
    <col min="158" max="158" width="8.109375" customWidth="1"/>
    <col min="159" max="159" width="7.88671875" customWidth="1"/>
    <col min="160" max="160" width="8.21875" customWidth="1"/>
    <col min="161" max="161" width="8.109375" customWidth="1"/>
    <col min="162" max="165" width="8" customWidth="1"/>
    <col min="166" max="166" width="9.109375" customWidth="1"/>
    <col min="167" max="173" width="8.21875" customWidth="1"/>
    <col min="174" max="174" width="15.88671875" customWidth="1"/>
  </cols>
  <sheetData>
    <row r="1" spans="1:174" ht="15.75" customHeight="1" x14ac:dyDescent="0.3">
      <c r="A1" s="322" t="s">
        <v>0</v>
      </c>
      <c r="B1" s="320"/>
      <c r="C1" s="320"/>
      <c r="D1" s="320"/>
      <c r="E1" s="320"/>
      <c r="F1" s="320"/>
      <c r="G1" s="321"/>
      <c r="H1" s="1"/>
      <c r="I1" s="1"/>
      <c r="J1" s="1"/>
      <c r="K1" s="1"/>
      <c r="L1" s="1"/>
      <c r="M1" s="1"/>
      <c r="N1" s="1"/>
      <c r="O1" s="1"/>
      <c r="BW1" s="2"/>
      <c r="BX1" s="2"/>
      <c r="FB1" s="2"/>
    </row>
    <row r="2" spans="1:174" ht="15.75" customHeight="1" x14ac:dyDescent="0.25">
      <c r="A2" s="395" t="s">
        <v>149</v>
      </c>
      <c r="B2" s="320"/>
      <c r="C2" s="320"/>
      <c r="D2" s="320"/>
      <c r="E2" s="320"/>
      <c r="F2" s="320"/>
      <c r="G2" s="321"/>
      <c r="H2" s="7"/>
      <c r="I2" s="7"/>
      <c r="J2" s="7"/>
      <c r="K2" s="7"/>
      <c r="L2" s="7"/>
      <c r="M2" s="7"/>
      <c r="N2" s="7"/>
      <c r="O2" s="7"/>
      <c r="P2" s="396" t="s">
        <v>150</v>
      </c>
      <c r="Q2" s="336"/>
      <c r="R2" s="336"/>
      <c r="S2" s="336"/>
      <c r="T2" s="337"/>
    </row>
    <row r="3" spans="1:174" ht="15.75" customHeight="1" x14ac:dyDescent="0.25">
      <c r="A3" s="397" t="s">
        <v>151</v>
      </c>
      <c r="B3" s="336"/>
      <c r="C3" s="336"/>
      <c r="D3" s="336"/>
      <c r="E3" s="336"/>
      <c r="F3" s="336"/>
      <c r="G3" s="337"/>
      <c r="H3" s="7"/>
      <c r="I3" s="7"/>
      <c r="J3" s="7"/>
      <c r="K3" s="7"/>
      <c r="L3" s="7"/>
      <c r="M3" s="7"/>
      <c r="N3" s="7"/>
      <c r="O3" s="7"/>
      <c r="P3" s="327"/>
      <c r="Q3" s="339"/>
      <c r="R3" s="339"/>
      <c r="S3" s="339"/>
      <c r="T3" s="317"/>
    </row>
    <row r="4" spans="1:174" ht="15.75" customHeight="1" x14ac:dyDescent="0.25">
      <c r="A4" s="327"/>
      <c r="B4" s="339"/>
      <c r="C4" s="339"/>
      <c r="D4" s="339"/>
      <c r="E4" s="339"/>
      <c r="F4" s="339"/>
      <c r="G4" s="317"/>
      <c r="H4" s="7"/>
      <c r="I4" s="7"/>
      <c r="J4" s="7"/>
      <c r="K4" s="7"/>
      <c r="L4" s="7"/>
      <c r="M4" s="7"/>
      <c r="N4" s="7"/>
      <c r="O4" s="7"/>
      <c r="P4" s="327"/>
      <c r="Q4" s="339"/>
      <c r="R4" s="339"/>
      <c r="S4" s="339"/>
      <c r="T4" s="317"/>
    </row>
    <row r="5" spans="1:174" ht="15.75" customHeight="1" x14ac:dyDescent="0.25">
      <c r="A5" s="327"/>
      <c r="B5" s="339"/>
      <c r="C5" s="339"/>
      <c r="D5" s="339"/>
      <c r="E5" s="339"/>
      <c r="F5" s="339"/>
      <c r="G5" s="317"/>
      <c r="H5" s="7"/>
      <c r="I5" s="7"/>
      <c r="J5" s="7"/>
      <c r="K5" s="7"/>
      <c r="L5" s="7"/>
      <c r="M5" s="7"/>
      <c r="N5" s="7"/>
      <c r="O5" s="7"/>
      <c r="P5" s="328"/>
      <c r="Q5" s="341"/>
      <c r="R5" s="341"/>
      <c r="S5" s="341"/>
      <c r="T5" s="318"/>
    </row>
    <row r="6" spans="1:174" ht="15.75" customHeight="1" x14ac:dyDescent="0.25">
      <c r="A6" s="327"/>
      <c r="B6" s="339"/>
      <c r="C6" s="339"/>
      <c r="D6" s="339"/>
      <c r="E6" s="339"/>
      <c r="F6" s="339"/>
      <c r="G6" s="317"/>
      <c r="H6" s="7"/>
      <c r="I6" s="7"/>
      <c r="J6" s="7"/>
      <c r="K6" s="7"/>
      <c r="L6" s="7"/>
      <c r="M6" s="7"/>
      <c r="N6" s="7"/>
      <c r="O6" s="7"/>
      <c r="T6" s="201"/>
    </row>
    <row r="7" spans="1:174" ht="15.75" customHeight="1" x14ac:dyDescent="0.25">
      <c r="A7" s="327"/>
      <c r="B7" s="339"/>
      <c r="C7" s="339"/>
      <c r="D7" s="339"/>
      <c r="E7" s="339"/>
      <c r="F7" s="339"/>
      <c r="G7" s="317"/>
      <c r="H7" s="7"/>
      <c r="I7" s="7"/>
      <c r="J7" s="7"/>
      <c r="K7" s="7"/>
      <c r="L7" s="7"/>
      <c r="M7" s="7"/>
      <c r="N7" s="7"/>
      <c r="O7" s="7"/>
      <c r="T7" s="201"/>
    </row>
    <row r="8" spans="1:174" ht="15.75" customHeight="1" x14ac:dyDescent="0.25">
      <c r="A8" s="327"/>
      <c r="B8" s="339"/>
      <c r="C8" s="339"/>
      <c r="D8" s="339"/>
      <c r="E8" s="339"/>
      <c r="F8" s="339"/>
      <c r="G8" s="317"/>
      <c r="H8" s="7"/>
      <c r="I8" s="7"/>
      <c r="J8" s="7"/>
      <c r="K8" s="7"/>
      <c r="L8" s="7"/>
      <c r="M8" s="7"/>
      <c r="N8" s="7"/>
      <c r="O8" s="7"/>
      <c r="T8" s="201"/>
    </row>
    <row r="9" spans="1:174" ht="84" customHeight="1" x14ac:dyDescent="0.25">
      <c r="A9" s="328"/>
      <c r="B9" s="341"/>
      <c r="C9" s="341"/>
      <c r="D9" s="341"/>
      <c r="E9" s="341"/>
      <c r="F9" s="341"/>
      <c r="G9" s="318"/>
      <c r="H9" s="7"/>
      <c r="I9" s="7"/>
      <c r="J9" s="7"/>
      <c r="K9" s="7"/>
      <c r="L9" s="7"/>
      <c r="M9" s="7"/>
      <c r="N9" s="7"/>
      <c r="O9" s="7"/>
      <c r="T9" s="201"/>
    </row>
    <row r="10" spans="1:174" ht="15.75" customHeight="1" x14ac:dyDescent="0.25">
      <c r="A10" s="4"/>
      <c r="B10" s="6"/>
      <c r="C10" s="6"/>
      <c r="D10" s="6"/>
      <c r="E10" s="6"/>
      <c r="F10" s="6"/>
      <c r="G10" s="200"/>
      <c r="H10" s="7"/>
      <c r="I10" s="7"/>
      <c r="J10" s="7"/>
      <c r="K10" s="7"/>
      <c r="L10" s="7"/>
      <c r="M10" s="7"/>
      <c r="N10" s="7"/>
      <c r="O10" s="7"/>
      <c r="T10" s="201"/>
    </row>
    <row r="11" spans="1:174" ht="35.25" customHeight="1" x14ac:dyDescent="0.25">
      <c r="A11" s="313" t="s">
        <v>7</v>
      </c>
      <c r="B11" s="324" t="s">
        <v>8</v>
      </c>
      <c r="C11" s="324" t="s">
        <v>9</v>
      </c>
      <c r="D11" s="324" t="s">
        <v>10</v>
      </c>
      <c r="E11" s="324" t="s">
        <v>11</v>
      </c>
      <c r="F11" s="316" t="s">
        <v>12</v>
      </c>
      <c r="G11" s="12"/>
      <c r="H11" s="407" t="s">
        <v>152</v>
      </c>
      <c r="I11" s="305"/>
      <c r="J11" s="305"/>
      <c r="K11" s="305"/>
      <c r="L11" s="305"/>
      <c r="M11" s="305"/>
      <c r="N11" s="305"/>
      <c r="O11" s="305"/>
      <c r="P11" s="305"/>
      <c r="Q11" s="305"/>
      <c r="R11" s="305"/>
      <c r="S11" s="306"/>
      <c r="T11" s="304" t="s">
        <v>153</v>
      </c>
      <c r="U11" s="305"/>
      <c r="V11" s="305"/>
      <c r="W11" s="305"/>
      <c r="X11" s="305"/>
      <c r="Y11" s="305"/>
      <c r="Z11" s="305"/>
      <c r="AA11" s="305"/>
      <c r="AB11" s="305"/>
      <c r="AC11" s="305"/>
      <c r="AD11" s="305"/>
      <c r="AE11" s="306"/>
      <c r="AF11" s="391" t="s">
        <v>154</v>
      </c>
      <c r="AG11" s="305"/>
      <c r="AH11" s="305"/>
      <c r="AI11" s="305"/>
      <c r="AJ11" s="305"/>
      <c r="AK11" s="305"/>
      <c r="AL11" s="305"/>
      <c r="AM11" s="305"/>
      <c r="AN11" s="305"/>
      <c r="AO11" s="305"/>
      <c r="AP11" s="305"/>
      <c r="AQ11" s="306"/>
      <c r="AR11" s="392" t="s">
        <v>155</v>
      </c>
      <c r="AS11" s="305"/>
      <c r="AT11" s="305"/>
      <c r="AU11" s="305"/>
      <c r="AV11" s="305"/>
      <c r="AW11" s="305"/>
      <c r="AX11" s="305"/>
      <c r="AY11" s="305"/>
      <c r="AZ11" s="305"/>
      <c r="BA11" s="305"/>
      <c r="BB11" s="305"/>
      <c r="BC11" s="306"/>
      <c r="BD11" s="391" t="s">
        <v>156</v>
      </c>
      <c r="BE11" s="305"/>
      <c r="BF11" s="305"/>
      <c r="BG11" s="305"/>
      <c r="BH11" s="305"/>
      <c r="BI11" s="305"/>
      <c r="BJ11" s="305"/>
      <c r="BK11" s="305"/>
      <c r="BL11" s="305"/>
      <c r="BM11" s="305"/>
      <c r="BN11" s="305"/>
      <c r="BO11" s="305"/>
      <c r="BP11" s="306"/>
      <c r="BQ11" s="392" t="s">
        <v>157</v>
      </c>
      <c r="BR11" s="305"/>
      <c r="BS11" s="305"/>
      <c r="BT11" s="305"/>
      <c r="BU11" s="305"/>
      <c r="BV11" s="305"/>
      <c r="BW11" s="305"/>
      <c r="BX11" s="305"/>
      <c r="BY11" s="305"/>
      <c r="BZ11" s="305"/>
      <c r="CA11" s="305"/>
      <c r="CB11" s="306"/>
      <c r="CC11" s="391" t="s">
        <v>158</v>
      </c>
      <c r="CD11" s="305"/>
      <c r="CE11" s="305"/>
      <c r="CF11" s="305"/>
      <c r="CG11" s="305"/>
      <c r="CH11" s="305"/>
      <c r="CI11" s="305"/>
      <c r="CJ11" s="305"/>
      <c r="CK11" s="305"/>
      <c r="CL11" s="305"/>
      <c r="CM11" s="305"/>
      <c r="CN11" s="306"/>
      <c r="CO11" s="392" t="s">
        <v>159</v>
      </c>
      <c r="CP11" s="305"/>
      <c r="CQ11" s="305"/>
      <c r="CR11" s="305"/>
      <c r="CS11" s="305"/>
      <c r="CT11" s="305"/>
      <c r="CU11" s="305"/>
      <c r="CV11" s="305"/>
      <c r="CW11" s="305"/>
      <c r="CX11" s="305"/>
      <c r="CY11" s="305"/>
      <c r="CZ11" s="306"/>
      <c r="DA11" s="391" t="s">
        <v>160</v>
      </c>
      <c r="DB11" s="305"/>
      <c r="DC11" s="305"/>
      <c r="DD11" s="305"/>
      <c r="DE11" s="305"/>
      <c r="DF11" s="305"/>
      <c r="DG11" s="305"/>
      <c r="DH11" s="305"/>
      <c r="DI11" s="305"/>
      <c r="DJ11" s="305"/>
      <c r="DK11" s="305"/>
      <c r="DL11" s="306"/>
      <c r="DM11" s="392" t="s">
        <v>161</v>
      </c>
      <c r="DN11" s="305"/>
      <c r="DO11" s="305"/>
      <c r="DP11" s="305"/>
      <c r="DQ11" s="305"/>
      <c r="DR11" s="305"/>
      <c r="DS11" s="305"/>
      <c r="DT11" s="305"/>
      <c r="DU11" s="305"/>
      <c r="DV11" s="305"/>
      <c r="DW11" s="305"/>
      <c r="DX11" s="305"/>
      <c r="DY11" s="306"/>
      <c r="DZ11" s="391" t="s">
        <v>162</v>
      </c>
      <c r="EA11" s="305"/>
      <c r="EB11" s="305"/>
      <c r="EC11" s="305"/>
      <c r="ED11" s="305"/>
      <c r="EE11" s="305"/>
      <c r="EF11" s="305"/>
      <c r="EG11" s="305"/>
      <c r="EH11" s="305"/>
      <c r="EI11" s="305"/>
      <c r="EJ11" s="305"/>
      <c r="EK11" s="306"/>
      <c r="EL11" s="392" t="s">
        <v>163</v>
      </c>
      <c r="EM11" s="305"/>
      <c r="EN11" s="305"/>
      <c r="EO11" s="305"/>
      <c r="EP11" s="305"/>
      <c r="EQ11" s="305"/>
      <c r="ER11" s="305"/>
      <c r="ES11" s="305"/>
      <c r="ET11" s="305"/>
      <c r="EU11" s="305"/>
      <c r="EV11" s="305"/>
      <c r="EW11" s="306"/>
      <c r="EX11" s="393" t="s">
        <v>13</v>
      </c>
      <c r="EY11" s="390" t="s">
        <v>14</v>
      </c>
      <c r="EZ11" s="390" t="s">
        <v>15</v>
      </c>
      <c r="FA11" s="390" t="s">
        <v>16</v>
      </c>
      <c r="FB11" s="390" t="s">
        <v>17</v>
      </c>
      <c r="FC11" s="390" t="s">
        <v>18</v>
      </c>
      <c r="FD11" s="390" t="s">
        <v>19</v>
      </c>
      <c r="FE11" s="390" t="s">
        <v>20</v>
      </c>
      <c r="FF11" s="390" t="s">
        <v>21</v>
      </c>
      <c r="FG11" s="390" t="s">
        <v>22</v>
      </c>
      <c r="FH11" s="390" t="s">
        <v>23</v>
      </c>
      <c r="FI11" s="401" t="s">
        <v>24</v>
      </c>
      <c r="FJ11" s="403" t="s">
        <v>164</v>
      </c>
      <c r="FK11" s="404" t="s">
        <v>165</v>
      </c>
      <c r="FL11" s="404" t="s">
        <v>166</v>
      </c>
      <c r="FM11" s="404" t="s">
        <v>167</v>
      </c>
      <c r="FN11" s="404" t="s">
        <v>168</v>
      </c>
      <c r="FO11" s="404" t="s">
        <v>169</v>
      </c>
      <c r="FP11" s="398" t="s">
        <v>170</v>
      </c>
      <c r="FQ11" s="398" t="s">
        <v>28</v>
      </c>
      <c r="FR11" s="399" t="s">
        <v>171</v>
      </c>
    </row>
    <row r="12" spans="1:174" ht="27" customHeight="1" x14ac:dyDescent="0.25">
      <c r="A12" s="314"/>
      <c r="B12" s="317"/>
      <c r="C12" s="317"/>
      <c r="D12" s="317"/>
      <c r="E12" s="317"/>
      <c r="F12" s="317"/>
      <c r="G12" s="13" t="s">
        <v>172</v>
      </c>
      <c r="H12" s="386" t="s">
        <v>173</v>
      </c>
      <c r="I12" s="352"/>
      <c r="J12" s="387"/>
      <c r="K12" s="388" t="s">
        <v>174</v>
      </c>
      <c r="L12" s="389"/>
      <c r="M12" s="384" t="s">
        <v>175</v>
      </c>
      <c r="N12" s="352"/>
      <c r="O12" s="385"/>
      <c r="P12" s="384" t="s">
        <v>176</v>
      </c>
      <c r="Q12" s="352"/>
      <c r="R12" s="385"/>
      <c r="S12" s="19" t="s">
        <v>177</v>
      </c>
      <c r="T12" s="386" t="s">
        <v>173</v>
      </c>
      <c r="U12" s="352"/>
      <c r="V12" s="387"/>
      <c r="W12" s="388" t="s">
        <v>174</v>
      </c>
      <c r="X12" s="389"/>
      <c r="Y12" s="384" t="s">
        <v>175</v>
      </c>
      <c r="Z12" s="352"/>
      <c r="AA12" s="385"/>
      <c r="AB12" s="384" t="s">
        <v>176</v>
      </c>
      <c r="AC12" s="352"/>
      <c r="AD12" s="385"/>
      <c r="AE12" s="19" t="s">
        <v>177</v>
      </c>
      <c r="AF12" s="386" t="s">
        <v>173</v>
      </c>
      <c r="AG12" s="352"/>
      <c r="AH12" s="387"/>
      <c r="AI12" s="388" t="s">
        <v>174</v>
      </c>
      <c r="AJ12" s="389"/>
      <c r="AK12" s="384" t="s">
        <v>175</v>
      </c>
      <c r="AL12" s="352"/>
      <c r="AM12" s="385"/>
      <c r="AN12" s="384" t="s">
        <v>176</v>
      </c>
      <c r="AO12" s="352"/>
      <c r="AP12" s="385"/>
      <c r="AQ12" s="19" t="s">
        <v>177</v>
      </c>
      <c r="AR12" s="386" t="s">
        <v>173</v>
      </c>
      <c r="AS12" s="352"/>
      <c r="AT12" s="387"/>
      <c r="AU12" s="388" t="s">
        <v>174</v>
      </c>
      <c r="AV12" s="389"/>
      <c r="AW12" s="384" t="s">
        <v>175</v>
      </c>
      <c r="AX12" s="352"/>
      <c r="AY12" s="385"/>
      <c r="AZ12" s="384" t="s">
        <v>176</v>
      </c>
      <c r="BA12" s="352"/>
      <c r="BB12" s="385"/>
      <c r="BC12" s="19" t="s">
        <v>177</v>
      </c>
      <c r="BD12" s="386" t="s">
        <v>173</v>
      </c>
      <c r="BE12" s="352"/>
      <c r="BF12" s="387"/>
      <c r="BG12" s="388" t="s">
        <v>174</v>
      </c>
      <c r="BH12" s="406"/>
      <c r="BI12" s="389"/>
      <c r="BJ12" s="384" t="s">
        <v>175</v>
      </c>
      <c r="BK12" s="352"/>
      <c r="BL12" s="385"/>
      <c r="BM12" s="384" t="s">
        <v>176</v>
      </c>
      <c r="BN12" s="352"/>
      <c r="BO12" s="385"/>
      <c r="BP12" s="19" t="s">
        <v>177</v>
      </c>
      <c r="BQ12" s="386" t="s">
        <v>173</v>
      </c>
      <c r="BR12" s="352"/>
      <c r="BS12" s="387"/>
      <c r="BT12" s="388" t="s">
        <v>174</v>
      </c>
      <c r="BU12" s="389"/>
      <c r="BV12" s="384" t="s">
        <v>175</v>
      </c>
      <c r="BW12" s="352"/>
      <c r="BX12" s="385"/>
      <c r="BY12" s="405" t="s">
        <v>176</v>
      </c>
      <c r="BZ12" s="320"/>
      <c r="CA12" s="321"/>
      <c r="CB12" s="19" t="s">
        <v>177</v>
      </c>
      <c r="CC12" s="386" t="s">
        <v>173</v>
      </c>
      <c r="CD12" s="352"/>
      <c r="CE12" s="387"/>
      <c r="CF12" s="388" t="s">
        <v>174</v>
      </c>
      <c r="CG12" s="389"/>
      <c r="CH12" s="384" t="s">
        <v>175</v>
      </c>
      <c r="CI12" s="352"/>
      <c r="CJ12" s="385"/>
      <c r="CK12" s="384" t="s">
        <v>176</v>
      </c>
      <c r="CL12" s="352"/>
      <c r="CM12" s="385"/>
      <c r="CN12" s="19" t="s">
        <v>177</v>
      </c>
      <c r="CO12" s="386" t="s">
        <v>173</v>
      </c>
      <c r="CP12" s="352"/>
      <c r="CQ12" s="387"/>
      <c r="CR12" s="388" t="s">
        <v>174</v>
      </c>
      <c r="CS12" s="389"/>
      <c r="CT12" s="384" t="s">
        <v>175</v>
      </c>
      <c r="CU12" s="352"/>
      <c r="CV12" s="385"/>
      <c r="CW12" s="384" t="s">
        <v>176</v>
      </c>
      <c r="CX12" s="352"/>
      <c r="CY12" s="385"/>
      <c r="CZ12" s="19" t="s">
        <v>177</v>
      </c>
      <c r="DA12" s="386" t="s">
        <v>173</v>
      </c>
      <c r="DB12" s="352"/>
      <c r="DC12" s="387"/>
      <c r="DD12" s="388" t="s">
        <v>174</v>
      </c>
      <c r="DE12" s="389"/>
      <c r="DF12" s="384" t="s">
        <v>175</v>
      </c>
      <c r="DG12" s="352"/>
      <c r="DH12" s="385"/>
      <c r="DI12" s="384" t="s">
        <v>176</v>
      </c>
      <c r="DJ12" s="352"/>
      <c r="DK12" s="385"/>
      <c r="DL12" s="19" t="s">
        <v>177</v>
      </c>
      <c r="DM12" s="386" t="s">
        <v>173</v>
      </c>
      <c r="DN12" s="352"/>
      <c r="DO12" s="352"/>
      <c r="DP12" s="387"/>
      <c r="DQ12" s="388" t="s">
        <v>174</v>
      </c>
      <c r="DR12" s="389"/>
      <c r="DS12" s="384" t="s">
        <v>175</v>
      </c>
      <c r="DT12" s="352"/>
      <c r="DU12" s="385"/>
      <c r="DV12" s="384" t="s">
        <v>176</v>
      </c>
      <c r="DW12" s="352"/>
      <c r="DX12" s="385"/>
      <c r="DY12" s="19" t="s">
        <v>177</v>
      </c>
      <c r="DZ12" s="386" t="s">
        <v>173</v>
      </c>
      <c r="EA12" s="352"/>
      <c r="EB12" s="387"/>
      <c r="EC12" s="388" t="s">
        <v>174</v>
      </c>
      <c r="ED12" s="389"/>
      <c r="EE12" s="384" t="s">
        <v>175</v>
      </c>
      <c r="EF12" s="352"/>
      <c r="EG12" s="385"/>
      <c r="EH12" s="384" t="s">
        <v>176</v>
      </c>
      <c r="EI12" s="352"/>
      <c r="EJ12" s="385"/>
      <c r="EK12" s="19" t="s">
        <v>177</v>
      </c>
      <c r="EL12" s="386" t="s">
        <v>173</v>
      </c>
      <c r="EM12" s="352"/>
      <c r="EN12" s="387"/>
      <c r="EO12" s="388" t="s">
        <v>174</v>
      </c>
      <c r="EP12" s="389"/>
      <c r="EQ12" s="384" t="s">
        <v>175</v>
      </c>
      <c r="ER12" s="352"/>
      <c r="ES12" s="385"/>
      <c r="ET12" s="384" t="s">
        <v>176</v>
      </c>
      <c r="EU12" s="352"/>
      <c r="EV12" s="385"/>
      <c r="EW12" s="19" t="s">
        <v>177</v>
      </c>
      <c r="EX12" s="394"/>
      <c r="EY12" s="298"/>
      <c r="EZ12" s="298"/>
      <c r="FA12" s="298"/>
      <c r="FB12" s="298"/>
      <c r="FC12" s="298"/>
      <c r="FD12" s="298"/>
      <c r="FE12" s="298"/>
      <c r="FF12" s="298"/>
      <c r="FG12" s="298"/>
      <c r="FH12" s="298"/>
      <c r="FI12" s="402"/>
      <c r="FJ12" s="369"/>
      <c r="FK12" s="300"/>
      <c r="FL12" s="300"/>
      <c r="FM12" s="300"/>
      <c r="FN12" s="300"/>
      <c r="FO12" s="300"/>
      <c r="FP12" s="369"/>
      <c r="FQ12" s="369"/>
      <c r="FR12" s="400"/>
    </row>
    <row r="13" spans="1:174" ht="15.75" customHeight="1" x14ac:dyDescent="0.25">
      <c r="A13" s="314"/>
      <c r="B13" s="317"/>
      <c r="C13" s="317"/>
      <c r="D13" s="317"/>
      <c r="E13" s="317"/>
      <c r="F13" s="317"/>
      <c r="G13" s="13" t="s">
        <v>44</v>
      </c>
      <c r="H13" s="202">
        <v>44306</v>
      </c>
      <c r="I13" s="28">
        <v>44308</v>
      </c>
      <c r="J13" s="25">
        <v>44310</v>
      </c>
      <c r="K13" s="25">
        <v>44308</v>
      </c>
      <c r="L13" s="25">
        <v>44310</v>
      </c>
      <c r="M13" s="25">
        <v>44306</v>
      </c>
      <c r="N13" s="25">
        <v>44308</v>
      </c>
      <c r="O13" s="25">
        <v>44310</v>
      </c>
      <c r="P13" s="25">
        <v>44306</v>
      </c>
      <c r="Q13" s="25">
        <v>44308</v>
      </c>
      <c r="R13" s="25">
        <v>44310</v>
      </c>
      <c r="S13" s="29">
        <v>44306</v>
      </c>
      <c r="T13" s="202">
        <v>44312</v>
      </c>
      <c r="U13" s="28">
        <v>44315</v>
      </c>
      <c r="V13" s="25">
        <v>44317</v>
      </c>
      <c r="W13" s="25">
        <v>44315</v>
      </c>
      <c r="X13" s="25">
        <v>44317</v>
      </c>
      <c r="Y13" s="25">
        <v>44312</v>
      </c>
      <c r="Z13" s="25">
        <v>44315</v>
      </c>
      <c r="AA13" s="25">
        <v>44317</v>
      </c>
      <c r="AB13" s="25">
        <v>44312</v>
      </c>
      <c r="AC13" s="25">
        <v>44315</v>
      </c>
      <c r="AD13" s="25">
        <v>44317</v>
      </c>
      <c r="AE13" s="29">
        <v>44312</v>
      </c>
      <c r="AF13" s="202">
        <v>44334</v>
      </c>
      <c r="AG13" s="28">
        <v>44336</v>
      </c>
      <c r="AH13" s="25">
        <v>44338</v>
      </c>
      <c r="AI13" s="25">
        <v>44336</v>
      </c>
      <c r="AJ13" s="25">
        <v>44338</v>
      </c>
      <c r="AK13" s="25">
        <v>44334</v>
      </c>
      <c r="AL13" s="25">
        <v>44336</v>
      </c>
      <c r="AM13" s="25">
        <v>44338</v>
      </c>
      <c r="AN13" s="25">
        <v>44334</v>
      </c>
      <c r="AO13" s="25">
        <v>44336</v>
      </c>
      <c r="AP13" s="25">
        <v>44338</v>
      </c>
      <c r="AQ13" s="29">
        <v>44334</v>
      </c>
      <c r="AR13" s="202">
        <v>44341</v>
      </c>
      <c r="AS13" s="28">
        <v>44343</v>
      </c>
      <c r="AT13" s="25">
        <v>44345</v>
      </c>
      <c r="AU13" s="25">
        <v>44343</v>
      </c>
      <c r="AV13" s="25">
        <v>44345</v>
      </c>
      <c r="AW13" s="25">
        <v>44341</v>
      </c>
      <c r="AX13" s="25">
        <v>44343</v>
      </c>
      <c r="AY13" s="25">
        <v>44345</v>
      </c>
      <c r="AZ13" s="25">
        <v>44341</v>
      </c>
      <c r="BA13" s="25">
        <v>44343</v>
      </c>
      <c r="BB13" s="25">
        <v>44345</v>
      </c>
      <c r="BC13" s="29">
        <v>44341</v>
      </c>
      <c r="BD13" s="202">
        <v>44348</v>
      </c>
      <c r="BE13" s="28">
        <v>44350</v>
      </c>
      <c r="BF13" s="25">
        <v>44352</v>
      </c>
      <c r="BG13" s="112">
        <v>44348</v>
      </c>
      <c r="BH13" s="25">
        <v>44350</v>
      </c>
      <c r="BI13" s="25">
        <v>44352</v>
      </c>
      <c r="BJ13" s="25">
        <v>44348</v>
      </c>
      <c r="BK13" s="25">
        <v>44350</v>
      </c>
      <c r="BL13" s="25">
        <v>44352</v>
      </c>
      <c r="BM13" s="203">
        <v>44350</v>
      </c>
      <c r="BN13" s="203">
        <v>44352</v>
      </c>
      <c r="BO13" s="25"/>
      <c r="BP13" s="29">
        <v>44348</v>
      </c>
      <c r="BQ13" s="202">
        <v>44355</v>
      </c>
      <c r="BR13" s="28">
        <v>44357</v>
      </c>
      <c r="BS13" s="25">
        <v>44359</v>
      </c>
      <c r="BT13" s="25">
        <v>44357</v>
      </c>
      <c r="BU13" s="25">
        <v>44359</v>
      </c>
      <c r="BV13" s="25">
        <v>44355</v>
      </c>
      <c r="BW13" s="25">
        <v>44357</v>
      </c>
      <c r="BX13" s="25">
        <v>44359</v>
      </c>
      <c r="BY13" s="203">
        <v>44355</v>
      </c>
      <c r="BZ13" s="203">
        <v>44357</v>
      </c>
      <c r="CA13" s="25">
        <v>44359</v>
      </c>
      <c r="CB13" s="29">
        <v>44355</v>
      </c>
      <c r="CC13" s="202">
        <v>44364</v>
      </c>
      <c r="CD13" s="28">
        <v>44366</v>
      </c>
      <c r="CE13" s="25"/>
      <c r="CF13" s="25">
        <v>44364</v>
      </c>
      <c r="CG13" s="25"/>
      <c r="CH13" s="25">
        <v>44364</v>
      </c>
      <c r="CI13" s="25">
        <v>44366</v>
      </c>
      <c r="CJ13" s="25"/>
      <c r="CK13" s="25">
        <v>44364</v>
      </c>
      <c r="CL13" s="25">
        <v>44366</v>
      </c>
      <c r="CM13" s="25"/>
      <c r="CN13" s="25">
        <v>44366</v>
      </c>
      <c r="CO13" s="202">
        <v>44369</v>
      </c>
      <c r="CP13" s="28">
        <v>44371</v>
      </c>
      <c r="CQ13" s="25">
        <v>44373</v>
      </c>
      <c r="CR13" s="25">
        <v>44369</v>
      </c>
      <c r="CS13" s="25">
        <v>44371</v>
      </c>
      <c r="CT13" s="25">
        <v>44369</v>
      </c>
      <c r="CU13" s="25">
        <v>44371</v>
      </c>
      <c r="CV13" s="25">
        <v>44373</v>
      </c>
      <c r="CW13" s="25">
        <v>44369</v>
      </c>
      <c r="CX13" s="25">
        <v>44371</v>
      </c>
      <c r="CY13" s="25">
        <v>44373</v>
      </c>
      <c r="CZ13" s="25">
        <v>44373</v>
      </c>
      <c r="DA13" s="202">
        <v>44376</v>
      </c>
      <c r="DB13" s="28">
        <v>44378</v>
      </c>
      <c r="DC13" s="112">
        <v>44380</v>
      </c>
      <c r="DD13" s="25">
        <v>44376</v>
      </c>
      <c r="DE13" s="25">
        <v>44378</v>
      </c>
      <c r="DF13" s="25">
        <v>44376</v>
      </c>
      <c r="DG13" s="25">
        <v>44378</v>
      </c>
      <c r="DH13" s="25">
        <v>44380</v>
      </c>
      <c r="DI13" s="25">
        <v>44376</v>
      </c>
      <c r="DJ13" s="25">
        <v>44378</v>
      </c>
      <c r="DK13" s="25">
        <v>44380</v>
      </c>
      <c r="DL13" s="29">
        <v>44380</v>
      </c>
      <c r="DM13" s="202">
        <v>44383</v>
      </c>
      <c r="DN13" s="28">
        <v>44385</v>
      </c>
      <c r="DO13" s="28">
        <v>44387</v>
      </c>
      <c r="DP13" s="25">
        <v>44387</v>
      </c>
      <c r="DQ13" s="25">
        <v>44383</v>
      </c>
      <c r="DR13" s="25">
        <v>44385</v>
      </c>
      <c r="DS13" s="25">
        <v>44383</v>
      </c>
      <c r="DT13" s="25">
        <v>44385</v>
      </c>
      <c r="DU13" s="25"/>
      <c r="DV13" s="25">
        <v>44383</v>
      </c>
      <c r="DW13" s="25">
        <v>44385</v>
      </c>
      <c r="DX13" s="25">
        <v>44387</v>
      </c>
      <c r="DY13" s="29">
        <v>44387</v>
      </c>
      <c r="DZ13" s="202"/>
      <c r="EA13" s="28"/>
      <c r="EB13" s="25"/>
      <c r="EC13" s="25"/>
      <c r="ED13" s="25"/>
      <c r="EE13" s="25"/>
      <c r="EF13" s="25"/>
      <c r="EG13" s="25"/>
      <c r="EH13" s="25"/>
      <c r="EI13" s="25"/>
      <c r="EJ13" s="25"/>
      <c r="EK13" s="29"/>
      <c r="EL13" s="202"/>
      <c r="EM13" s="28"/>
      <c r="EN13" s="25"/>
      <c r="EO13" s="25"/>
      <c r="EP13" s="25"/>
      <c r="EQ13" s="25"/>
      <c r="ER13" s="25"/>
      <c r="ES13" s="25"/>
      <c r="ET13" s="25"/>
      <c r="EU13" s="25"/>
      <c r="EV13" s="25"/>
      <c r="EW13" s="29"/>
      <c r="EX13" s="204">
        <f>COUNT(H13:S13)</f>
        <v>12</v>
      </c>
      <c r="EY13" s="205">
        <f>COUNT(T13:AE13)</f>
        <v>12</v>
      </c>
      <c r="EZ13" s="205">
        <f>COUNT(AF13:AQ13)</f>
        <v>12</v>
      </c>
      <c r="FA13" s="205">
        <f>COUNT(AR13:BC13)</f>
        <v>12</v>
      </c>
      <c r="FB13" s="205">
        <f>COUNT(BD13:BP13)</f>
        <v>12</v>
      </c>
      <c r="FC13" s="205">
        <f>COUNT(BQ13:CB13)</f>
        <v>12</v>
      </c>
      <c r="FD13" s="205">
        <f>COUNT(CC13:CN13)</f>
        <v>8</v>
      </c>
      <c r="FE13" s="205">
        <f>COUNT(CO13:CZ13)</f>
        <v>12</v>
      </c>
      <c r="FF13" s="205">
        <f>COUNT(DA13:DL13)</f>
        <v>12</v>
      </c>
      <c r="FG13" s="205">
        <f>COUNT(DM13:DY13)</f>
        <v>12</v>
      </c>
      <c r="FH13" s="205">
        <f>COUNT(DZ13:EK13)</f>
        <v>0</v>
      </c>
      <c r="FI13" s="206">
        <f>COUNT(EL13:EW13)</f>
        <v>0</v>
      </c>
      <c r="FJ13" s="207"/>
      <c r="FK13" s="208"/>
      <c r="FL13" s="208"/>
      <c r="FM13" s="208"/>
      <c r="FN13" s="208"/>
      <c r="FO13" s="209"/>
      <c r="FP13" s="210"/>
      <c r="FQ13" s="211">
        <f>SUM(EX13:FI13)</f>
        <v>116</v>
      </c>
      <c r="FR13" s="212"/>
    </row>
    <row r="14" spans="1:174" ht="15.75" customHeight="1" x14ac:dyDescent="0.25">
      <c r="A14" s="315"/>
      <c r="B14" s="318"/>
      <c r="C14" s="318"/>
      <c r="D14" s="318"/>
      <c r="E14" s="318"/>
      <c r="F14" s="318"/>
      <c r="G14" s="47" t="s">
        <v>45</v>
      </c>
      <c r="H14" s="213">
        <v>1</v>
      </c>
      <c r="I14" s="52">
        <v>4</v>
      </c>
      <c r="J14" s="49">
        <v>3</v>
      </c>
      <c r="K14" s="49">
        <v>3</v>
      </c>
      <c r="L14" s="49">
        <v>2</v>
      </c>
      <c r="M14" s="50">
        <v>4</v>
      </c>
      <c r="N14" s="50">
        <v>1</v>
      </c>
      <c r="O14" s="50">
        <v>1</v>
      </c>
      <c r="P14" s="50">
        <v>2</v>
      </c>
      <c r="Q14" s="50">
        <v>2</v>
      </c>
      <c r="R14" s="50">
        <v>4</v>
      </c>
      <c r="S14" s="53">
        <v>3</v>
      </c>
      <c r="T14" s="213">
        <v>1</v>
      </c>
      <c r="U14" s="52">
        <v>4</v>
      </c>
      <c r="V14" s="49">
        <v>3</v>
      </c>
      <c r="W14" s="49">
        <v>3</v>
      </c>
      <c r="X14" s="49">
        <v>2</v>
      </c>
      <c r="Y14" s="50">
        <v>4</v>
      </c>
      <c r="Z14" s="50">
        <v>1</v>
      </c>
      <c r="AA14" s="50">
        <v>1</v>
      </c>
      <c r="AB14" s="50">
        <v>2</v>
      </c>
      <c r="AC14" s="50">
        <v>2</v>
      </c>
      <c r="AD14" s="50">
        <v>4</v>
      </c>
      <c r="AE14" s="53">
        <v>3</v>
      </c>
      <c r="AF14" s="213">
        <v>1</v>
      </c>
      <c r="AG14" s="52">
        <v>4</v>
      </c>
      <c r="AH14" s="49">
        <v>3</v>
      </c>
      <c r="AI14" s="49">
        <v>3</v>
      </c>
      <c r="AJ14" s="49">
        <v>2</v>
      </c>
      <c r="AK14" s="50">
        <v>4</v>
      </c>
      <c r="AL14" s="50">
        <v>1</v>
      </c>
      <c r="AM14" s="50">
        <v>1</v>
      </c>
      <c r="AN14" s="50">
        <v>2</v>
      </c>
      <c r="AO14" s="50">
        <v>2</v>
      </c>
      <c r="AP14" s="50">
        <v>4</v>
      </c>
      <c r="AQ14" s="53">
        <v>3</v>
      </c>
      <c r="AR14" s="213">
        <v>1</v>
      </c>
      <c r="AS14" s="52">
        <v>4</v>
      </c>
      <c r="AT14" s="49">
        <v>3</v>
      </c>
      <c r="AU14" s="49">
        <v>3</v>
      </c>
      <c r="AV14" s="49">
        <v>2</v>
      </c>
      <c r="AW14" s="50">
        <v>4</v>
      </c>
      <c r="AX14" s="50">
        <v>1</v>
      </c>
      <c r="AY14" s="50">
        <v>1</v>
      </c>
      <c r="AZ14" s="50">
        <v>2</v>
      </c>
      <c r="BA14" s="50">
        <v>2</v>
      </c>
      <c r="BB14" s="50">
        <v>4</v>
      </c>
      <c r="BC14" s="53">
        <v>3</v>
      </c>
      <c r="BD14" s="213">
        <v>1</v>
      </c>
      <c r="BE14" s="52">
        <v>4</v>
      </c>
      <c r="BF14" s="49">
        <v>3</v>
      </c>
      <c r="BG14" s="49">
        <v>2</v>
      </c>
      <c r="BH14" s="49">
        <v>3</v>
      </c>
      <c r="BI14" s="49">
        <v>2</v>
      </c>
      <c r="BJ14" s="50">
        <v>4</v>
      </c>
      <c r="BK14" s="50">
        <v>1</v>
      </c>
      <c r="BL14" s="50">
        <v>1</v>
      </c>
      <c r="BM14" s="50">
        <v>2</v>
      </c>
      <c r="BN14" s="50">
        <v>4</v>
      </c>
      <c r="BO14" s="50"/>
      <c r="BP14" s="53">
        <v>3</v>
      </c>
      <c r="BQ14" s="213">
        <v>1</v>
      </c>
      <c r="BR14" s="52">
        <v>4</v>
      </c>
      <c r="BS14" s="49">
        <v>3</v>
      </c>
      <c r="BT14" s="49">
        <v>3</v>
      </c>
      <c r="BU14" s="49">
        <v>2</v>
      </c>
      <c r="BV14" s="50">
        <v>4</v>
      </c>
      <c r="BW14" s="50">
        <v>1</v>
      </c>
      <c r="BX14" s="50">
        <v>1</v>
      </c>
      <c r="BY14" s="50">
        <v>2</v>
      </c>
      <c r="BZ14" s="50">
        <v>2</v>
      </c>
      <c r="CA14" s="50">
        <v>4</v>
      </c>
      <c r="CB14" s="53">
        <v>3</v>
      </c>
      <c r="CC14" s="213">
        <v>4</v>
      </c>
      <c r="CD14" s="52">
        <v>3</v>
      </c>
      <c r="CE14" s="49"/>
      <c r="CF14" s="49">
        <v>3</v>
      </c>
      <c r="CG14" s="49"/>
      <c r="CH14" s="50">
        <v>1</v>
      </c>
      <c r="CI14" s="50">
        <v>1</v>
      </c>
      <c r="CJ14" s="50"/>
      <c r="CK14" s="50">
        <v>2</v>
      </c>
      <c r="CL14" s="50">
        <v>4</v>
      </c>
      <c r="CM14" s="50"/>
      <c r="CN14" s="53">
        <v>2</v>
      </c>
      <c r="CO14" s="213">
        <v>1</v>
      </c>
      <c r="CP14" s="52">
        <v>4</v>
      </c>
      <c r="CQ14" s="49">
        <v>3</v>
      </c>
      <c r="CR14" s="49">
        <v>3</v>
      </c>
      <c r="CS14" s="49">
        <v>3</v>
      </c>
      <c r="CT14" s="50">
        <v>4</v>
      </c>
      <c r="CU14" s="50">
        <v>1</v>
      </c>
      <c r="CV14" s="50">
        <v>1</v>
      </c>
      <c r="CW14" s="50">
        <v>2</v>
      </c>
      <c r="CX14" s="50">
        <v>2</v>
      </c>
      <c r="CY14" s="50">
        <v>4</v>
      </c>
      <c r="CZ14" s="53">
        <v>2</v>
      </c>
      <c r="DA14" s="213">
        <v>1</v>
      </c>
      <c r="DB14" s="52">
        <v>4</v>
      </c>
      <c r="DC14" s="49">
        <v>3</v>
      </c>
      <c r="DD14" s="49">
        <v>3</v>
      </c>
      <c r="DE14" s="49">
        <v>3</v>
      </c>
      <c r="DF14" s="50">
        <v>4</v>
      </c>
      <c r="DG14" s="50">
        <v>1</v>
      </c>
      <c r="DH14" s="50">
        <v>1</v>
      </c>
      <c r="DI14" s="50">
        <v>2</v>
      </c>
      <c r="DJ14" s="50">
        <v>2</v>
      </c>
      <c r="DK14" s="50">
        <v>4</v>
      </c>
      <c r="DL14" s="53">
        <v>2</v>
      </c>
      <c r="DM14" s="213">
        <v>1</v>
      </c>
      <c r="DN14" s="52">
        <v>4</v>
      </c>
      <c r="DO14" s="52">
        <v>1</v>
      </c>
      <c r="DP14" s="49">
        <v>3</v>
      </c>
      <c r="DQ14" s="49">
        <v>3</v>
      </c>
      <c r="DR14" s="49">
        <v>3</v>
      </c>
      <c r="DS14" s="50">
        <v>4</v>
      </c>
      <c r="DT14" s="50">
        <v>1</v>
      </c>
      <c r="DU14" s="50"/>
      <c r="DV14" s="50">
        <v>2</v>
      </c>
      <c r="DW14" s="50">
        <v>2</v>
      </c>
      <c r="DX14" s="50">
        <v>4</v>
      </c>
      <c r="DY14" s="53">
        <v>2</v>
      </c>
      <c r="DZ14" s="213"/>
      <c r="EA14" s="52"/>
      <c r="EB14" s="49"/>
      <c r="EC14" s="49"/>
      <c r="ED14" s="49"/>
      <c r="EE14" s="50"/>
      <c r="EF14" s="50"/>
      <c r="EG14" s="50"/>
      <c r="EH14" s="50"/>
      <c r="EI14" s="50"/>
      <c r="EJ14" s="50"/>
      <c r="EK14" s="53"/>
      <c r="EL14" s="213"/>
      <c r="EM14" s="52"/>
      <c r="EN14" s="49"/>
      <c r="EO14" s="49"/>
      <c r="EP14" s="49"/>
      <c r="EQ14" s="50"/>
      <c r="ER14" s="50"/>
      <c r="ES14" s="50"/>
      <c r="ET14" s="50"/>
      <c r="EU14" s="50"/>
      <c r="EV14" s="50"/>
      <c r="EW14" s="53"/>
      <c r="EX14" s="214"/>
      <c r="EY14" s="215"/>
      <c r="EZ14" s="215"/>
      <c r="FA14" s="215"/>
      <c r="FB14" s="215"/>
      <c r="FC14" s="215"/>
      <c r="FD14" s="215"/>
      <c r="FE14" s="215"/>
      <c r="FF14" s="215"/>
      <c r="FG14" s="215"/>
      <c r="FH14" s="215"/>
      <c r="FI14" s="216"/>
      <c r="FJ14" s="217"/>
      <c r="FK14" s="218"/>
      <c r="FL14" s="218"/>
      <c r="FM14" s="218"/>
      <c r="FN14" s="218"/>
      <c r="FO14" s="219"/>
      <c r="FP14" s="220"/>
      <c r="FQ14" s="220"/>
      <c r="FR14" s="221"/>
    </row>
    <row r="15" spans="1:174" ht="15.75" customHeight="1" x14ac:dyDescent="0.25">
      <c r="A15" s="57" t="e">
        <f t="shared" ref="A15:E15" si="0">#REF!</f>
        <v>#REF!</v>
      </c>
      <c r="B15" s="57" t="e">
        <f t="shared" si="0"/>
        <v>#REF!</v>
      </c>
      <c r="C15" s="56" t="e">
        <f t="shared" si="0"/>
        <v>#REF!</v>
      </c>
      <c r="D15" s="57" t="e">
        <f t="shared" si="0"/>
        <v>#REF!</v>
      </c>
      <c r="E15" s="59" t="e">
        <f t="shared" si="0"/>
        <v>#REF!</v>
      </c>
      <c r="F15" s="60">
        <v>44179</v>
      </c>
      <c r="G15" s="326"/>
      <c r="H15" s="222"/>
      <c r="I15" s="66"/>
      <c r="J15" s="62"/>
      <c r="K15" s="62"/>
      <c r="L15" s="62"/>
      <c r="M15" s="62"/>
      <c r="N15" s="63"/>
      <c r="O15" s="63"/>
      <c r="P15" s="63"/>
      <c r="Q15" s="63"/>
      <c r="R15" s="63"/>
      <c r="S15" s="67"/>
      <c r="T15" s="222"/>
      <c r="U15" s="66"/>
      <c r="V15" s="62"/>
      <c r="W15" s="62"/>
      <c r="X15" s="62"/>
      <c r="Y15" s="62"/>
      <c r="Z15" s="63"/>
      <c r="AA15" s="63"/>
      <c r="AB15" s="63"/>
      <c r="AC15" s="63"/>
      <c r="AD15" s="63"/>
      <c r="AE15" s="67"/>
      <c r="AF15" s="222"/>
      <c r="AG15" s="66"/>
      <c r="AH15" s="62"/>
      <c r="AI15" s="62"/>
      <c r="AJ15" s="62"/>
      <c r="AK15" s="62"/>
      <c r="AL15" s="63"/>
      <c r="AM15" s="63"/>
      <c r="AN15" s="63"/>
      <c r="AO15" s="63"/>
      <c r="AP15" s="63"/>
      <c r="AQ15" s="67"/>
      <c r="AR15" s="222"/>
      <c r="AS15" s="66"/>
      <c r="AT15" s="62"/>
      <c r="AU15" s="62"/>
      <c r="AV15" s="62"/>
      <c r="AW15" s="62"/>
      <c r="AX15" s="63"/>
      <c r="AY15" s="63"/>
      <c r="AZ15" s="63"/>
      <c r="BA15" s="63"/>
      <c r="BB15" s="63"/>
      <c r="BC15" s="67"/>
      <c r="BD15" s="222"/>
      <c r="BE15" s="57" t="e">
        <f>#REF!</f>
        <v>#REF!</v>
      </c>
      <c r="BF15" s="62"/>
      <c r="BG15" s="62"/>
      <c r="BH15" s="62"/>
      <c r="BI15" s="62"/>
      <c r="BJ15" s="62"/>
      <c r="BK15" s="63"/>
      <c r="BL15" s="63"/>
      <c r="BM15" s="63"/>
      <c r="BN15" s="63"/>
      <c r="BO15" s="63"/>
      <c r="BP15" s="67"/>
      <c r="BQ15" s="222"/>
      <c r="BR15" s="66"/>
      <c r="BS15" s="62"/>
      <c r="BT15" s="62"/>
      <c r="BU15" s="62"/>
      <c r="BV15" s="62"/>
      <c r="BW15" s="63"/>
      <c r="BX15" s="63"/>
      <c r="BY15" s="63"/>
      <c r="BZ15" s="63"/>
      <c r="CA15" s="63"/>
      <c r="CB15" s="67"/>
      <c r="CC15" s="222"/>
      <c r="CD15" s="66"/>
      <c r="CE15" s="62"/>
      <c r="CF15" s="62"/>
      <c r="CG15" s="62"/>
      <c r="CH15" s="62" t="s">
        <v>178</v>
      </c>
      <c r="CI15" s="63"/>
      <c r="CJ15" s="63"/>
      <c r="CK15" s="63"/>
      <c r="CL15" s="63"/>
      <c r="CM15" s="63"/>
      <c r="CN15" s="67"/>
      <c r="CO15" s="222"/>
      <c r="CP15" s="66"/>
      <c r="CQ15" s="62"/>
      <c r="CR15" s="62"/>
      <c r="CS15" s="62"/>
      <c r="CT15" s="62"/>
      <c r="CU15" s="63"/>
      <c r="CV15" s="63"/>
      <c r="CW15" s="63"/>
      <c r="CX15" s="63"/>
      <c r="CY15" s="63"/>
      <c r="CZ15" s="67"/>
      <c r="DA15" s="222"/>
      <c r="DB15" s="66"/>
      <c r="DC15" s="62"/>
      <c r="DD15" s="62"/>
      <c r="DE15" s="62"/>
      <c r="DF15" s="62"/>
      <c r="DG15" s="63" t="s">
        <v>179</v>
      </c>
      <c r="DH15" s="63"/>
      <c r="DI15" s="63"/>
      <c r="DJ15" s="63"/>
      <c r="DK15" s="63"/>
      <c r="DL15" s="67"/>
      <c r="DM15" s="222"/>
      <c r="DN15" s="66"/>
      <c r="DO15" s="66"/>
      <c r="DP15" s="62"/>
      <c r="DQ15" s="62" t="s">
        <v>180</v>
      </c>
      <c r="DR15" s="62"/>
      <c r="DS15" s="62"/>
      <c r="DT15" s="63"/>
      <c r="DU15" s="63"/>
      <c r="DV15" s="63"/>
      <c r="DW15" s="63"/>
      <c r="DX15" s="63"/>
      <c r="DY15" s="67"/>
      <c r="DZ15" s="222"/>
      <c r="EA15" s="66"/>
      <c r="EB15" s="62"/>
      <c r="EC15" s="62"/>
      <c r="ED15" s="62"/>
      <c r="EE15" s="62"/>
      <c r="EF15" s="63"/>
      <c r="EG15" s="63"/>
      <c r="EH15" s="63"/>
      <c r="EI15" s="63"/>
      <c r="EJ15" s="63"/>
      <c r="EK15" s="67"/>
      <c r="EL15" s="222"/>
      <c r="EM15" s="66"/>
      <c r="EN15" s="62"/>
      <c r="EO15" s="62"/>
      <c r="EP15" s="62"/>
      <c r="EQ15" s="62"/>
      <c r="ER15" s="63"/>
      <c r="ES15" s="63"/>
      <c r="ET15" s="63"/>
      <c r="EU15" s="63"/>
      <c r="EV15" s="63"/>
      <c r="EW15" s="67"/>
      <c r="EX15" s="223">
        <f t="shared" ref="EX15:EX89" si="1">COUNTA($H15:$S15)</f>
        <v>0</v>
      </c>
      <c r="EY15" s="224">
        <f t="shared" ref="EY15:EY89" si="2">COUNTA($T15:$AE15)</f>
        <v>0</v>
      </c>
      <c r="EZ15" s="224">
        <f t="shared" ref="EZ15:EZ89" si="3">COUNTA($AF15:$AQ15)</f>
        <v>0</v>
      </c>
      <c r="FA15" s="224">
        <f t="shared" ref="FA15:FA89" si="4">COUNTA($AR15:$BC15)</f>
        <v>0</v>
      </c>
      <c r="FB15" s="224">
        <f t="shared" ref="FB15:FB89" si="5">COUNTA($BD15:$BP15)</f>
        <v>1</v>
      </c>
      <c r="FC15" s="224">
        <f t="shared" ref="FC15:FC89" si="6">COUNTA($BQ15:$CB15)</f>
        <v>0</v>
      </c>
      <c r="FD15" s="224">
        <f t="shared" ref="FD15:FD89" si="7">COUNTA($CC15:$CN15)</f>
        <v>1</v>
      </c>
      <c r="FE15" s="224">
        <f t="shared" ref="FE15:FE89" si="8">COUNTA($CO15:$CZ15)</f>
        <v>0</v>
      </c>
      <c r="FF15" s="224">
        <f t="shared" ref="FF15:FF89" si="9">COUNTA($DA15:$DL15)</f>
        <v>1</v>
      </c>
      <c r="FG15" s="224">
        <f t="shared" ref="FG15:FG89" si="10">COUNTA($DM15:$DY15)</f>
        <v>1</v>
      </c>
      <c r="FH15" s="224">
        <f t="shared" ref="FH15:FH89" si="11">COUNTA($DZ15:$EK15)</f>
        <v>0</v>
      </c>
      <c r="FI15" s="225">
        <f t="shared" ref="FI15:FI89" si="12">COUNTA($EL15:$EW15)</f>
        <v>0</v>
      </c>
      <c r="FJ15" s="226">
        <f t="shared" ref="FJ15:FJ89" si="13">COUNTIF(H15:EW15,"A")</f>
        <v>1</v>
      </c>
      <c r="FK15" s="227">
        <f t="shared" ref="FK15:FK89" si="14">COUNTIF(H15:EW15,"B")</f>
        <v>1</v>
      </c>
      <c r="FL15" s="227">
        <f t="shared" ref="FL15:FL89" si="15">COUNTIF(H15:EW15,"c")</f>
        <v>0</v>
      </c>
      <c r="FM15" s="227">
        <f t="shared" ref="FM15:FM89" si="16">COUNTIF(H15:EW15,"D")</f>
        <v>1</v>
      </c>
      <c r="FN15" s="227">
        <f t="shared" ref="FN15:FN89" si="17">COUNTIF(H15:EW15,"E")</f>
        <v>0</v>
      </c>
      <c r="FO15" s="227">
        <f t="shared" ref="FO15:FO89" si="18">COUNTIF(H15:EW15,"F")</f>
        <v>0</v>
      </c>
      <c r="FP15" s="211">
        <f t="shared" ref="FP15:FP89" si="19">SUM(EX15:FI15)</f>
        <v>4</v>
      </c>
      <c r="FQ15" s="211">
        <f t="shared" ref="FQ15:FQ89" si="20">$FQ$13</f>
        <v>116</v>
      </c>
      <c r="FR15" s="228" t="e">
        <f t="shared" ref="FR15:FR89" ca="1" si="21">_xludf.TEXTJOIN(",",TRUE,H15:EW15)</f>
        <v>#NAME?</v>
      </c>
    </row>
    <row r="16" spans="1:174" ht="15.75" customHeight="1" x14ac:dyDescent="0.25">
      <c r="A16" s="57">
        <f>B1_PS!A12</f>
        <v>1</v>
      </c>
      <c r="B16" s="57" t="str">
        <f>B1_PS!B12</f>
        <v>B1</v>
      </c>
      <c r="C16" s="56" t="str">
        <f>B1_PS!C12</f>
        <v>CSE</v>
      </c>
      <c r="D16" s="58">
        <f>B1_PS!D12</f>
        <v>21002171210034</v>
      </c>
      <c r="E16" s="59" t="str">
        <f>B1_PS!E12</f>
        <v>DOBARIYA HARSH RATILAL</v>
      </c>
      <c r="F16" s="60">
        <v>44179</v>
      </c>
      <c r="G16" s="327"/>
      <c r="H16" s="222"/>
      <c r="I16" s="66"/>
      <c r="J16" s="62"/>
      <c r="K16" s="62"/>
      <c r="L16" s="62"/>
      <c r="M16" s="62"/>
      <c r="N16" s="63"/>
      <c r="O16" s="63"/>
      <c r="P16" s="63"/>
      <c r="Q16" s="63"/>
      <c r="R16" s="63"/>
      <c r="S16" s="67"/>
      <c r="T16" s="222"/>
      <c r="U16" s="66"/>
      <c r="V16" s="62"/>
      <c r="W16" s="62"/>
      <c r="X16" s="62"/>
      <c r="Y16" s="62"/>
      <c r="Z16" s="63"/>
      <c r="AA16" s="63"/>
      <c r="AB16" s="63"/>
      <c r="AC16" s="63"/>
      <c r="AD16" s="63"/>
      <c r="AE16" s="67"/>
      <c r="AF16" s="222"/>
      <c r="AG16" s="66"/>
      <c r="AH16" s="62"/>
      <c r="AI16" s="62"/>
      <c r="AJ16" s="62"/>
      <c r="AK16" s="62"/>
      <c r="AL16" s="63"/>
      <c r="AM16" s="63"/>
      <c r="AN16" s="63"/>
      <c r="AO16" s="63"/>
      <c r="AP16" s="63"/>
      <c r="AQ16" s="67"/>
      <c r="AR16" s="222"/>
      <c r="AS16" s="66"/>
      <c r="AT16" s="62"/>
      <c r="AU16" s="62"/>
      <c r="AV16" s="62"/>
      <c r="AW16" s="62"/>
      <c r="AX16" s="63"/>
      <c r="AY16" s="63"/>
      <c r="AZ16" s="63"/>
      <c r="BA16" s="63"/>
      <c r="BB16" s="63"/>
      <c r="BC16" s="67"/>
      <c r="BD16" s="222"/>
      <c r="BE16" s="57">
        <f>B1_PS!BE12</f>
        <v>0</v>
      </c>
      <c r="BF16" s="62"/>
      <c r="BG16" s="62"/>
      <c r="BH16" s="62"/>
      <c r="BI16" s="62"/>
      <c r="BJ16" s="62"/>
      <c r="BK16" s="63"/>
      <c r="BL16" s="63"/>
      <c r="BM16" s="63"/>
      <c r="BN16" s="63"/>
      <c r="BO16" s="63"/>
      <c r="BP16" s="67"/>
      <c r="BQ16" s="222"/>
      <c r="BR16" s="66"/>
      <c r="BS16" s="62"/>
      <c r="BT16" s="62"/>
      <c r="BU16" s="62"/>
      <c r="BV16" s="62"/>
      <c r="BW16" s="63"/>
      <c r="BX16" s="63"/>
      <c r="BY16" s="63"/>
      <c r="BZ16" s="63"/>
      <c r="CA16" s="63"/>
      <c r="CB16" s="67"/>
      <c r="CC16" s="222"/>
      <c r="CD16" s="66"/>
      <c r="CE16" s="62"/>
      <c r="CF16" s="62"/>
      <c r="CG16" s="62"/>
      <c r="CH16" s="62"/>
      <c r="CI16" s="63"/>
      <c r="CJ16" s="63"/>
      <c r="CK16" s="63"/>
      <c r="CL16" s="63"/>
      <c r="CM16" s="63"/>
      <c r="CN16" s="67"/>
      <c r="CO16" s="222"/>
      <c r="CP16" s="66"/>
      <c r="CQ16" s="62"/>
      <c r="CR16" s="62"/>
      <c r="CS16" s="62"/>
      <c r="CT16" s="62"/>
      <c r="CU16" s="63"/>
      <c r="CV16" s="63"/>
      <c r="CW16" s="63"/>
      <c r="CX16" s="63"/>
      <c r="CY16" s="63"/>
      <c r="CZ16" s="67"/>
      <c r="DA16" s="222"/>
      <c r="DB16" s="66"/>
      <c r="DC16" s="62"/>
      <c r="DD16" s="62"/>
      <c r="DE16" s="62"/>
      <c r="DF16" s="62"/>
      <c r="DG16" s="63"/>
      <c r="DH16" s="63"/>
      <c r="DI16" s="63"/>
      <c r="DJ16" s="63"/>
      <c r="DK16" s="63"/>
      <c r="DL16" s="67"/>
      <c r="DM16" s="222"/>
      <c r="DN16" s="66"/>
      <c r="DO16" s="66"/>
      <c r="DP16" s="62"/>
      <c r="DQ16" s="62"/>
      <c r="DR16" s="62"/>
      <c r="DS16" s="62"/>
      <c r="DT16" s="63"/>
      <c r="DU16" s="63"/>
      <c r="DV16" s="63"/>
      <c r="DW16" s="63"/>
      <c r="DX16" s="63"/>
      <c r="DY16" s="67"/>
      <c r="DZ16" s="222"/>
      <c r="EA16" s="66"/>
      <c r="EB16" s="62"/>
      <c r="EC16" s="62"/>
      <c r="ED16" s="62"/>
      <c r="EE16" s="62"/>
      <c r="EF16" s="63"/>
      <c r="EG16" s="63"/>
      <c r="EH16" s="63"/>
      <c r="EI16" s="63"/>
      <c r="EJ16" s="63"/>
      <c r="EK16" s="67"/>
      <c r="EL16" s="222"/>
      <c r="EM16" s="66"/>
      <c r="EN16" s="62"/>
      <c r="EO16" s="62"/>
      <c r="EP16" s="62"/>
      <c r="EQ16" s="62"/>
      <c r="ER16" s="63"/>
      <c r="ES16" s="63"/>
      <c r="ET16" s="63"/>
      <c r="EU16" s="63"/>
      <c r="EV16" s="63"/>
      <c r="EW16" s="67"/>
      <c r="EX16" s="223">
        <f t="shared" si="1"/>
        <v>0</v>
      </c>
      <c r="EY16" s="224">
        <f t="shared" si="2"/>
        <v>0</v>
      </c>
      <c r="EZ16" s="224">
        <f t="shared" si="3"/>
        <v>0</v>
      </c>
      <c r="FA16" s="224">
        <f t="shared" si="4"/>
        <v>0</v>
      </c>
      <c r="FB16" s="224">
        <f t="shared" si="5"/>
        <v>1</v>
      </c>
      <c r="FC16" s="224">
        <f t="shared" si="6"/>
        <v>0</v>
      </c>
      <c r="FD16" s="224">
        <f t="shared" si="7"/>
        <v>0</v>
      </c>
      <c r="FE16" s="224">
        <f t="shared" si="8"/>
        <v>0</v>
      </c>
      <c r="FF16" s="224">
        <f t="shared" si="9"/>
        <v>0</v>
      </c>
      <c r="FG16" s="224">
        <f t="shared" si="10"/>
        <v>0</v>
      </c>
      <c r="FH16" s="224">
        <f t="shared" si="11"/>
        <v>0</v>
      </c>
      <c r="FI16" s="225">
        <f t="shared" si="12"/>
        <v>0</v>
      </c>
      <c r="FJ16" s="229">
        <f t="shared" si="13"/>
        <v>0</v>
      </c>
      <c r="FK16" s="225">
        <f t="shared" si="14"/>
        <v>0</v>
      </c>
      <c r="FL16" s="225">
        <f t="shared" si="15"/>
        <v>0</v>
      </c>
      <c r="FM16" s="225">
        <f t="shared" si="16"/>
        <v>0</v>
      </c>
      <c r="FN16" s="225">
        <f t="shared" si="17"/>
        <v>0</v>
      </c>
      <c r="FO16" s="225">
        <f t="shared" si="18"/>
        <v>0</v>
      </c>
      <c r="FP16" s="230">
        <f t="shared" si="19"/>
        <v>1</v>
      </c>
      <c r="FQ16" s="230">
        <f t="shared" si="20"/>
        <v>116</v>
      </c>
      <c r="FR16" s="231" t="e">
        <f t="shared" ca="1" si="21"/>
        <v>#NAME?</v>
      </c>
    </row>
    <row r="17" spans="1:174" ht="15.75" customHeight="1" x14ac:dyDescent="0.25">
      <c r="A17" s="57">
        <f>B1_PS!A13</f>
        <v>2</v>
      </c>
      <c r="B17" s="57" t="str">
        <f>B1_PS!B13</f>
        <v>B1</v>
      </c>
      <c r="C17" s="56" t="str">
        <f>B1_PS!C13</f>
        <v>CSE</v>
      </c>
      <c r="D17" s="58">
        <f>B1_PS!D13</f>
        <v>21002171210151</v>
      </c>
      <c r="E17" s="59" t="str">
        <f>B1_PS!E13</f>
        <v>SHAGUN ALPESHKUMAR PATEL</v>
      </c>
      <c r="F17" s="60">
        <v>44179</v>
      </c>
      <c r="G17" s="327"/>
      <c r="H17" s="222"/>
      <c r="I17" s="66"/>
      <c r="J17" s="62"/>
      <c r="K17" s="62"/>
      <c r="L17" s="62"/>
      <c r="M17" s="62"/>
      <c r="N17" s="63"/>
      <c r="O17" s="63"/>
      <c r="P17" s="63"/>
      <c r="Q17" s="63"/>
      <c r="R17" s="63"/>
      <c r="S17" s="67"/>
      <c r="T17" s="222"/>
      <c r="U17" s="66"/>
      <c r="V17" s="62"/>
      <c r="W17" s="62"/>
      <c r="X17" s="62"/>
      <c r="Y17" s="62"/>
      <c r="Z17" s="63"/>
      <c r="AA17" s="63"/>
      <c r="AB17" s="63"/>
      <c r="AC17" s="63"/>
      <c r="AD17" s="63"/>
      <c r="AE17" s="67"/>
      <c r="AF17" s="222"/>
      <c r="AG17" s="66"/>
      <c r="AH17" s="62"/>
      <c r="AI17" s="62"/>
      <c r="AJ17" s="62"/>
      <c r="AK17" s="62"/>
      <c r="AL17" s="63"/>
      <c r="AM17" s="63"/>
      <c r="AN17" s="63"/>
      <c r="AO17" s="63"/>
      <c r="AP17" s="63"/>
      <c r="AQ17" s="67"/>
      <c r="AR17" s="222"/>
      <c r="AS17" s="66"/>
      <c r="AT17" s="62"/>
      <c r="AU17" s="62"/>
      <c r="AV17" s="62"/>
      <c r="AW17" s="62"/>
      <c r="AX17" s="63"/>
      <c r="AY17" s="63"/>
      <c r="AZ17" s="63"/>
      <c r="BA17" s="63"/>
      <c r="BB17" s="63"/>
      <c r="BC17" s="67"/>
      <c r="BD17" s="222"/>
      <c r="BE17" s="57">
        <f>B1_PS!BE13</f>
        <v>0</v>
      </c>
      <c r="BF17" s="62"/>
      <c r="BG17" s="62"/>
      <c r="BH17" s="62"/>
      <c r="BI17" s="62"/>
      <c r="BJ17" s="62"/>
      <c r="BK17" s="63"/>
      <c r="BL17" s="63"/>
      <c r="BM17" s="63"/>
      <c r="BN17" s="63"/>
      <c r="BO17" s="63"/>
      <c r="BP17" s="67"/>
      <c r="BQ17" s="222"/>
      <c r="BR17" s="66"/>
      <c r="BS17" s="62"/>
      <c r="BT17" s="62"/>
      <c r="BU17" s="62"/>
      <c r="BV17" s="62"/>
      <c r="BW17" s="63"/>
      <c r="BX17" s="63"/>
      <c r="BY17" s="63"/>
      <c r="BZ17" s="63"/>
      <c r="CA17" s="63"/>
      <c r="CB17" s="67"/>
      <c r="CC17" s="222"/>
      <c r="CD17" s="66"/>
      <c r="CE17" s="62"/>
      <c r="CF17" s="62"/>
      <c r="CG17" s="62"/>
      <c r="CH17" s="62"/>
      <c r="CI17" s="63"/>
      <c r="CJ17" s="63"/>
      <c r="CK17" s="63"/>
      <c r="CL17" s="63"/>
      <c r="CM17" s="63"/>
      <c r="CN17" s="67"/>
      <c r="CO17" s="222"/>
      <c r="CP17" s="66"/>
      <c r="CQ17" s="62"/>
      <c r="CR17" s="62"/>
      <c r="CS17" s="62"/>
      <c r="CT17" s="62"/>
      <c r="CU17" s="63"/>
      <c r="CV17" s="63"/>
      <c r="CW17" s="63"/>
      <c r="CX17" s="63"/>
      <c r="CY17" s="63"/>
      <c r="CZ17" s="67"/>
      <c r="DA17" s="222"/>
      <c r="DB17" s="66"/>
      <c r="DC17" s="62"/>
      <c r="DD17" s="62"/>
      <c r="DE17" s="62"/>
      <c r="DF17" s="62"/>
      <c r="DG17" s="63"/>
      <c r="DH17" s="63"/>
      <c r="DI17" s="63"/>
      <c r="DJ17" s="63"/>
      <c r="DK17" s="63"/>
      <c r="DL17" s="67"/>
      <c r="DM17" s="222"/>
      <c r="DN17" s="66"/>
      <c r="DO17" s="66"/>
      <c r="DP17" s="62"/>
      <c r="DQ17" s="62"/>
      <c r="DR17" s="62"/>
      <c r="DS17" s="62"/>
      <c r="DT17" s="63"/>
      <c r="DU17" s="63"/>
      <c r="DV17" s="63"/>
      <c r="DW17" s="63"/>
      <c r="DX17" s="63"/>
      <c r="DY17" s="67"/>
      <c r="DZ17" s="222"/>
      <c r="EA17" s="66"/>
      <c r="EB17" s="62"/>
      <c r="EC17" s="62"/>
      <c r="ED17" s="62"/>
      <c r="EE17" s="62"/>
      <c r="EF17" s="63"/>
      <c r="EG17" s="63"/>
      <c r="EH17" s="63"/>
      <c r="EI17" s="63"/>
      <c r="EJ17" s="63"/>
      <c r="EK17" s="67"/>
      <c r="EL17" s="222"/>
      <c r="EM17" s="66"/>
      <c r="EN17" s="62"/>
      <c r="EO17" s="62"/>
      <c r="EP17" s="62"/>
      <c r="EQ17" s="62"/>
      <c r="ER17" s="63"/>
      <c r="ES17" s="63"/>
      <c r="ET17" s="63"/>
      <c r="EU17" s="63"/>
      <c r="EV17" s="63"/>
      <c r="EW17" s="67"/>
      <c r="EX17" s="223">
        <f t="shared" si="1"/>
        <v>0</v>
      </c>
      <c r="EY17" s="224">
        <f t="shared" si="2"/>
        <v>0</v>
      </c>
      <c r="EZ17" s="224">
        <f t="shared" si="3"/>
        <v>0</v>
      </c>
      <c r="FA17" s="224">
        <f t="shared" si="4"/>
        <v>0</v>
      </c>
      <c r="FB17" s="224">
        <f t="shared" si="5"/>
        <v>1</v>
      </c>
      <c r="FC17" s="224">
        <f t="shared" si="6"/>
        <v>0</v>
      </c>
      <c r="FD17" s="224">
        <f t="shared" si="7"/>
        <v>0</v>
      </c>
      <c r="FE17" s="224">
        <f t="shared" si="8"/>
        <v>0</v>
      </c>
      <c r="FF17" s="224">
        <f t="shared" si="9"/>
        <v>0</v>
      </c>
      <c r="FG17" s="224">
        <f t="shared" si="10"/>
        <v>0</v>
      </c>
      <c r="FH17" s="224">
        <f t="shared" si="11"/>
        <v>0</v>
      </c>
      <c r="FI17" s="225">
        <f t="shared" si="12"/>
        <v>0</v>
      </c>
      <c r="FJ17" s="229">
        <f t="shared" si="13"/>
        <v>0</v>
      </c>
      <c r="FK17" s="225">
        <f t="shared" si="14"/>
        <v>0</v>
      </c>
      <c r="FL17" s="225">
        <f t="shared" si="15"/>
        <v>0</v>
      </c>
      <c r="FM17" s="225">
        <f t="shared" si="16"/>
        <v>0</v>
      </c>
      <c r="FN17" s="225">
        <f t="shared" si="17"/>
        <v>0</v>
      </c>
      <c r="FO17" s="225">
        <f t="shared" si="18"/>
        <v>0</v>
      </c>
      <c r="FP17" s="230">
        <f t="shared" si="19"/>
        <v>1</v>
      </c>
      <c r="FQ17" s="230">
        <f t="shared" si="20"/>
        <v>116</v>
      </c>
      <c r="FR17" s="231" t="e">
        <f t="shared" ca="1" si="21"/>
        <v>#NAME?</v>
      </c>
    </row>
    <row r="18" spans="1:174" ht="15.75" customHeight="1" x14ac:dyDescent="0.25">
      <c r="A18" s="57">
        <f>B1_PS!A14</f>
        <v>3</v>
      </c>
      <c r="B18" s="57" t="str">
        <f>B1_PS!B14</f>
        <v>B1</v>
      </c>
      <c r="C18" s="56" t="str">
        <f>B1_PS!C14</f>
        <v>CSE</v>
      </c>
      <c r="D18" s="58">
        <f>B1_PS!D14</f>
        <v>21002171210162</v>
      </c>
      <c r="E18" s="59" t="str">
        <f>B1_PS!E14</f>
        <v>SHAH PARAM DEVENBHAI</v>
      </c>
      <c r="F18" s="60">
        <v>44179</v>
      </c>
      <c r="G18" s="327"/>
      <c r="H18" s="222"/>
      <c r="I18" s="66"/>
      <c r="J18" s="62"/>
      <c r="K18" s="62"/>
      <c r="L18" s="62"/>
      <c r="M18" s="62"/>
      <c r="N18" s="63"/>
      <c r="O18" s="63"/>
      <c r="P18" s="63"/>
      <c r="Q18" s="63"/>
      <c r="R18" s="63"/>
      <c r="S18" s="67"/>
      <c r="T18" s="222"/>
      <c r="U18" s="66"/>
      <c r="V18" s="62"/>
      <c r="W18" s="62"/>
      <c r="X18" s="62"/>
      <c r="Y18" s="62"/>
      <c r="Z18" s="63"/>
      <c r="AA18" s="63"/>
      <c r="AB18" s="63"/>
      <c r="AC18" s="63"/>
      <c r="AD18" s="63"/>
      <c r="AE18" s="67"/>
      <c r="AF18" s="222"/>
      <c r="AG18" s="66"/>
      <c r="AH18" s="62"/>
      <c r="AI18" s="62"/>
      <c r="AJ18" s="62"/>
      <c r="AK18" s="62"/>
      <c r="AL18" s="63"/>
      <c r="AM18" s="63"/>
      <c r="AN18" s="63"/>
      <c r="AO18" s="63"/>
      <c r="AP18" s="63"/>
      <c r="AQ18" s="67"/>
      <c r="AR18" s="222"/>
      <c r="AS18" s="66"/>
      <c r="AT18" s="62"/>
      <c r="AU18" s="62"/>
      <c r="AV18" s="62"/>
      <c r="AW18" s="62"/>
      <c r="AX18" s="63"/>
      <c r="AY18" s="63"/>
      <c r="AZ18" s="63"/>
      <c r="BA18" s="63"/>
      <c r="BB18" s="63"/>
      <c r="BC18" s="67"/>
      <c r="BD18" s="222"/>
      <c r="BE18" s="57">
        <f>B1_PS!BE14</f>
        <v>0</v>
      </c>
      <c r="BF18" s="62"/>
      <c r="BG18" s="62"/>
      <c r="BH18" s="62"/>
      <c r="BI18" s="62"/>
      <c r="BJ18" s="62"/>
      <c r="BK18" s="63"/>
      <c r="BL18" s="63"/>
      <c r="BM18" s="63"/>
      <c r="BN18" s="63"/>
      <c r="BO18" s="63"/>
      <c r="BP18" s="67"/>
      <c r="BQ18" s="222"/>
      <c r="BR18" s="66"/>
      <c r="BS18" s="62"/>
      <c r="BT18" s="62"/>
      <c r="BU18" s="62"/>
      <c r="BV18" s="62"/>
      <c r="BW18" s="63"/>
      <c r="BX18" s="63"/>
      <c r="BY18" s="63"/>
      <c r="BZ18" s="63"/>
      <c r="CA18" s="63"/>
      <c r="CB18" s="67"/>
      <c r="CC18" s="222"/>
      <c r="CD18" s="66"/>
      <c r="CE18" s="62"/>
      <c r="CF18" s="62"/>
      <c r="CG18" s="62"/>
      <c r="CH18" s="62"/>
      <c r="CI18" s="63"/>
      <c r="CJ18" s="63"/>
      <c r="CK18" s="63"/>
      <c r="CL18" s="63"/>
      <c r="CM18" s="63"/>
      <c r="CN18" s="67"/>
      <c r="CO18" s="222"/>
      <c r="CP18" s="66"/>
      <c r="CQ18" s="62"/>
      <c r="CR18" s="62"/>
      <c r="CS18" s="62"/>
      <c r="CT18" s="62"/>
      <c r="CU18" s="63"/>
      <c r="CV18" s="63"/>
      <c r="CW18" s="63"/>
      <c r="CX18" s="63"/>
      <c r="CY18" s="63"/>
      <c r="CZ18" s="67"/>
      <c r="DA18" s="222"/>
      <c r="DB18" s="66"/>
      <c r="DC18" s="62"/>
      <c r="DD18" s="62"/>
      <c r="DE18" s="62"/>
      <c r="DF18" s="62"/>
      <c r="DG18" s="63"/>
      <c r="DH18" s="63"/>
      <c r="DI18" s="63"/>
      <c r="DJ18" s="63"/>
      <c r="DK18" s="63"/>
      <c r="DL18" s="67"/>
      <c r="DM18" s="222"/>
      <c r="DN18" s="66"/>
      <c r="DO18" s="66"/>
      <c r="DP18" s="62"/>
      <c r="DQ18" s="62"/>
      <c r="DR18" s="62"/>
      <c r="DS18" s="62"/>
      <c r="DT18" s="63"/>
      <c r="DU18" s="63"/>
      <c r="DV18" s="63"/>
      <c r="DW18" s="63"/>
      <c r="DX18" s="63"/>
      <c r="DY18" s="67"/>
      <c r="DZ18" s="222"/>
      <c r="EA18" s="66"/>
      <c r="EB18" s="62"/>
      <c r="EC18" s="62"/>
      <c r="ED18" s="62"/>
      <c r="EE18" s="62"/>
      <c r="EF18" s="63"/>
      <c r="EG18" s="63"/>
      <c r="EH18" s="63"/>
      <c r="EI18" s="63"/>
      <c r="EJ18" s="63"/>
      <c r="EK18" s="67"/>
      <c r="EL18" s="222"/>
      <c r="EM18" s="66"/>
      <c r="EN18" s="62"/>
      <c r="EO18" s="62"/>
      <c r="EP18" s="62"/>
      <c r="EQ18" s="62"/>
      <c r="ER18" s="63"/>
      <c r="ES18" s="63"/>
      <c r="ET18" s="63"/>
      <c r="EU18" s="63"/>
      <c r="EV18" s="63"/>
      <c r="EW18" s="67"/>
      <c r="EX18" s="223">
        <f t="shared" si="1"/>
        <v>0</v>
      </c>
      <c r="EY18" s="224">
        <f t="shared" si="2"/>
        <v>0</v>
      </c>
      <c r="EZ18" s="224">
        <f t="shared" si="3"/>
        <v>0</v>
      </c>
      <c r="FA18" s="224">
        <f t="shared" si="4"/>
        <v>0</v>
      </c>
      <c r="FB18" s="224">
        <f t="shared" si="5"/>
        <v>1</v>
      </c>
      <c r="FC18" s="224">
        <f t="shared" si="6"/>
        <v>0</v>
      </c>
      <c r="FD18" s="224">
        <f t="shared" si="7"/>
        <v>0</v>
      </c>
      <c r="FE18" s="224">
        <f t="shared" si="8"/>
        <v>0</v>
      </c>
      <c r="FF18" s="224">
        <f t="shared" si="9"/>
        <v>0</v>
      </c>
      <c r="FG18" s="224">
        <f t="shared" si="10"/>
        <v>0</v>
      </c>
      <c r="FH18" s="224">
        <f t="shared" si="11"/>
        <v>0</v>
      </c>
      <c r="FI18" s="225">
        <f t="shared" si="12"/>
        <v>0</v>
      </c>
      <c r="FJ18" s="229">
        <f t="shared" si="13"/>
        <v>0</v>
      </c>
      <c r="FK18" s="225">
        <f t="shared" si="14"/>
        <v>0</v>
      </c>
      <c r="FL18" s="225">
        <f t="shared" si="15"/>
        <v>0</v>
      </c>
      <c r="FM18" s="225">
        <f t="shared" si="16"/>
        <v>0</v>
      </c>
      <c r="FN18" s="225">
        <f t="shared" si="17"/>
        <v>0</v>
      </c>
      <c r="FO18" s="225">
        <f t="shared" si="18"/>
        <v>0</v>
      </c>
      <c r="FP18" s="230">
        <f t="shared" si="19"/>
        <v>1</v>
      </c>
      <c r="FQ18" s="230">
        <f t="shared" si="20"/>
        <v>116</v>
      </c>
      <c r="FR18" s="231" t="e">
        <f t="shared" ca="1" si="21"/>
        <v>#NAME?</v>
      </c>
    </row>
    <row r="19" spans="1:174" ht="15.75" customHeight="1" x14ac:dyDescent="0.25">
      <c r="A19" s="57">
        <f>B1_PS!A15</f>
        <v>4</v>
      </c>
      <c r="B19" s="57" t="str">
        <f>B1_PS!B15</f>
        <v>B1</v>
      </c>
      <c r="C19" s="56" t="str">
        <f>B1_PS!C15</f>
        <v>CSE</v>
      </c>
      <c r="D19" s="58">
        <f>B1_PS!D15</f>
        <v>21002171210131</v>
      </c>
      <c r="E19" s="59" t="str">
        <f>B1_PS!E15</f>
        <v>PATEL YOGI KINJALKUMAR</v>
      </c>
      <c r="F19" s="60">
        <v>44179</v>
      </c>
      <c r="G19" s="327"/>
      <c r="H19" s="222"/>
      <c r="I19" s="66"/>
      <c r="J19" s="62"/>
      <c r="K19" s="62"/>
      <c r="L19" s="62"/>
      <c r="M19" s="62"/>
      <c r="N19" s="63"/>
      <c r="O19" s="63"/>
      <c r="P19" s="63"/>
      <c r="Q19" s="63"/>
      <c r="R19" s="63"/>
      <c r="S19" s="67"/>
      <c r="T19" s="222"/>
      <c r="U19" s="66"/>
      <c r="V19" s="62"/>
      <c r="W19" s="62"/>
      <c r="X19" s="62"/>
      <c r="Y19" s="62"/>
      <c r="Z19" s="63"/>
      <c r="AA19" s="63"/>
      <c r="AB19" s="63"/>
      <c r="AC19" s="63"/>
      <c r="AD19" s="63"/>
      <c r="AE19" s="67"/>
      <c r="AF19" s="222"/>
      <c r="AG19" s="66"/>
      <c r="AH19" s="62"/>
      <c r="AI19" s="62"/>
      <c r="AJ19" s="62"/>
      <c r="AK19" s="62"/>
      <c r="AL19" s="63"/>
      <c r="AM19" s="63"/>
      <c r="AN19" s="63"/>
      <c r="AO19" s="63"/>
      <c r="AP19" s="63"/>
      <c r="AQ19" s="67"/>
      <c r="AR19" s="222"/>
      <c r="AS19" s="66"/>
      <c r="AT19" s="62"/>
      <c r="AU19" s="62"/>
      <c r="AV19" s="62"/>
      <c r="AW19" s="62"/>
      <c r="AX19" s="63"/>
      <c r="AY19" s="63"/>
      <c r="AZ19" s="63"/>
      <c r="BA19" s="63"/>
      <c r="BB19" s="63"/>
      <c r="BC19" s="67"/>
      <c r="BD19" s="222"/>
      <c r="BE19" s="57">
        <f>B1_PS!BE15</f>
        <v>0</v>
      </c>
      <c r="BF19" s="62"/>
      <c r="BG19" s="62"/>
      <c r="BH19" s="62"/>
      <c r="BI19" s="62"/>
      <c r="BJ19" s="62"/>
      <c r="BK19" s="63"/>
      <c r="BL19" s="63"/>
      <c r="BM19" s="63"/>
      <c r="BN19" s="63"/>
      <c r="BO19" s="63"/>
      <c r="BP19" s="67"/>
      <c r="BQ19" s="222"/>
      <c r="BR19" s="66"/>
      <c r="BS19" s="62"/>
      <c r="BT19" s="62"/>
      <c r="BU19" s="62"/>
      <c r="BV19" s="62"/>
      <c r="BW19" s="63"/>
      <c r="BX19" s="63"/>
      <c r="BY19" s="63"/>
      <c r="BZ19" s="63"/>
      <c r="CA19" s="63"/>
      <c r="CB19" s="67"/>
      <c r="CC19" s="222"/>
      <c r="CD19" s="66"/>
      <c r="CE19" s="62"/>
      <c r="CF19" s="62"/>
      <c r="CG19" s="62"/>
      <c r="CH19" s="62"/>
      <c r="CI19" s="63"/>
      <c r="CJ19" s="63"/>
      <c r="CK19" s="63"/>
      <c r="CL19" s="63"/>
      <c r="CM19" s="63"/>
      <c r="CN19" s="67"/>
      <c r="CO19" s="222"/>
      <c r="CP19" s="66"/>
      <c r="CQ19" s="62"/>
      <c r="CR19" s="62"/>
      <c r="CS19" s="62"/>
      <c r="CT19" s="62"/>
      <c r="CU19" s="63"/>
      <c r="CV19" s="63"/>
      <c r="CW19" s="63"/>
      <c r="CX19" s="63"/>
      <c r="CY19" s="63"/>
      <c r="CZ19" s="67"/>
      <c r="DA19" s="222"/>
      <c r="DB19" s="66"/>
      <c r="DC19" s="62"/>
      <c r="DD19" s="62"/>
      <c r="DE19" s="62"/>
      <c r="DF19" s="62"/>
      <c r="DG19" s="63"/>
      <c r="DH19" s="63"/>
      <c r="DI19" s="63"/>
      <c r="DJ19" s="63"/>
      <c r="DK19" s="63"/>
      <c r="DL19" s="67"/>
      <c r="DM19" s="222"/>
      <c r="DN19" s="66"/>
      <c r="DO19" s="66"/>
      <c r="DP19" s="62"/>
      <c r="DQ19" s="62"/>
      <c r="DR19" s="62"/>
      <c r="DS19" s="62"/>
      <c r="DT19" s="63"/>
      <c r="DU19" s="63"/>
      <c r="DV19" s="63"/>
      <c r="DW19" s="63"/>
      <c r="DX19" s="63"/>
      <c r="DY19" s="67"/>
      <c r="DZ19" s="222"/>
      <c r="EA19" s="66"/>
      <c r="EB19" s="62"/>
      <c r="EC19" s="62"/>
      <c r="ED19" s="62"/>
      <c r="EE19" s="62"/>
      <c r="EF19" s="63"/>
      <c r="EG19" s="63"/>
      <c r="EH19" s="63"/>
      <c r="EI19" s="63"/>
      <c r="EJ19" s="63"/>
      <c r="EK19" s="67"/>
      <c r="EL19" s="222"/>
      <c r="EM19" s="66"/>
      <c r="EN19" s="62"/>
      <c r="EO19" s="62"/>
      <c r="EP19" s="62"/>
      <c r="EQ19" s="62"/>
      <c r="ER19" s="63"/>
      <c r="ES19" s="63"/>
      <c r="ET19" s="63"/>
      <c r="EU19" s="63"/>
      <c r="EV19" s="63"/>
      <c r="EW19" s="67"/>
      <c r="EX19" s="223">
        <f t="shared" si="1"/>
        <v>0</v>
      </c>
      <c r="EY19" s="224">
        <f t="shared" si="2"/>
        <v>0</v>
      </c>
      <c r="EZ19" s="224">
        <f t="shared" si="3"/>
        <v>0</v>
      </c>
      <c r="FA19" s="224">
        <f t="shared" si="4"/>
        <v>0</v>
      </c>
      <c r="FB19" s="224">
        <f t="shared" si="5"/>
        <v>1</v>
      </c>
      <c r="FC19" s="224">
        <f t="shared" si="6"/>
        <v>0</v>
      </c>
      <c r="FD19" s="224">
        <f t="shared" si="7"/>
        <v>0</v>
      </c>
      <c r="FE19" s="224">
        <f t="shared" si="8"/>
        <v>0</v>
      </c>
      <c r="FF19" s="224">
        <f t="shared" si="9"/>
        <v>0</v>
      </c>
      <c r="FG19" s="224">
        <f t="shared" si="10"/>
        <v>0</v>
      </c>
      <c r="FH19" s="224">
        <f t="shared" si="11"/>
        <v>0</v>
      </c>
      <c r="FI19" s="225">
        <f t="shared" si="12"/>
        <v>0</v>
      </c>
      <c r="FJ19" s="229">
        <f t="shared" si="13"/>
        <v>0</v>
      </c>
      <c r="FK19" s="225">
        <f t="shared" si="14"/>
        <v>0</v>
      </c>
      <c r="FL19" s="225">
        <f t="shared" si="15"/>
        <v>0</v>
      </c>
      <c r="FM19" s="225">
        <f t="shared" si="16"/>
        <v>0</v>
      </c>
      <c r="FN19" s="225">
        <f t="shared" si="17"/>
        <v>0</v>
      </c>
      <c r="FO19" s="225">
        <f t="shared" si="18"/>
        <v>0</v>
      </c>
      <c r="FP19" s="230">
        <f t="shared" si="19"/>
        <v>1</v>
      </c>
      <c r="FQ19" s="230">
        <f t="shared" si="20"/>
        <v>116</v>
      </c>
      <c r="FR19" s="231" t="e">
        <f t="shared" ca="1" si="21"/>
        <v>#NAME?</v>
      </c>
    </row>
    <row r="20" spans="1:174" ht="15.75" customHeight="1" x14ac:dyDescent="0.25">
      <c r="A20" s="57">
        <f>B1_PS!A16</f>
        <v>5</v>
      </c>
      <c r="B20" s="57" t="str">
        <f>B1_PS!B16</f>
        <v>B1</v>
      </c>
      <c r="C20" s="56" t="str">
        <f>B1_PS!C16</f>
        <v>CSE</v>
      </c>
      <c r="D20" s="58">
        <f>B1_PS!D16</f>
        <v>21002171210200</v>
      </c>
      <c r="E20" s="59" t="str">
        <f>B1_PS!E16</f>
        <v>YASH BULSARA</v>
      </c>
      <c r="F20" s="60">
        <v>44179</v>
      </c>
      <c r="G20" s="327"/>
      <c r="H20" s="222"/>
      <c r="I20" s="66"/>
      <c r="J20" s="62"/>
      <c r="K20" s="62"/>
      <c r="L20" s="62"/>
      <c r="M20" s="62"/>
      <c r="N20" s="63"/>
      <c r="O20" s="63"/>
      <c r="P20" s="63"/>
      <c r="Q20" s="63"/>
      <c r="R20" s="63"/>
      <c r="S20" s="67"/>
      <c r="T20" s="222"/>
      <c r="U20" s="66"/>
      <c r="V20" s="62"/>
      <c r="W20" s="62"/>
      <c r="X20" s="62"/>
      <c r="Y20" s="62"/>
      <c r="Z20" s="63"/>
      <c r="AA20" s="63"/>
      <c r="AB20" s="63"/>
      <c r="AC20" s="63"/>
      <c r="AD20" s="63"/>
      <c r="AE20" s="67"/>
      <c r="AF20" s="222"/>
      <c r="AG20" s="66"/>
      <c r="AH20" s="62"/>
      <c r="AI20" s="62"/>
      <c r="AJ20" s="62"/>
      <c r="AK20" s="62"/>
      <c r="AL20" s="63"/>
      <c r="AM20" s="63"/>
      <c r="AN20" s="63"/>
      <c r="AO20" s="63"/>
      <c r="AP20" s="63"/>
      <c r="AQ20" s="67"/>
      <c r="AR20" s="222"/>
      <c r="AS20" s="66"/>
      <c r="AT20" s="62"/>
      <c r="AU20" s="62"/>
      <c r="AV20" s="62"/>
      <c r="AW20" s="62"/>
      <c r="AX20" s="63"/>
      <c r="AY20" s="63"/>
      <c r="AZ20" s="63"/>
      <c r="BA20" s="63"/>
      <c r="BB20" s="63"/>
      <c r="BC20" s="67"/>
      <c r="BD20" s="222"/>
      <c r="BE20" s="57">
        <f>B1_PS!BE16</f>
        <v>0</v>
      </c>
      <c r="BF20" s="62"/>
      <c r="BG20" s="62"/>
      <c r="BH20" s="62"/>
      <c r="BI20" s="62"/>
      <c r="BJ20" s="62"/>
      <c r="BK20" s="63"/>
      <c r="BL20" s="63"/>
      <c r="BM20" s="63"/>
      <c r="BN20" s="63"/>
      <c r="BO20" s="63"/>
      <c r="BP20" s="67"/>
      <c r="BQ20" s="222"/>
      <c r="BR20" s="66"/>
      <c r="BS20" s="62"/>
      <c r="BT20" s="62"/>
      <c r="BU20" s="62"/>
      <c r="BV20" s="62"/>
      <c r="BW20" s="63"/>
      <c r="BX20" s="63"/>
      <c r="BY20" s="63"/>
      <c r="BZ20" s="63"/>
      <c r="CA20" s="63"/>
      <c r="CB20" s="67"/>
      <c r="CC20" s="222"/>
      <c r="CD20" s="66"/>
      <c r="CE20" s="62"/>
      <c r="CF20" s="62"/>
      <c r="CG20" s="62"/>
      <c r="CH20" s="62"/>
      <c r="CI20" s="63"/>
      <c r="CJ20" s="63"/>
      <c r="CK20" s="63"/>
      <c r="CL20" s="63"/>
      <c r="CM20" s="63"/>
      <c r="CN20" s="67"/>
      <c r="CO20" s="222"/>
      <c r="CP20" s="66"/>
      <c r="CQ20" s="62"/>
      <c r="CR20" s="62"/>
      <c r="CS20" s="62"/>
      <c r="CT20" s="62"/>
      <c r="CU20" s="63"/>
      <c r="CV20" s="63"/>
      <c r="CW20" s="63"/>
      <c r="CX20" s="63"/>
      <c r="CY20" s="63"/>
      <c r="CZ20" s="67"/>
      <c r="DA20" s="222"/>
      <c r="DB20" s="66"/>
      <c r="DC20" s="62"/>
      <c r="DD20" s="62"/>
      <c r="DE20" s="62"/>
      <c r="DF20" s="62"/>
      <c r="DG20" s="63"/>
      <c r="DH20" s="63"/>
      <c r="DI20" s="63"/>
      <c r="DJ20" s="63"/>
      <c r="DK20" s="63"/>
      <c r="DL20" s="67"/>
      <c r="DM20" s="222"/>
      <c r="DN20" s="66"/>
      <c r="DO20" s="66"/>
      <c r="DP20" s="62"/>
      <c r="DQ20" s="62"/>
      <c r="DR20" s="62"/>
      <c r="DS20" s="62"/>
      <c r="DT20" s="63"/>
      <c r="DU20" s="63"/>
      <c r="DV20" s="63"/>
      <c r="DW20" s="63"/>
      <c r="DX20" s="63"/>
      <c r="DY20" s="67"/>
      <c r="DZ20" s="222"/>
      <c r="EA20" s="66"/>
      <c r="EB20" s="62"/>
      <c r="EC20" s="62"/>
      <c r="ED20" s="62"/>
      <c r="EE20" s="62"/>
      <c r="EF20" s="63"/>
      <c r="EG20" s="63"/>
      <c r="EH20" s="63"/>
      <c r="EI20" s="63"/>
      <c r="EJ20" s="63"/>
      <c r="EK20" s="67"/>
      <c r="EL20" s="222"/>
      <c r="EM20" s="66"/>
      <c r="EN20" s="62"/>
      <c r="EO20" s="62"/>
      <c r="EP20" s="62"/>
      <c r="EQ20" s="62"/>
      <c r="ER20" s="63"/>
      <c r="ES20" s="63"/>
      <c r="ET20" s="63"/>
      <c r="EU20" s="63"/>
      <c r="EV20" s="63"/>
      <c r="EW20" s="67"/>
      <c r="EX20" s="223">
        <f t="shared" si="1"/>
        <v>0</v>
      </c>
      <c r="EY20" s="224">
        <f t="shared" si="2"/>
        <v>0</v>
      </c>
      <c r="EZ20" s="224">
        <f t="shared" si="3"/>
        <v>0</v>
      </c>
      <c r="FA20" s="224">
        <f t="shared" si="4"/>
        <v>0</v>
      </c>
      <c r="FB20" s="224">
        <f t="shared" si="5"/>
        <v>1</v>
      </c>
      <c r="FC20" s="224">
        <f t="shared" si="6"/>
        <v>0</v>
      </c>
      <c r="FD20" s="224">
        <f t="shared" si="7"/>
        <v>0</v>
      </c>
      <c r="FE20" s="224">
        <f t="shared" si="8"/>
        <v>0</v>
      </c>
      <c r="FF20" s="224">
        <f t="shared" si="9"/>
        <v>0</v>
      </c>
      <c r="FG20" s="224">
        <f t="shared" si="10"/>
        <v>0</v>
      </c>
      <c r="FH20" s="224">
        <f t="shared" si="11"/>
        <v>0</v>
      </c>
      <c r="FI20" s="225">
        <f t="shared" si="12"/>
        <v>0</v>
      </c>
      <c r="FJ20" s="229">
        <f t="shared" si="13"/>
        <v>0</v>
      </c>
      <c r="FK20" s="225">
        <f t="shared" si="14"/>
        <v>0</v>
      </c>
      <c r="FL20" s="225">
        <f t="shared" si="15"/>
        <v>0</v>
      </c>
      <c r="FM20" s="225">
        <f t="shared" si="16"/>
        <v>0</v>
      </c>
      <c r="FN20" s="225">
        <f t="shared" si="17"/>
        <v>0</v>
      </c>
      <c r="FO20" s="225">
        <f t="shared" si="18"/>
        <v>0</v>
      </c>
      <c r="FP20" s="230">
        <f t="shared" si="19"/>
        <v>1</v>
      </c>
      <c r="FQ20" s="230">
        <f t="shared" si="20"/>
        <v>116</v>
      </c>
      <c r="FR20" s="231" t="e">
        <f t="shared" ca="1" si="21"/>
        <v>#NAME?</v>
      </c>
    </row>
    <row r="21" spans="1:174" ht="15.75" customHeight="1" x14ac:dyDescent="0.25">
      <c r="A21" s="57">
        <f>B1_PS!A17</f>
        <v>6</v>
      </c>
      <c r="B21" s="57" t="str">
        <f>B1_PS!B17</f>
        <v>B1</v>
      </c>
      <c r="C21" s="56" t="str">
        <f>B1_PS!C17</f>
        <v>CSE</v>
      </c>
      <c r="D21" s="58">
        <f>B1_PS!D17</f>
        <v>21002171210086</v>
      </c>
      <c r="E21" s="59" t="str">
        <f>B1_PS!E17</f>
        <v>NAVADIYA MANAN JITESHBHAI</v>
      </c>
      <c r="F21" s="60">
        <v>44179</v>
      </c>
      <c r="G21" s="327"/>
      <c r="H21" s="222"/>
      <c r="I21" s="66"/>
      <c r="J21" s="62"/>
      <c r="K21" s="62"/>
      <c r="L21" s="62"/>
      <c r="M21" s="62"/>
      <c r="N21" s="63"/>
      <c r="O21" s="63"/>
      <c r="P21" s="63"/>
      <c r="Q21" s="63"/>
      <c r="R21" s="63"/>
      <c r="S21" s="67"/>
      <c r="T21" s="222"/>
      <c r="U21" s="66"/>
      <c r="V21" s="62"/>
      <c r="W21" s="62"/>
      <c r="X21" s="62"/>
      <c r="Y21" s="62"/>
      <c r="Z21" s="63"/>
      <c r="AA21" s="63"/>
      <c r="AB21" s="63"/>
      <c r="AC21" s="63"/>
      <c r="AD21" s="63"/>
      <c r="AE21" s="67"/>
      <c r="AF21" s="222"/>
      <c r="AG21" s="66"/>
      <c r="AH21" s="62"/>
      <c r="AI21" s="62"/>
      <c r="AJ21" s="62"/>
      <c r="AK21" s="62"/>
      <c r="AL21" s="63"/>
      <c r="AM21" s="63"/>
      <c r="AN21" s="63"/>
      <c r="AO21" s="63"/>
      <c r="AP21" s="63"/>
      <c r="AQ21" s="67"/>
      <c r="AR21" s="222"/>
      <c r="AS21" s="66"/>
      <c r="AT21" s="62"/>
      <c r="AU21" s="62"/>
      <c r="AV21" s="62"/>
      <c r="AW21" s="62"/>
      <c r="AX21" s="63"/>
      <c r="AY21" s="63"/>
      <c r="AZ21" s="63"/>
      <c r="BA21" s="63"/>
      <c r="BB21" s="63"/>
      <c r="BC21" s="67"/>
      <c r="BD21" s="222"/>
      <c r="BE21" s="57">
        <f>B1_PS!BE17</f>
        <v>0</v>
      </c>
      <c r="BF21" s="62"/>
      <c r="BG21" s="62"/>
      <c r="BH21" s="62"/>
      <c r="BI21" s="62"/>
      <c r="BJ21" s="62"/>
      <c r="BK21" s="63"/>
      <c r="BL21" s="63"/>
      <c r="BM21" s="63"/>
      <c r="BN21" s="63"/>
      <c r="BO21" s="63"/>
      <c r="BP21" s="67"/>
      <c r="BQ21" s="222"/>
      <c r="BR21" s="66"/>
      <c r="BS21" s="62"/>
      <c r="BT21" s="62"/>
      <c r="BU21" s="62"/>
      <c r="BV21" s="62"/>
      <c r="BW21" s="63"/>
      <c r="BX21" s="63"/>
      <c r="BY21" s="63"/>
      <c r="BZ21" s="63"/>
      <c r="CA21" s="63"/>
      <c r="CB21" s="67"/>
      <c r="CC21" s="222"/>
      <c r="CD21" s="66"/>
      <c r="CE21" s="62"/>
      <c r="CF21" s="62"/>
      <c r="CG21" s="62"/>
      <c r="CH21" s="62"/>
      <c r="CI21" s="63"/>
      <c r="CJ21" s="63"/>
      <c r="CK21" s="63"/>
      <c r="CL21" s="63"/>
      <c r="CM21" s="63"/>
      <c r="CN21" s="67"/>
      <c r="CO21" s="222"/>
      <c r="CP21" s="66"/>
      <c r="CQ21" s="62"/>
      <c r="CR21" s="62"/>
      <c r="CS21" s="62"/>
      <c r="CT21" s="62"/>
      <c r="CU21" s="63"/>
      <c r="CV21" s="63"/>
      <c r="CW21" s="63"/>
      <c r="CX21" s="63"/>
      <c r="CY21" s="63"/>
      <c r="CZ21" s="67"/>
      <c r="DA21" s="222"/>
      <c r="DB21" s="66"/>
      <c r="DC21" s="62"/>
      <c r="DD21" s="62"/>
      <c r="DE21" s="62"/>
      <c r="DF21" s="62"/>
      <c r="DG21" s="63"/>
      <c r="DH21" s="63"/>
      <c r="DI21" s="63"/>
      <c r="DJ21" s="63"/>
      <c r="DK21" s="63"/>
      <c r="DL21" s="67"/>
      <c r="DM21" s="222"/>
      <c r="DN21" s="66"/>
      <c r="DO21" s="66"/>
      <c r="DP21" s="62"/>
      <c r="DQ21" s="62"/>
      <c r="DR21" s="62"/>
      <c r="DS21" s="62"/>
      <c r="DT21" s="63"/>
      <c r="DU21" s="63"/>
      <c r="DV21" s="63"/>
      <c r="DW21" s="63"/>
      <c r="DX21" s="63"/>
      <c r="DY21" s="67"/>
      <c r="DZ21" s="222"/>
      <c r="EA21" s="66"/>
      <c r="EB21" s="62"/>
      <c r="EC21" s="62"/>
      <c r="ED21" s="62"/>
      <c r="EE21" s="62"/>
      <c r="EF21" s="63"/>
      <c r="EG21" s="63"/>
      <c r="EH21" s="63"/>
      <c r="EI21" s="63"/>
      <c r="EJ21" s="63"/>
      <c r="EK21" s="67"/>
      <c r="EL21" s="222"/>
      <c r="EM21" s="66"/>
      <c r="EN21" s="62"/>
      <c r="EO21" s="62"/>
      <c r="EP21" s="62"/>
      <c r="EQ21" s="62"/>
      <c r="ER21" s="63"/>
      <c r="ES21" s="63"/>
      <c r="ET21" s="63"/>
      <c r="EU21" s="63"/>
      <c r="EV21" s="63"/>
      <c r="EW21" s="67"/>
      <c r="EX21" s="223">
        <f t="shared" si="1"/>
        <v>0</v>
      </c>
      <c r="EY21" s="224">
        <f t="shared" si="2"/>
        <v>0</v>
      </c>
      <c r="EZ21" s="224">
        <f t="shared" si="3"/>
        <v>0</v>
      </c>
      <c r="FA21" s="224">
        <f t="shared" si="4"/>
        <v>0</v>
      </c>
      <c r="FB21" s="224">
        <f t="shared" si="5"/>
        <v>1</v>
      </c>
      <c r="FC21" s="224">
        <f t="shared" si="6"/>
        <v>0</v>
      </c>
      <c r="FD21" s="224">
        <f t="shared" si="7"/>
        <v>0</v>
      </c>
      <c r="FE21" s="224">
        <f t="shared" si="8"/>
        <v>0</v>
      </c>
      <c r="FF21" s="224">
        <f t="shared" si="9"/>
        <v>0</v>
      </c>
      <c r="FG21" s="224">
        <f t="shared" si="10"/>
        <v>0</v>
      </c>
      <c r="FH21" s="224">
        <f t="shared" si="11"/>
        <v>0</v>
      </c>
      <c r="FI21" s="225">
        <f t="shared" si="12"/>
        <v>0</v>
      </c>
      <c r="FJ21" s="229">
        <f t="shared" si="13"/>
        <v>0</v>
      </c>
      <c r="FK21" s="225">
        <f t="shared" si="14"/>
        <v>0</v>
      </c>
      <c r="FL21" s="225">
        <f t="shared" si="15"/>
        <v>0</v>
      </c>
      <c r="FM21" s="225">
        <f t="shared" si="16"/>
        <v>0</v>
      </c>
      <c r="FN21" s="225">
        <f t="shared" si="17"/>
        <v>0</v>
      </c>
      <c r="FO21" s="225">
        <f t="shared" si="18"/>
        <v>0</v>
      </c>
      <c r="FP21" s="230">
        <f t="shared" si="19"/>
        <v>1</v>
      </c>
      <c r="FQ21" s="230">
        <f t="shared" si="20"/>
        <v>116</v>
      </c>
      <c r="FR21" s="231" t="e">
        <f t="shared" ca="1" si="21"/>
        <v>#NAME?</v>
      </c>
    </row>
    <row r="22" spans="1:174" ht="15.75" customHeight="1" x14ac:dyDescent="0.25">
      <c r="A22" s="57">
        <f>B1_PS!A18</f>
        <v>7</v>
      </c>
      <c r="B22" s="57" t="str">
        <f>B1_PS!B18</f>
        <v>B1</v>
      </c>
      <c r="C22" s="56" t="str">
        <f>B1_PS!C18</f>
        <v>CSE</v>
      </c>
      <c r="D22" s="58">
        <f>B1_PS!D18</f>
        <v>21002171210143</v>
      </c>
      <c r="E22" s="59" t="str">
        <f>B1_PS!E18</f>
        <v>SACHANIYA TARANG DIPAKBHAI</v>
      </c>
      <c r="F22" s="60">
        <v>44179</v>
      </c>
      <c r="G22" s="327"/>
      <c r="H22" s="222"/>
      <c r="I22" s="66"/>
      <c r="J22" s="62"/>
      <c r="K22" s="62"/>
      <c r="L22" s="62"/>
      <c r="M22" s="62"/>
      <c r="N22" s="63"/>
      <c r="O22" s="63"/>
      <c r="P22" s="63"/>
      <c r="Q22" s="63"/>
      <c r="R22" s="63"/>
      <c r="S22" s="67"/>
      <c r="T22" s="222"/>
      <c r="U22" s="66"/>
      <c r="V22" s="62"/>
      <c r="W22" s="62"/>
      <c r="X22" s="62"/>
      <c r="Y22" s="62"/>
      <c r="Z22" s="63"/>
      <c r="AA22" s="63"/>
      <c r="AB22" s="63"/>
      <c r="AC22" s="63"/>
      <c r="AD22" s="63"/>
      <c r="AE22" s="67"/>
      <c r="AF22" s="222"/>
      <c r="AG22" s="66"/>
      <c r="AH22" s="62"/>
      <c r="AI22" s="62"/>
      <c r="AJ22" s="62"/>
      <c r="AK22" s="62"/>
      <c r="AL22" s="63"/>
      <c r="AM22" s="63"/>
      <c r="AN22" s="63"/>
      <c r="AO22" s="63"/>
      <c r="AP22" s="63"/>
      <c r="AQ22" s="67"/>
      <c r="AR22" s="222"/>
      <c r="AS22" s="66"/>
      <c r="AT22" s="62"/>
      <c r="AU22" s="62"/>
      <c r="AV22" s="62"/>
      <c r="AW22" s="62"/>
      <c r="AX22" s="63"/>
      <c r="AY22" s="63"/>
      <c r="AZ22" s="63"/>
      <c r="BA22" s="63"/>
      <c r="BB22" s="63"/>
      <c r="BC22" s="67"/>
      <c r="BD22" s="222"/>
      <c r="BE22" s="57">
        <f>B1_PS!BE18</f>
        <v>0</v>
      </c>
      <c r="BF22" s="62"/>
      <c r="BG22" s="62"/>
      <c r="BH22" s="62"/>
      <c r="BI22" s="62"/>
      <c r="BJ22" s="62"/>
      <c r="BK22" s="63"/>
      <c r="BL22" s="63"/>
      <c r="BM22" s="63"/>
      <c r="BN22" s="63"/>
      <c r="BO22" s="63"/>
      <c r="BP22" s="67"/>
      <c r="BQ22" s="222"/>
      <c r="BR22" s="66"/>
      <c r="BS22" s="62"/>
      <c r="BT22" s="62"/>
      <c r="BU22" s="62"/>
      <c r="BV22" s="62"/>
      <c r="BW22" s="63"/>
      <c r="BX22" s="63"/>
      <c r="BY22" s="63"/>
      <c r="BZ22" s="63"/>
      <c r="CA22" s="63"/>
      <c r="CB22" s="67"/>
      <c r="CC22" s="222"/>
      <c r="CD22" s="66"/>
      <c r="CE22" s="62"/>
      <c r="CF22" s="62"/>
      <c r="CG22" s="62"/>
      <c r="CH22" s="62"/>
      <c r="CI22" s="63"/>
      <c r="CJ22" s="63"/>
      <c r="CK22" s="63"/>
      <c r="CL22" s="63"/>
      <c r="CM22" s="63"/>
      <c r="CN22" s="67"/>
      <c r="CO22" s="222"/>
      <c r="CP22" s="66"/>
      <c r="CQ22" s="62"/>
      <c r="CR22" s="62"/>
      <c r="CS22" s="62"/>
      <c r="CT22" s="62"/>
      <c r="CU22" s="63"/>
      <c r="CV22" s="63"/>
      <c r="CW22" s="63"/>
      <c r="CX22" s="63"/>
      <c r="CY22" s="63"/>
      <c r="CZ22" s="67"/>
      <c r="DA22" s="222"/>
      <c r="DB22" s="66"/>
      <c r="DC22" s="62"/>
      <c r="DD22" s="62"/>
      <c r="DE22" s="62"/>
      <c r="DF22" s="62"/>
      <c r="DG22" s="63"/>
      <c r="DH22" s="63"/>
      <c r="DI22" s="63"/>
      <c r="DJ22" s="63"/>
      <c r="DK22" s="63"/>
      <c r="DL22" s="67"/>
      <c r="DM22" s="222"/>
      <c r="DN22" s="66"/>
      <c r="DO22" s="66"/>
      <c r="DP22" s="62"/>
      <c r="DQ22" s="62"/>
      <c r="DR22" s="62"/>
      <c r="DS22" s="62"/>
      <c r="DT22" s="63"/>
      <c r="DU22" s="63"/>
      <c r="DV22" s="63"/>
      <c r="DW22" s="63"/>
      <c r="DX22" s="63"/>
      <c r="DY22" s="67"/>
      <c r="DZ22" s="222"/>
      <c r="EA22" s="66"/>
      <c r="EB22" s="62"/>
      <c r="EC22" s="62"/>
      <c r="ED22" s="62"/>
      <c r="EE22" s="62"/>
      <c r="EF22" s="63"/>
      <c r="EG22" s="63"/>
      <c r="EH22" s="63"/>
      <c r="EI22" s="63"/>
      <c r="EJ22" s="63"/>
      <c r="EK22" s="67"/>
      <c r="EL22" s="222"/>
      <c r="EM22" s="66"/>
      <c r="EN22" s="62"/>
      <c r="EO22" s="62"/>
      <c r="EP22" s="62"/>
      <c r="EQ22" s="62"/>
      <c r="ER22" s="63"/>
      <c r="ES22" s="63"/>
      <c r="ET22" s="63"/>
      <c r="EU22" s="63"/>
      <c r="EV22" s="63"/>
      <c r="EW22" s="67"/>
      <c r="EX22" s="223">
        <f t="shared" si="1"/>
        <v>0</v>
      </c>
      <c r="EY22" s="224">
        <f t="shared" si="2"/>
        <v>0</v>
      </c>
      <c r="EZ22" s="224">
        <f t="shared" si="3"/>
        <v>0</v>
      </c>
      <c r="FA22" s="224">
        <f t="shared" si="4"/>
        <v>0</v>
      </c>
      <c r="FB22" s="224">
        <f t="shared" si="5"/>
        <v>1</v>
      </c>
      <c r="FC22" s="224">
        <f t="shared" si="6"/>
        <v>0</v>
      </c>
      <c r="FD22" s="224">
        <f t="shared" si="7"/>
        <v>0</v>
      </c>
      <c r="FE22" s="224">
        <f t="shared" si="8"/>
        <v>0</v>
      </c>
      <c r="FF22" s="224">
        <f t="shared" si="9"/>
        <v>0</v>
      </c>
      <c r="FG22" s="224">
        <f t="shared" si="10"/>
        <v>0</v>
      </c>
      <c r="FH22" s="224">
        <f t="shared" si="11"/>
        <v>0</v>
      </c>
      <c r="FI22" s="225">
        <f t="shared" si="12"/>
        <v>0</v>
      </c>
      <c r="FJ22" s="229">
        <f t="shared" si="13"/>
        <v>0</v>
      </c>
      <c r="FK22" s="225">
        <f t="shared" si="14"/>
        <v>0</v>
      </c>
      <c r="FL22" s="225">
        <f t="shared" si="15"/>
        <v>0</v>
      </c>
      <c r="FM22" s="225">
        <f t="shared" si="16"/>
        <v>0</v>
      </c>
      <c r="FN22" s="225">
        <f t="shared" si="17"/>
        <v>0</v>
      </c>
      <c r="FO22" s="225">
        <f t="shared" si="18"/>
        <v>0</v>
      </c>
      <c r="FP22" s="230">
        <f t="shared" si="19"/>
        <v>1</v>
      </c>
      <c r="FQ22" s="230">
        <f t="shared" si="20"/>
        <v>116</v>
      </c>
      <c r="FR22" s="231" t="e">
        <f t="shared" ca="1" si="21"/>
        <v>#NAME?</v>
      </c>
    </row>
    <row r="23" spans="1:174" ht="15.75" customHeight="1" x14ac:dyDescent="0.25">
      <c r="A23" s="57">
        <f>B1_PS!A19</f>
        <v>8</v>
      </c>
      <c r="B23" s="57" t="str">
        <f>B1_PS!B19</f>
        <v>B1</v>
      </c>
      <c r="C23" s="56" t="str">
        <f>B1_PS!C19</f>
        <v>CSE</v>
      </c>
      <c r="D23" s="58">
        <f>B1_PS!D19</f>
        <v>21002171210016</v>
      </c>
      <c r="E23" s="59" t="str">
        <f>B1_PS!E19</f>
        <v>CHANDRA ANISH RAJESHKUMAR</v>
      </c>
      <c r="F23" s="60">
        <v>44179</v>
      </c>
      <c r="G23" s="327"/>
      <c r="H23" s="222"/>
      <c r="I23" s="66"/>
      <c r="J23" s="62"/>
      <c r="K23" s="62"/>
      <c r="L23" s="62"/>
      <c r="M23" s="62"/>
      <c r="N23" s="63"/>
      <c r="O23" s="63"/>
      <c r="P23" s="63"/>
      <c r="Q23" s="63"/>
      <c r="R23" s="63"/>
      <c r="S23" s="67"/>
      <c r="T23" s="222"/>
      <c r="U23" s="66"/>
      <c r="V23" s="62"/>
      <c r="W23" s="62"/>
      <c r="X23" s="62"/>
      <c r="Y23" s="62"/>
      <c r="Z23" s="63"/>
      <c r="AA23" s="63"/>
      <c r="AB23" s="63"/>
      <c r="AC23" s="63"/>
      <c r="AD23" s="63"/>
      <c r="AE23" s="67"/>
      <c r="AF23" s="222"/>
      <c r="AG23" s="66"/>
      <c r="AH23" s="62"/>
      <c r="AI23" s="62"/>
      <c r="AJ23" s="62"/>
      <c r="AK23" s="62"/>
      <c r="AL23" s="63"/>
      <c r="AM23" s="63"/>
      <c r="AN23" s="63"/>
      <c r="AO23" s="63"/>
      <c r="AP23" s="63"/>
      <c r="AQ23" s="67"/>
      <c r="AR23" s="222"/>
      <c r="AS23" s="66"/>
      <c r="AT23" s="62"/>
      <c r="AU23" s="62"/>
      <c r="AV23" s="62"/>
      <c r="AW23" s="62"/>
      <c r="AX23" s="63"/>
      <c r="AY23" s="63"/>
      <c r="AZ23" s="63"/>
      <c r="BA23" s="63"/>
      <c r="BB23" s="63"/>
      <c r="BC23" s="67"/>
      <c r="BD23" s="222"/>
      <c r="BE23" s="57">
        <f>B1_PS!BE19</f>
        <v>0</v>
      </c>
      <c r="BF23" s="62"/>
      <c r="BG23" s="62"/>
      <c r="BH23" s="62"/>
      <c r="BI23" s="62"/>
      <c r="BJ23" s="62"/>
      <c r="BK23" s="63"/>
      <c r="BL23" s="63"/>
      <c r="BM23" s="63"/>
      <c r="BN23" s="63"/>
      <c r="BO23" s="63"/>
      <c r="BP23" s="67"/>
      <c r="BQ23" s="222"/>
      <c r="BR23" s="66"/>
      <c r="BS23" s="62"/>
      <c r="BT23" s="62"/>
      <c r="BU23" s="62"/>
      <c r="BV23" s="62"/>
      <c r="BW23" s="63"/>
      <c r="BX23" s="63"/>
      <c r="BY23" s="63"/>
      <c r="BZ23" s="63"/>
      <c r="CA23" s="63"/>
      <c r="CB23" s="67"/>
      <c r="CC23" s="222"/>
      <c r="CD23" s="66"/>
      <c r="CE23" s="62"/>
      <c r="CF23" s="62"/>
      <c r="CG23" s="62"/>
      <c r="CH23" s="62"/>
      <c r="CI23" s="63"/>
      <c r="CJ23" s="63"/>
      <c r="CK23" s="63"/>
      <c r="CL23" s="63"/>
      <c r="CM23" s="63"/>
      <c r="CN23" s="67"/>
      <c r="CO23" s="222"/>
      <c r="CP23" s="66"/>
      <c r="CQ23" s="62"/>
      <c r="CR23" s="62"/>
      <c r="CS23" s="62"/>
      <c r="CT23" s="62"/>
      <c r="CU23" s="63"/>
      <c r="CV23" s="63"/>
      <c r="CW23" s="63"/>
      <c r="CX23" s="63"/>
      <c r="CY23" s="63"/>
      <c r="CZ23" s="67"/>
      <c r="DA23" s="222"/>
      <c r="DB23" s="66"/>
      <c r="DC23" s="62"/>
      <c r="DD23" s="62"/>
      <c r="DE23" s="62"/>
      <c r="DF23" s="62"/>
      <c r="DG23" s="63"/>
      <c r="DH23" s="63"/>
      <c r="DI23" s="63"/>
      <c r="DJ23" s="63"/>
      <c r="DK23" s="63"/>
      <c r="DL23" s="67"/>
      <c r="DM23" s="222"/>
      <c r="DN23" s="66"/>
      <c r="DO23" s="66"/>
      <c r="DP23" s="62"/>
      <c r="DQ23" s="62"/>
      <c r="DR23" s="62"/>
      <c r="DS23" s="62"/>
      <c r="DT23" s="63"/>
      <c r="DU23" s="63"/>
      <c r="DV23" s="63"/>
      <c r="DW23" s="63"/>
      <c r="DX23" s="63"/>
      <c r="DY23" s="67"/>
      <c r="DZ23" s="222"/>
      <c r="EA23" s="66"/>
      <c r="EB23" s="62"/>
      <c r="EC23" s="62"/>
      <c r="ED23" s="62"/>
      <c r="EE23" s="62"/>
      <c r="EF23" s="63"/>
      <c r="EG23" s="63"/>
      <c r="EH23" s="63"/>
      <c r="EI23" s="63"/>
      <c r="EJ23" s="63"/>
      <c r="EK23" s="67"/>
      <c r="EL23" s="222"/>
      <c r="EM23" s="66"/>
      <c r="EN23" s="62"/>
      <c r="EO23" s="62"/>
      <c r="EP23" s="62"/>
      <c r="EQ23" s="62"/>
      <c r="ER23" s="63"/>
      <c r="ES23" s="63"/>
      <c r="ET23" s="63"/>
      <c r="EU23" s="63"/>
      <c r="EV23" s="63"/>
      <c r="EW23" s="67"/>
      <c r="EX23" s="223">
        <f t="shared" si="1"/>
        <v>0</v>
      </c>
      <c r="EY23" s="224">
        <f t="shared" si="2"/>
        <v>0</v>
      </c>
      <c r="EZ23" s="224">
        <f t="shared" si="3"/>
        <v>0</v>
      </c>
      <c r="FA23" s="224">
        <f t="shared" si="4"/>
        <v>0</v>
      </c>
      <c r="FB23" s="224">
        <f t="shared" si="5"/>
        <v>1</v>
      </c>
      <c r="FC23" s="224">
        <f t="shared" si="6"/>
        <v>0</v>
      </c>
      <c r="FD23" s="224">
        <f t="shared" si="7"/>
        <v>0</v>
      </c>
      <c r="FE23" s="224">
        <f t="shared" si="8"/>
        <v>0</v>
      </c>
      <c r="FF23" s="224">
        <f t="shared" si="9"/>
        <v>0</v>
      </c>
      <c r="FG23" s="224">
        <f t="shared" si="10"/>
        <v>0</v>
      </c>
      <c r="FH23" s="224">
        <f t="shared" si="11"/>
        <v>0</v>
      </c>
      <c r="FI23" s="225">
        <f t="shared" si="12"/>
        <v>0</v>
      </c>
      <c r="FJ23" s="229">
        <f t="shared" si="13"/>
        <v>0</v>
      </c>
      <c r="FK23" s="225">
        <f t="shared" si="14"/>
        <v>0</v>
      </c>
      <c r="FL23" s="225">
        <f t="shared" si="15"/>
        <v>0</v>
      </c>
      <c r="FM23" s="225">
        <f t="shared" si="16"/>
        <v>0</v>
      </c>
      <c r="FN23" s="225">
        <f t="shared" si="17"/>
        <v>0</v>
      </c>
      <c r="FO23" s="225">
        <f t="shared" si="18"/>
        <v>0</v>
      </c>
      <c r="FP23" s="230">
        <f t="shared" si="19"/>
        <v>1</v>
      </c>
      <c r="FQ23" s="230">
        <f t="shared" si="20"/>
        <v>116</v>
      </c>
      <c r="FR23" s="231" t="e">
        <f t="shared" ca="1" si="21"/>
        <v>#NAME?</v>
      </c>
    </row>
    <row r="24" spans="1:174" ht="15.75" customHeight="1" x14ac:dyDescent="0.25">
      <c r="A24" s="57">
        <f>B1_PS!A20</f>
        <v>9</v>
      </c>
      <c r="B24" s="57" t="str">
        <f>B1_PS!B20</f>
        <v>B1</v>
      </c>
      <c r="C24" s="56" t="str">
        <f>B1_PS!C20</f>
        <v>CSE</v>
      </c>
      <c r="D24" s="58">
        <f>B1_PS!D20</f>
        <v>21002171210105</v>
      </c>
      <c r="E24" s="59" t="str">
        <f>B1_PS!E20</f>
        <v>PATEL DIV MAHESHBHAI</v>
      </c>
      <c r="F24" s="60">
        <v>44179</v>
      </c>
      <c r="G24" s="327"/>
      <c r="H24" s="222"/>
      <c r="I24" s="66"/>
      <c r="J24" s="62"/>
      <c r="K24" s="62"/>
      <c r="L24" s="62"/>
      <c r="M24" s="62"/>
      <c r="N24" s="63"/>
      <c r="O24" s="63"/>
      <c r="P24" s="63"/>
      <c r="Q24" s="63"/>
      <c r="R24" s="63"/>
      <c r="S24" s="67"/>
      <c r="T24" s="222"/>
      <c r="U24" s="66"/>
      <c r="V24" s="62"/>
      <c r="W24" s="62"/>
      <c r="X24" s="62"/>
      <c r="Y24" s="62"/>
      <c r="Z24" s="63"/>
      <c r="AA24" s="63"/>
      <c r="AB24" s="63"/>
      <c r="AC24" s="63"/>
      <c r="AD24" s="63"/>
      <c r="AE24" s="67"/>
      <c r="AF24" s="222"/>
      <c r="AG24" s="66"/>
      <c r="AH24" s="62"/>
      <c r="AI24" s="62"/>
      <c r="AJ24" s="62"/>
      <c r="AK24" s="62"/>
      <c r="AL24" s="63"/>
      <c r="AM24" s="63"/>
      <c r="AN24" s="63"/>
      <c r="AO24" s="63"/>
      <c r="AP24" s="63"/>
      <c r="AQ24" s="67"/>
      <c r="AR24" s="222"/>
      <c r="AS24" s="66"/>
      <c r="AT24" s="62"/>
      <c r="AU24" s="62"/>
      <c r="AV24" s="62"/>
      <c r="AW24" s="62"/>
      <c r="AX24" s="63"/>
      <c r="AY24" s="63"/>
      <c r="AZ24" s="63"/>
      <c r="BA24" s="63"/>
      <c r="BB24" s="63"/>
      <c r="BC24" s="67"/>
      <c r="BD24" s="222"/>
      <c r="BE24" s="57">
        <f>B1_PS!BE20</f>
        <v>0</v>
      </c>
      <c r="BF24" s="62"/>
      <c r="BG24" s="62"/>
      <c r="BH24" s="62"/>
      <c r="BI24" s="62"/>
      <c r="BJ24" s="62"/>
      <c r="BK24" s="63"/>
      <c r="BL24" s="63"/>
      <c r="BM24" s="63"/>
      <c r="BN24" s="63"/>
      <c r="BO24" s="63"/>
      <c r="BP24" s="67"/>
      <c r="BQ24" s="222"/>
      <c r="BR24" s="66"/>
      <c r="BS24" s="62"/>
      <c r="BT24" s="62"/>
      <c r="BU24" s="62"/>
      <c r="BV24" s="62"/>
      <c r="BW24" s="63"/>
      <c r="BX24" s="63"/>
      <c r="BY24" s="63"/>
      <c r="BZ24" s="63"/>
      <c r="CA24" s="63"/>
      <c r="CB24" s="67"/>
      <c r="CC24" s="222"/>
      <c r="CD24" s="66"/>
      <c r="CE24" s="62"/>
      <c r="CF24" s="62"/>
      <c r="CG24" s="62"/>
      <c r="CH24" s="62"/>
      <c r="CI24" s="63"/>
      <c r="CJ24" s="63"/>
      <c r="CK24" s="63"/>
      <c r="CL24" s="63"/>
      <c r="CM24" s="63"/>
      <c r="CN24" s="67"/>
      <c r="CO24" s="222"/>
      <c r="CP24" s="66"/>
      <c r="CQ24" s="62"/>
      <c r="CR24" s="62"/>
      <c r="CS24" s="62"/>
      <c r="CT24" s="62"/>
      <c r="CU24" s="63"/>
      <c r="CV24" s="63"/>
      <c r="CW24" s="63"/>
      <c r="CX24" s="63"/>
      <c r="CY24" s="63"/>
      <c r="CZ24" s="67"/>
      <c r="DA24" s="222"/>
      <c r="DB24" s="66"/>
      <c r="DC24" s="62"/>
      <c r="DD24" s="62"/>
      <c r="DE24" s="62"/>
      <c r="DF24" s="62"/>
      <c r="DG24" s="63"/>
      <c r="DH24" s="63"/>
      <c r="DI24" s="63"/>
      <c r="DJ24" s="63"/>
      <c r="DK24" s="63"/>
      <c r="DL24" s="67"/>
      <c r="DM24" s="222"/>
      <c r="DN24" s="66" t="s">
        <v>178</v>
      </c>
      <c r="DO24" s="66"/>
      <c r="DP24" s="62"/>
      <c r="DQ24" s="62"/>
      <c r="DR24" s="62"/>
      <c r="DS24" s="62"/>
      <c r="DT24" s="63"/>
      <c r="DU24" s="63"/>
      <c r="DV24" s="63"/>
      <c r="DW24" s="63"/>
      <c r="DX24" s="63"/>
      <c r="DY24" s="67"/>
      <c r="DZ24" s="222"/>
      <c r="EA24" s="66"/>
      <c r="EB24" s="62"/>
      <c r="EC24" s="62"/>
      <c r="ED24" s="62"/>
      <c r="EE24" s="62"/>
      <c r="EF24" s="63"/>
      <c r="EG24" s="63"/>
      <c r="EH24" s="63"/>
      <c r="EI24" s="63"/>
      <c r="EJ24" s="63"/>
      <c r="EK24" s="67"/>
      <c r="EL24" s="222"/>
      <c r="EM24" s="66"/>
      <c r="EN24" s="62"/>
      <c r="EO24" s="62"/>
      <c r="EP24" s="62"/>
      <c r="EQ24" s="62"/>
      <c r="ER24" s="63"/>
      <c r="ES24" s="63"/>
      <c r="ET24" s="63"/>
      <c r="EU24" s="63"/>
      <c r="EV24" s="63"/>
      <c r="EW24" s="67"/>
      <c r="EX24" s="223">
        <f t="shared" si="1"/>
        <v>0</v>
      </c>
      <c r="EY24" s="224">
        <f t="shared" si="2"/>
        <v>0</v>
      </c>
      <c r="EZ24" s="224">
        <f t="shared" si="3"/>
        <v>0</v>
      </c>
      <c r="FA24" s="224">
        <f t="shared" si="4"/>
        <v>0</v>
      </c>
      <c r="FB24" s="224">
        <f t="shared" si="5"/>
        <v>1</v>
      </c>
      <c r="FC24" s="224">
        <f t="shared" si="6"/>
        <v>0</v>
      </c>
      <c r="FD24" s="224">
        <f t="shared" si="7"/>
        <v>0</v>
      </c>
      <c r="FE24" s="224">
        <f t="shared" si="8"/>
        <v>0</v>
      </c>
      <c r="FF24" s="224">
        <f t="shared" si="9"/>
        <v>0</v>
      </c>
      <c r="FG24" s="224">
        <f t="shared" si="10"/>
        <v>1</v>
      </c>
      <c r="FH24" s="224">
        <f t="shared" si="11"/>
        <v>0</v>
      </c>
      <c r="FI24" s="225">
        <f t="shared" si="12"/>
        <v>0</v>
      </c>
      <c r="FJ24" s="229">
        <f t="shared" si="13"/>
        <v>1</v>
      </c>
      <c r="FK24" s="225">
        <f t="shared" si="14"/>
        <v>0</v>
      </c>
      <c r="FL24" s="225">
        <f t="shared" si="15"/>
        <v>0</v>
      </c>
      <c r="FM24" s="225">
        <f t="shared" si="16"/>
        <v>0</v>
      </c>
      <c r="FN24" s="225">
        <f t="shared" si="17"/>
        <v>0</v>
      </c>
      <c r="FO24" s="225">
        <f t="shared" si="18"/>
        <v>0</v>
      </c>
      <c r="FP24" s="230">
        <f t="shared" si="19"/>
        <v>2</v>
      </c>
      <c r="FQ24" s="230">
        <f t="shared" si="20"/>
        <v>116</v>
      </c>
      <c r="FR24" s="231" t="e">
        <f t="shared" ca="1" si="21"/>
        <v>#NAME?</v>
      </c>
    </row>
    <row r="25" spans="1:174" ht="15.75" customHeight="1" x14ac:dyDescent="0.25">
      <c r="A25" s="57">
        <f>B1_PS!A21</f>
        <v>10</v>
      </c>
      <c r="B25" s="57" t="str">
        <f>B1_PS!B21</f>
        <v>B1</v>
      </c>
      <c r="C25" s="56" t="str">
        <f>B1_PS!C21</f>
        <v>CSE</v>
      </c>
      <c r="D25" s="58">
        <f>B1_PS!D21</f>
        <v>21002171210083</v>
      </c>
      <c r="E25" s="59" t="str">
        <f>B1_PS!E21</f>
        <v>MODI PERIN TEJASKUMAR</v>
      </c>
      <c r="F25" s="60">
        <v>44179</v>
      </c>
      <c r="G25" s="327"/>
      <c r="H25" s="222"/>
      <c r="I25" s="66"/>
      <c r="J25" s="62"/>
      <c r="K25" s="62"/>
      <c r="L25" s="62"/>
      <c r="M25" s="62"/>
      <c r="N25" s="63"/>
      <c r="O25" s="63"/>
      <c r="P25" s="63"/>
      <c r="Q25" s="63"/>
      <c r="R25" s="63"/>
      <c r="S25" s="67"/>
      <c r="T25" s="222"/>
      <c r="U25" s="66"/>
      <c r="V25" s="62"/>
      <c r="W25" s="62"/>
      <c r="X25" s="62"/>
      <c r="Y25" s="62"/>
      <c r="Z25" s="63"/>
      <c r="AA25" s="63"/>
      <c r="AB25" s="63"/>
      <c r="AC25" s="63"/>
      <c r="AD25" s="63"/>
      <c r="AE25" s="67"/>
      <c r="AF25" s="222"/>
      <c r="AG25" s="66"/>
      <c r="AH25" s="62"/>
      <c r="AI25" s="62"/>
      <c r="AJ25" s="62"/>
      <c r="AK25" s="62"/>
      <c r="AL25" s="63"/>
      <c r="AM25" s="63"/>
      <c r="AN25" s="63"/>
      <c r="AO25" s="63"/>
      <c r="AP25" s="63"/>
      <c r="AQ25" s="67"/>
      <c r="AR25" s="222"/>
      <c r="AS25" s="66"/>
      <c r="AT25" s="62"/>
      <c r="AU25" s="62"/>
      <c r="AV25" s="62"/>
      <c r="AW25" s="62"/>
      <c r="AX25" s="63"/>
      <c r="AY25" s="63"/>
      <c r="AZ25" s="63"/>
      <c r="BA25" s="63"/>
      <c r="BB25" s="63"/>
      <c r="BC25" s="67"/>
      <c r="BD25" s="222"/>
      <c r="BE25" s="57">
        <f>B1_PS!BE21</f>
        <v>0</v>
      </c>
      <c r="BF25" s="62"/>
      <c r="BG25" s="62"/>
      <c r="BH25" s="62"/>
      <c r="BI25" s="62"/>
      <c r="BJ25" s="62"/>
      <c r="BK25" s="63"/>
      <c r="BL25" s="63"/>
      <c r="BM25" s="63"/>
      <c r="BN25" s="63"/>
      <c r="BO25" s="63"/>
      <c r="BP25" s="67"/>
      <c r="BQ25" s="222"/>
      <c r="BR25" s="66"/>
      <c r="BS25" s="62"/>
      <c r="BT25" s="62"/>
      <c r="BU25" s="62"/>
      <c r="BV25" s="62"/>
      <c r="BW25" s="63"/>
      <c r="BX25" s="63"/>
      <c r="BY25" s="63"/>
      <c r="BZ25" s="63"/>
      <c r="CA25" s="63"/>
      <c r="CB25" s="67"/>
      <c r="CC25" s="222"/>
      <c r="CD25" s="66"/>
      <c r="CE25" s="62"/>
      <c r="CF25" s="62"/>
      <c r="CG25" s="62"/>
      <c r="CH25" s="62"/>
      <c r="CI25" s="63"/>
      <c r="CJ25" s="63"/>
      <c r="CK25" s="63"/>
      <c r="CL25" s="63"/>
      <c r="CM25" s="63"/>
      <c r="CN25" s="67"/>
      <c r="CO25" s="222"/>
      <c r="CP25" s="66"/>
      <c r="CQ25" s="62"/>
      <c r="CR25" s="62"/>
      <c r="CS25" s="62"/>
      <c r="CT25" s="62"/>
      <c r="CU25" s="63"/>
      <c r="CV25" s="63"/>
      <c r="CW25" s="63"/>
      <c r="CX25" s="63"/>
      <c r="CY25" s="63"/>
      <c r="CZ25" s="67"/>
      <c r="DA25" s="222"/>
      <c r="DB25" s="66"/>
      <c r="DC25" s="62"/>
      <c r="DD25" s="62"/>
      <c r="DE25" s="62"/>
      <c r="DF25" s="62"/>
      <c r="DG25" s="63"/>
      <c r="DH25" s="63"/>
      <c r="DI25" s="63"/>
      <c r="DJ25" s="63"/>
      <c r="DK25" s="63"/>
      <c r="DL25" s="67"/>
      <c r="DM25" s="222"/>
      <c r="DN25" s="66"/>
      <c r="DO25" s="66"/>
      <c r="DP25" s="62"/>
      <c r="DQ25" s="62"/>
      <c r="DR25" s="62"/>
      <c r="DS25" s="62"/>
      <c r="DT25" s="63"/>
      <c r="DU25" s="63"/>
      <c r="DV25" s="63"/>
      <c r="DW25" s="63"/>
      <c r="DX25" s="63"/>
      <c r="DY25" s="67"/>
      <c r="DZ25" s="222"/>
      <c r="EA25" s="66"/>
      <c r="EB25" s="62"/>
      <c r="EC25" s="62"/>
      <c r="ED25" s="62"/>
      <c r="EE25" s="62"/>
      <c r="EF25" s="63"/>
      <c r="EG25" s="63"/>
      <c r="EH25" s="63"/>
      <c r="EI25" s="63"/>
      <c r="EJ25" s="63"/>
      <c r="EK25" s="67"/>
      <c r="EL25" s="222"/>
      <c r="EM25" s="66"/>
      <c r="EN25" s="62"/>
      <c r="EO25" s="62"/>
      <c r="EP25" s="62"/>
      <c r="EQ25" s="62"/>
      <c r="ER25" s="63"/>
      <c r="ES25" s="63"/>
      <c r="ET25" s="63"/>
      <c r="EU25" s="63"/>
      <c r="EV25" s="63"/>
      <c r="EW25" s="67"/>
      <c r="EX25" s="223">
        <f t="shared" si="1"/>
        <v>0</v>
      </c>
      <c r="EY25" s="224">
        <f t="shared" si="2"/>
        <v>0</v>
      </c>
      <c r="EZ25" s="224">
        <f t="shared" si="3"/>
        <v>0</v>
      </c>
      <c r="FA25" s="224">
        <f t="shared" si="4"/>
        <v>0</v>
      </c>
      <c r="FB25" s="224">
        <f t="shared" si="5"/>
        <v>1</v>
      </c>
      <c r="FC25" s="224">
        <f t="shared" si="6"/>
        <v>0</v>
      </c>
      <c r="FD25" s="224">
        <f t="shared" si="7"/>
        <v>0</v>
      </c>
      <c r="FE25" s="224">
        <f t="shared" si="8"/>
        <v>0</v>
      </c>
      <c r="FF25" s="224">
        <f t="shared" si="9"/>
        <v>0</v>
      </c>
      <c r="FG25" s="224">
        <f t="shared" si="10"/>
        <v>0</v>
      </c>
      <c r="FH25" s="224">
        <f t="shared" si="11"/>
        <v>0</v>
      </c>
      <c r="FI25" s="225">
        <f t="shared" si="12"/>
        <v>0</v>
      </c>
      <c r="FJ25" s="229">
        <f t="shared" si="13"/>
        <v>0</v>
      </c>
      <c r="FK25" s="225">
        <f t="shared" si="14"/>
        <v>0</v>
      </c>
      <c r="FL25" s="225">
        <f t="shared" si="15"/>
        <v>0</v>
      </c>
      <c r="FM25" s="225">
        <f t="shared" si="16"/>
        <v>0</v>
      </c>
      <c r="FN25" s="225">
        <f t="shared" si="17"/>
        <v>0</v>
      </c>
      <c r="FO25" s="225">
        <f t="shared" si="18"/>
        <v>0</v>
      </c>
      <c r="FP25" s="230">
        <f t="shared" si="19"/>
        <v>1</v>
      </c>
      <c r="FQ25" s="230">
        <f t="shared" si="20"/>
        <v>116</v>
      </c>
      <c r="FR25" s="231" t="e">
        <f t="shared" ca="1" si="21"/>
        <v>#NAME?</v>
      </c>
    </row>
    <row r="26" spans="1:174" ht="15.75" customHeight="1" x14ac:dyDescent="0.25">
      <c r="A26" s="57">
        <f>B1_PS!A22</f>
        <v>11</v>
      </c>
      <c r="B26" s="57" t="str">
        <f>B1_PS!B22</f>
        <v>B1</v>
      </c>
      <c r="C26" s="56" t="str">
        <f>B1_PS!C22</f>
        <v>CSE</v>
      </c>
      <c r="D26" s="58">
        <f>B1_PS!D22</f>
        <v>21002171210108</v>
      </c>
      <c r="E26" s="59" t="str">
        <f>B1_PS!E22</f>
        <v>PATEL HARMIT RAJESHBHAI</v>
      </c>
      <c r="F26" s="60">
        <v>44179</v>
      </c>
      <c r="G26" s="327"/>
      <c r="H26" s="222"/>
      <c r="I26" s="66"/>
      <c r="J26" s="62"/>
      <c r="K26" s="62"/>
      <c r="L26" s="62"/>
      <c r="M26" s="62"/>
      <c r="N26" s="63"/>
      <c r="O26" s="63"/>
      <c r="P26" s="63"/>
      <c r="Q26" s="63"/>
      <c r="R26" s="63"/>
      <c r="S26" s="67"/>
      <c r="T26" s="222"/>
      <c r="U26" s="66"/>
      <c r="V26" s="62"/>
      <c r="W26" s="62"/>
      <c r="X26" s="62"/>
      <c r="Y26" s="62"/>
      <c r="Z26" s="63"/>
      <c r="AA26" s="63"/>
      <c r="AB26" s="63"/>
      <c r="AC26" s="63"/>
      <c r="AD26" s="63"/>
      <c r="AE26" s="67"/>
      <c r="AF26" s="222"/>
      <c r="AG26" s="66"/>
      <c r="AH26" s="62"/>
      <c r="AI26" s="62"/>
      <c r="AJ26" s="62"/>
      <c r="AK26" s="62"/>
      <c r="AL26" s="63"/>
      <c r="AM26" s="63"/>
      <c r="AN26" s="63"/>
      <c r="AO26" s="63"/>
      <c r="AP26" s="63"/>
      <c r="AQ26" s="67"/>
      <c r="AR26" s="222"/>
      <c r="AS26" s="66"/>
      <c r="AT26" s="62"/>
      <c r="AU26" s="62"/>
      <c r="AV26" s="62"/>
      <c r="AW26" s="62"/>
      <c r="AX26" s="63"/>
      <c r="AY26" s="63"/>
      <c r="AZ26" s="63"/>
      <c r="BA26" s="63"/>
      <c r="BB26" s="63"/>
      <c r="BC26" s="67"/>
      <c r="BD26" s="222"/>
      <c r="BE26" s="57">
        <f>B1_PS!BE22</f>
        <v>0</v>
      </c>
      <c r="BF26" s="62"/>
      <c r="BG26" s="62"/>
      <c r="BH26" s="62"/>
      <c r="BI26" s="62"/>
      <c r="BJ26" s="62"/>
      <c r="BK26" s="63"/>
      <c r="BL26" s="63"/>
      <c r="BM26" s="63"/>
      <c r="BN26" s="63"/>
      <c r="BO26" s="63"/>
      <c r="BP26" s="67"/>
      <c r="BQ26" s="222"/>
      <c r="BR26" s="66"/>
      <c r="BS26" s="62"/>
      <c r="BT26" s="62"/>
      <c r="BU26" s="62"/>
      <c r="BV26" s="62"/>
      <c r="BW26" s="63"/>
      <c r="BX26" s="63"/>
      <c r="BY26" s="63"/>
      <c r="BZ26" s="63"/>
      <c r="CA26" s="63"/>
      <c r="CB26" s="67"/>
      <c r="CC26" s="222"/>
      <c r="CD26" s="66"/>
      <c r="CE26" s="62"/>
      <c r="CF26" s="62"/>
      <c r="CG26" s="62"/>
      <c r="CH26" s="62"/>
      <c r="CI26" s="63"/>
      <c r="CJ26" s="63"/>
      <c r="CK26" s="63"/>
      <c r="CL26" s="63"/>
      <c r="CM26" s="63"/>
      <c r="CN26" s="67"/>
      <c r="CO26" s="222"/>
      <c r="CP26" s="66"/>
      <c r="CQ26" s="62"/>
      <c r="CR26" s="62"/>
      <c r="CS26" s="62"/>
      <c r="CT26" s="62"/>
      <c r="CU26" s="63"/>
      <c r="CV26" s="63"/>
      <c r="CW26" s="63"/>
      <c r="CX26" s="63"/>
      <c r="CY26" s="63"/>
      <c r="CZ26" s="67"/>
      <c r="DA26" s="222"/>
      <c r="DB26" s="66"/>
      <c r="DC26" s="62"/>
      <c r="DD26" s="62"/>
      <c r="DE26" s="62"/>
      <c r="DF26" s="62"/>
      <c r="DG26" s="63"/>
      <c r="DH26" s="63"/>
      <c r="DI26" s="63"/>
      <c r="DJ26" s="63"/>
      <c r="DK26" s="63"/>
      <c r="DL26" s="67"/>
      <c r="DM26" s="222"/>
      <c r="DN26" s="66" t="s">
        <v>181</v>
      </c>
      <c r="DO26" s="66"/>
      <c r="DP26" s="62"/>
      <c r="DQ26" s="62"/>
      <c r="DR26" s="62"/>
      <c r="DS26" s="62"/>
      <c r="DT26" s="63"/>
      <c r="DU26" s="63"/>
      <c r="DV26" s="63"/>
      <c r="DW26" s="63"/>
      <c r="DX26" s="63"/>
      <c r="DY26" s="67"/>
      <c r="DZ26" s="222"/>
      <c r="EA26" s="66"/>
      <c r="EB26" s="62"/>
      <c r="EC26" s="62"/>
      <c r="ED26" s="62"/>
      <c r="EE26" s="62"/>
      <c r="EF26" s="63"/>
      <c r="EG26" s="63"/>
      <c r="EH26" s="63"/>
      <c r="EI26" s="63"/>
      <c r="EJ26" s="63"/>
      <c r="EK26" s="67"/>
      <c r="EL26" s="222"/>
      <c r="EM26" s="66"/>
      <c r="EN26" s="62"/>
      <c r="EO26" s="62"/>
      <c r="EP26" s="62"/>
      <c r="EQ26" s="62"/>
      <c r="ER26" s="63"/>
      <c r="ES26" s="63"/>
      <c r="ET26" s="63"/>
      <c r="EU26" s="63"/>
      <c r="EV26" s="63"/>
      <c r="EW26" s="67"/>
      <c r="EX26" s="223">
        <f t="shared" si="1"/>
        <v>0</v>
      </c>
      <c r="EY26" s="224">
        <f t="shared" si="2"/>
        <v>0</v>
      </c>
      <c r="EZ26" s="224">
        <f t="shared" si="3"/>
        <v>0</v>
      </c>
      <c r="FA26" s="224">
        <f t="shared" si="4"/>
        <v>0</v>
      </c>
      <c r="FB26" s="224">
        <f t="shared" si="5"/>
        <v>1</v>
      </c>
      <c r="FC26" s="224">
        <f t="shared" si="6"/>
        <v>0</v>
      </c>
      <c r="FD26" s="224">
        <f t="shared" si="7"/>
        <v>0</v>
      </c>
      <c r="FE26" s="224">
        <f t="shared" si="8"/>
        <v>0</v>
      </c>
      <c r="FF26" s="224">
        <f t="shared" si="9"/>
        <v>0</v>
      </c>
      <c r="FG26" s="224">
        <f t="shared" si="10"/>
        <v>1</v>
      </c>
      <c r="FH26" s="224">
        <f t="shared" si="11"/>
        <v>0</v>
      </c>
      <c r="FI26" s="225">
        <f t="shared" si="12"/>
        <v>0</v>
      </c>
      <c r="FJ26" s="229">
        <f t="shared" si="13"/>
        <v>0</v>
      </c>
      <c r="FK26" s="225">
        <f t="shared" si="14"/>
        <v>0</v>
      </c>
      <c r="FL26" s="225">
        <f t="shared" si="15"/>
        <v>0</v>
      </c>
      <c r="FM26" s="225">
        <f t="shared" si="16"/>
        <v>0</v>
      </c>
      <c r="FN26" s="225">
        <f t="shared" si="17"/>
        <v>0</v>
      </c>
      <c r="FO26" s="225">
        <f t="shared" si="18"/>
        <v>1</v>
      </c>
      <c r="FP26" s="230">
        <f t="shared" si="19"/>
        <v>2</v>
      </c>
      <c r="FQ26" s="230">
        <f t="shared" si="20"/>
        <v>116</v>
      </c>
      <c r="FR26" s="231" t="e">
        <f t="shared" ca="1" si="21"/>
        <v>#NAME?</v>
      </c>
    </row>
    <row r="27" spans="1:174" ht="15.75" customHeight="1" x14ac:dyDescent="0.25">
      <c r="A27" s="57">
        <f>B1_PS!A23</f>
        <v>12</v>
      </c>
      <c r="B27" s="57" t="str">
        <f>B1_PS!B23</f>
        <v>B1</v>
      </c>
      <c r="C27" s="56" t="str">
        <f>B1_PS!C23</f>
        <v>CSE</v>
      </c>
      <c r="D27" s="58">
        <f>B1_PS!D23</f>
        <v>21002171210050</v>
      </c>
      <c r="E27" s="59" t="str">
        <f>B1_PS!E23</f>
        <v>JAL BHAVEN SHAH</v>
      </c>
      <c r="F27" s="60">
        <v>44179</v>
      </c>
      <c r="G27" s="327"/>
      <c r="H27" s="222"/>
      <c r="I27" s="66"/>
      <c r="J27" s="62"/>
      <c r="K27" s="62"/>
      <c r="L27" s="62"/>
      <c r="M27" s="62"/>
      <c r="N27" s="63"/>
      <c r="O27" s="63"/>
      <c r="P27" s="63"/>
      <c r="Q27" s="63"/>
      <c r="R27" s="63" t="s">
        <v>178</v>
      </c>
      <c r="S27" s="67"/>
      <c r="T27" s="222"/>
      <c r="U27" s="66"/>
      <c r="V27" s="62"/>
      <c r="W27" s="62"/>
      <c r="X27" s="62"/>
      <c r="Y27" s="62"/>
      <c r="Z27" s="63"/>
      <c r="AA27" s="63"/>
      <c r="AB27" s="63"/>
      <c r="AC27" s="63"/>
      <c r="AD27" s="63"/>
      <c r="AE27" s="67"/>
      <c r="AF27" s="222"/>
      <c r="AG27" s="66"/>
      <c r="AH27" s="62"/>
      <c r="AI27" s="62"/>
      <c r="AJ27" s="62"/>
      <c r="AK27" s="62"/>
      <c r="AL27" s="63"/>
      <c r="AM27" s="63"/>
      <c r="AN27" s="63"/>
      <c r="AO27" s="63"/>
      <c r="AP27" s="63"/>
      <c r="AQ27" s="67"/>
      <c r="AR27" s="222"/>
      <c r="AS27" s="66"/>
      <c r="AT27" s="62"/>
      <c r="AU27" s="62"/>
      <c r="AV27" s="62"/>
      <c r="AW27" s="62"/>
      <c r="AX27" s="63"/>
      <c r="AY27" s="63"/>
      <c r="AZ27" s="63"/>
      <c r="BA27" s="63"/>
      <c r="BB27" s="63"/>
      <c r="BC27" s="67"/>
      <c r="BD27" s="222"/>
      <c r="BE27" s="57">
        <f>B1_PS!BE23</f>
        <v>0</v>
      </c>
      <c r="BF27" s="62"/>
      <c r="BG27" s="62"/>
      <c r="BH27" s="62"/>
      <c r="BI27" s="62"/>
      <c r="BJ27" s="62"/>
      <c r="BK27" s="63"/>
      <c r="BL27" s="63"/>
      <c r="BM27" s="63"/>
      <c r="BN27" s="63"/>
      <c r="BO27" s="63"/>
      <c r="BP27" s="67"/>
      <c r="BQ27" s="222"/>
      <c r="BR27" s="66"/>
      <c r="BS27" s="62"/>
      <c r="BT27" s="62"/>
      <c r="BU27" s="62"/>
      <c r="BV27" s="62"/>
      <c r="BW27" s="63"/>
      <c r="BX27" s="63"/>
      <c r="BY27" s="63"/>
      <c r="BZ27" s="63"/>
      <c r="CA27" s="63"/>
      <c r="CB27" s="67"/>
      <c r="CC27" s="222"/>
      <c r="CD27" s="66"/>
      <c r="CE27" s="62"/>
      <c r="CF27" s="62"/>
      <c r="CG27" s="62"/>
      <c r="CH27" s="62"/>
      <c r="CI27" s="63"/>
      <c r="CJ27" s="63"/>
      <c r="CK27" s="63"/>
      <c r="CL27" s="63"/>
      <c r="CM27" s="63"/>
      <c r="CN27" s="67"/>
      <c r="CO27" s="222"/>
      <c r="CP27" s="66"/>
      <c r="CQ27" s="62"/>
      <c r="CR27" s="62"/>
      <c r="CS27" s="62"/>
      <c r="CT27" s="62"/>
      <c r="CU27" s="63"/>
      <c r="CV27" s="63"/>
      <c r="CW27" s="63"/>
      <c r="CX27" s="63"/>
      <c r="CY27" s="63"/>
      <c r="CZ27" s="67"/>
      <c r="DA27" s="222"/>
      <c r="DB27" s="66"/>
      <c r="DC27" s="62"/>
      <c r="DD27" s="62"/>
      <c r="DE27" s="62"/>
      <c r="DF27" s="62"/>
      <c r="DG27" s="63"/>
      <c r="DH27" s="63"/>
      <c r="DI27" s="63"/>
      <c r="DJ27" s="63"/>
      <c r="DK27" s="63"/>
      <c r="DL27" s="67"/>
      <c r="DM27" s="222"/>
      <c r="DN27" s="66"/>
      <c r="DO27" s="66"/>
      <c r="DP27" s="62"/>
      <c r="DQ27" s="62"/>
      <c r="DR27" s="62"/>
      <c r="DS27" s="62"/>
      <c r="DT27" s="63"/>
      <c r="DU27" s="63"/>
      <c r="DV27" s="63"/>
      <c r="DW27" s="63"/>
      <c r="DX27" s="63"/>
      <c r="DY27" s="67"/>
      <c r="DZ27" s="222"/>
      <c r="EA27" s="66"/>
      <c r="EB27" s="62"/>
      <c r="EC27" s="62"/>
      <c r="ED27" s="62"/>
      <c r="EE27" s="62"/>
      <c r="EF27" s="63"/>
      <c r="EG27" s="63"/>
      <c r="EH27" s="63"/>
      <c r="EI27" s="63"/>
      <c r="EJ27" s="63"/>
      <c r="EK27" s="67"/>
      <c r="EL27" s="222"/>
      <c r="EM27" s="66"/>
      <c r="EN27" s="62"/>
      <c r="EO27" s="62"/>
      <c r="EP27" s="62"/>
      <c r="EQ27" s="62"/>
      <c r="ER27" s="63"/>
      <c r="ES27" s="63"/>
      <c r="ET27" s="63"/>
      <c r="EU27" s="63"/>
      <c r="EV27" s="63"/>
      <c r="EW27" s="67"/>
      <c r="EX27" s="223">
        <f t="shared" si="1"/>
        <v>1</v>
      </c>
      <c r="EY27" s="224">
        <f t="shared" si="2"/>
        <v>0</v>
      </c>
      <c r="EZ27" s="224">
        <f t="shared" si="3"/>
        <v>0</v>
      </c>
      <c r="FA27" s="224">
        <f t="shared" si="4"/>
        <v>0</v>
      </c>
      <c r="FB27" s="224">
        <f t="shared" si="5"/>
        <v>1</v>
      </c>
      <c r="FC27" s="224">
        <f t="shared" si="6"/>
        <v>0</v>
      </c>
      <c r="FD27" s="224">
        <f t="shared" si="7"/>
        <v>0</v>
      </c>
      <c r="FE27" s="224">
        <f t="shared" si="8"/>
        <v>0</v>
      </c>
      <c r="FF27" s="224">
        <f t="shared" si="9"/>
        <v>0</v>
      </c>
      <c r="FG27" s="224">
        <f t="shared" si="10"/>
        <v>0</v>
      </c>
      <c r="FH27" s="224">
        <f t="shared" si="11"/>
        <v>0</v>
      </c>
      <c r="FI27" s="225">
        <f t="shared" si="12"/>
        <v>0</v>
      </c>
      <c r="FJ27" s="229">
        <f t="shared" si="13"/>
        <v>1</v>
      </c>
      <c r="FK27" s="225">
        <f t="shared" si="14"/>
        <v>0</v>
      </c>
      <c r="FL27" s="225">
        <f t="shared" si="15"/>
        <v>0</v>
      </c>
      <c r="FM27" s="225">
        <f t="shared" si="16"/>
        <v>0</v>
      </c>
      <c r="FN27" s="225">
        <f t="shared" si="17"/>
        <v>0</v>
      </c>
      <c r="FO27" s="225">
        <f t="shared" si="18"/>
        <v>0</v>
      </c>
      <c r="FP27" s="230">
        <f t="shared" si="19"/>
        <v>2</v>
      </c>
      <c r="FQ27" s="230">
        <f t="shared" si="20"/>
        <v>116</v>
      </c>
      <c r="FR27" s="231" t="e">
        <f t="shared" ca="1" si="21"/>
        <v>#NAME?</v>
      </c>
    </row>
    <row r="28" spans="1:174" ht="15.75" customHeight="1" x14ac:dyDescent="0.25">
      <c r="A28" s="57">
        <f>B1_PS!A24</f>
        <v>13</v>
      </c>
      <c r="B28" s="57" t="str">
        <f>B1_PS!B24</f>
        <v>B1</v>
      </c>
      <c r="C28" s="56" t="str">
        <f>B1_PS!C24</f>
        <v>CSE</v>
      </c>
      <c r="D28" s="58">
        <f>B1_PS!D24</f>
        <v>21002171210054</v>
      </c>
      <c r="E28" s="59" t="str">
        <f>B1_PS!E24</f>
        <v xml:space="preserve">JHA KUSHAL LALIT </v>
      </c>
      <c r="F28" s="60">
        <v>44179</v>
      </c>
      <c r="G28" s="327"/>
      <c r="H28" s="222"/>
      <c r="I28" s="66"/>
      <c r="J28" s="62"/>
      <c r="K28" s="62"/>
      <c r="L28" s="62"/>
      <c r="M28" s="62"/>
      <c r="N28" s="63"/>
      <c r="O28" s="63"/>
      <c r="P28" s="63"/>
      <c r="Q28" s="63"/>
      <c r="R28" s="63"/>
      <c r="S28" s="67"/>
      <c r="T28" s="222"/>
      <c r="U28" s="66"/>
      <c r="V28" s="62"/>
      <c r="W28" s="62"/>
      <c r="X28" s="62"/>
      <c r="Y28" s="62"/>
      <c r="Z28" s="63"/>
      <c r="AA28" s="63"/>
      <c r="AB28" s="63"/>
      <c r="AC28" s="63"/>
      <c r="AD28" s="63"/>
      <c r="AE28" s="67"/>
      <c r="AF28" s="222"/>
      <c r="AG28" s="66"/>
      <c r="AH28" s="62"/>
      <c r="AI28" s="62"/>
      <c r="AJ28" s="62"/>
      <c r="AK28" s="62"/>
      <c r="AL28" s="63"/>
      <c r="AM28" s="63"/>
      <c r="AN28" s="63"/>
      <c r="AO28" s="63"/>
      <c r="AP28" s="63"/>
      <c r="AQ28" s="67"/>
      <c r="AR28" s="222"/>
      <c r="AS28" s="66"/>
      <c r="AT28" s="62"/>
      <c r="AU28" s="62"/>
      <c r="AV28" s="62"/>
      <c r="AW28" s="62"/>
      <c r="AX28" s="63"/>
      <c r="AY28" s="63"/>
      <c r="AZ28" s="63"/>
      <c r="BA28" s="63" t="s">
        <v>178</v>
      </c>
      <c r="BB28" s="63"/>
      <c r="BC28" s="67"/>
      <c r="BD28" s="222"/>
      <c r="BE28" s="57">
        <f>B1_PS!BE24</f>
        <v>0</v>
      </c>
      <c r="BF28" s="62"/>
      <c r="BG28" s="62"/>
      <c r="BH28" s="62"/>
      <c r="BI28" s="62"/>
      <c r="BJ28" s="62"/>
      <c r="BK28" s="63"/>
      <c r="BL28" s="63"/>
      <c r="BM28" s="63"/>
      <c r="BN28" s="63"/>
      <c r="BO28" s="63"/>
      <c r="BP28" s="67"/>
      <c r="BQ28" s="222"/>
      <c r="BR28" s="66"/>
      <c r="BS28" s="62"/>
      <c r="BT28" s="62"/>
      <c r="BU28" s="62"/>
      <c r="BV28" s="62"/>
      <c r="BW28" s="63"/>
      <c r="BX28" s="63"/>
      <c r="BY28" s="63"/>
      <c r="BZ28" s="63"/>
      <c r="CA28" s="63"/>
      <c r="CB28" s="67"/>
      <c r="CC28" s="222"/>
      <c r="CD28" s="66"/>
      <c r="CE28" s="62"/>
      <c r="CF28" s="62"/>
      <c r="CG28" s="62"/>
      <c r="CH28" s="62"/>
      <c r="CI28" s="63"/>
      <c r="CJ28" s="63"/>
      <c r="CK28" s="63"/>
      <c r="CL28" s="63"/>
      <c r="CM28" s="63"/>
      <c r="CN28" s="67"/>
      <c r="CO28" s="222"/>
      <c r="CP28" s="66"/>
      <c r="CQ28" s="62"/>
      <c r="CR28" s="62"/>
      <c r="CS28" s="62"/>
      <c r="CT28" s="62"/>
      <c r="CU28" s="63"/>
      <c r="CV28" s="63"/>
      <c r="CW28" s="63"/>
      <c r="CX28" s="63"/>
      <c r="CY28" s="63"/>
      <c r="CZ28" s="67"/>
      <c r="DA28" s="222"/>
      <c r="DB28" s="66"/>
      <c r="DC28" s="62"/>
      <c r="DD28" s="62"/>
      <c r="DE28" s="62"/>
      <c r="DF28" s="62"/>
      <c r="DG28" s="63"/>
      <c r="DH28" s="63"/>
      <c r="DI28" s="63"/>
      <c r="DJ28" s="63"/>
      <c r="DK28" s="63"/>
      <c r="DL28" s="67"/>
      <c r="DM28" s="222"/>
      <c r="DN28" s="66"/>
      <c r="DO28" s="66"/>
      <c r="DP28" s="62"/>
      <c r="DQ28" s="62"/>
      <c r="DR28" s="62"/>
      <c r="DS28" s="62"/>
      <c r="DT28" s="63"/>
      <c r="DU28" s="63"/>
      <c r="DV28" s="63"/>
      <c r="DW28" s="63"/>
      <c r="DX28" s="63"/>
      <c r="DY28" s="67"/>
      <c r="DZ28" s="222"/>
      <c r="EA28" s="66"/>
      <c r="EB28" s="62"/>
      <c r="EC28" s="62"/>
      <c r="ED28" s="62"/>
      <c r="EE28" s="62"/>
      <c r="EF28" s="63"/>
      <c r="EG28" s="63"/>
      <c r="EH28" s="63"/>
      <c r="EI28" s="63"/>
      <c r="EJ28" s="63"/>
      <c r="EK28" s="67"/>
      <c r="EL28" s="222"/>
      <c r="EM28" s="66"/>
      <c r="EN28" s="62"/>
      <c r="EO28" s="62"/>
      <c r="EP28" s="62"/>
      <c r="EQ28" s="62"/>
      <c r="ER28" s="63"/>
      <c r="ES28" s="63"/>
      <c r="ET28" s="63"/>
      <c r="EU28" s="63"/>
      <c r="EV28" s="63"/>
      <c r="EW28" s="67"/>
      <c r="EX28" s="223">
        <f t="shared" si="1"/>
        <v>0</v>
      </c>
      <c r="EY28" s="224">
        <f t="shared" si="2"/>
        <v>0</v>
      </c>
      <c r="EZ28" s="224">
        <f t="shared" si="3"/>
        <v>0</v>
      </c>
      <c r="FA28" s="224">
        <f t="shared" si="4"/>
        <v>1</v>
      </c>
      <c r="FB28" s="224">
        <f t="shared" si="5"/>
        <v>1</v>
      </c>
      <c r="FC28" s="224">
        <f t="shared" si="6"/>
        <v>0</v>
      </c>
      <c r="FD28" s="224">
        <f t="shared" si="7"/>
        <v>0</v>
      </c>
      <c r="FE28" s="224">
        <f t="shared" si="8"/>
        <v>0</v>
      </c>
      <c r="FF28" s="224">
        <f t="shared" si="9"/>
        <v>0</v>
      </c>
      <c r="FG28" s="224">
        <f t="shared" si="10"/>
        <v>0</v>
      </c>
      <c r="FH28" s="224">
        <f t="shared" si="11"/>
        <v>0</v>
      </c>
      <c r="FI28" s="225">
        <f t="shared" si="12"/>
        <v>0</v>
      </c>
      <c r="FJ28" s="229">
        <f t="shared" si="13"/>
        <v>1</v>
      </c>
      <c r="FK28" s="225">
        <f t="shared" si="14"/>
        <v>0</v>
      </c>
      <c r="FL28" s="225">
        <f t="shared" si="15"/>
        <v>0</v>
      </c>
      <c r="FM28" s="225">
        <f t="shared" si="16"/>
        <v>0</v>
      </c>
      <c r="FN28" s="225">
        <f t="shared" si="17"/>
        <v>0</v>
      </c>
      <c r="FO28" s="225">
        <f t="shared" si="18"/>
        <v>0</v>
      </c>
      <c r="FP28" s="230">
        <f t="shared" si="19"/>
        <v>2</v>
      </c>
      <c r="FQ28" s="230">
        <f t="shared" si="20"/>
        <v>116</v>
      </c>
      <c r="FR28" s="231" t="e">
        <f t="shared" ca="1" si="21"/>
        <v>#NAME?</v>
      </c>
    </row>
    <row r="29" spans="1:174" ht="15.75" customHeight="1" x14ac:dyDescent="0.25">
      <c r="A29" s="57">
        <f>B1_PS!A25</f>
        <v>14</v>
      </c>
      <c r="B29" s="57" t="str">
        <f>B1_PS!B25</f>
        <v>B1</v>
      </c>
      <c r="C29" s="56" t="str">
        <f>B1_PS!C25</f>
        <v>CSE</v>
      </c>
      <c r="D29" s="58">
        <f>B1_PS!D25</f>
        <v>21002171210183</v>
      </c>
      <c r="E29" s="59" t="str">
        <f>B1_PS!E25</f>
        <v>SUTREJA SHIVANI BHUPATBHAI</v>
      </c>
      <c r="F29" s="60">
        <v>44179</v>
      </c>
      <c r="G29" s="327"/>
      <c r="H29" s="222"/>
      <c r="I29" s="66"/>
      <c r="J29" s="62"/>
      <c r="K29" s="62"/>
      <c r="L29" s="62"/>
      <c r="M29" s="62"/>
      <c r="N29" s="63"/>
      <c r="O29" s="63"/>
      <c r="P29" s="63"/>
      <c r="Q29" s="63"/>
      <c r="R29" s="63"/>
      <c r="S29" s="67"/>
      <c r="T29" s="222"/>
      <c r="U29" s="66"/>
      <c r="V29" s="62"/>
      <c r="W29" s="62"/>
      <c r="X29" s="62"/>
      <c r="Y29" s="62"/>
      <c r="Z29" s="63"/>
      <c r="AA29" s="63"/>
      <c r="AB29" s="63"/>
      <c r="AC29" s="63"/>
      <c r="AD29" s="63"/>
      <c r="AE29" s="67"/>
      <c r="AF29" s="222"/>
      <c r="AG29" s="66"/>
      <c r="AH29" s="62"/>
      <c r="AI29" s="62"/>
      <c r="AJ29" s="62"/>
      <c r="AK29" s="62"/>
      <c r="AL29" s="63"/>
      <c r="AM29" s="63"/>
      <c r="AN29" s="63" t="s">
        <v>178</v>
      </c>
      <c r="AO29" s="63" t="s">
        <v>178</v>
      </c>
      <c r="AP29" s="63"/>
      <c r="AQ29" s="67"/>
      <c r="AR29" s="222"/>
      <c r="AS29" s="66"/>
      <c r="AT29" s="62"/>
      <c r="AU29" s="62"/>
      <c r="AV29" s="62"/>
      <c r="AW29" s="62"/>
      <c r="AX29" s="63"/>
      <c r="AY29" s="63"/>
      <c r="AZ29" s="63"/>
      <c r="BA29" s="63"/>
      <c r="BB29" s="63"/>
      <c r="BC29" s="67"/>
      <c r="BD29" s="222"/>
      <c r="BE29" s="57">
        <f>B1_PS!BE25</f>
        <v>0</v>
      </c>
      <c r="BF29" s="62"/>
      <c r="BG29" s="62"/>
      <c r="BH29" s="62"/>
      <c r="BI29" s="62"/>
      <c r="BJ29" s="62"/>
      <c r="BK29" s="63"/>
      <c r="BL29" s="63"/>
      <c r="BM29" s="63"/>
      <c r="BN29" s="63"/>
      <c r="BO29" s="63"/>
      <c r="BP29" s="67"/>
      <c r="BQ29" s="222"/>
      <c r="BR29" s="66"/>
      <c r="BS29" s="62"/>
      <c r="BT29" s="62"/>
      <c r="BU29" s="62"/>
      <c r="BV29" s="62"/>
      <c r="BW29" s="63"/>
      <c r="BX29" s="63"/>
      <c r="BY29" s="63" t="s">
        <v>180</v>
      </c>
      <c r="BZ29" s="63"/>
      <c r="CA29" s="63"/>
      <c r="CB29" s="67"/>
      <c r="CC29" s="222"/>
      <c r="CD29" s="66"/>
      <c r="CE29" s="62"/>
      <c r="CF29" s="62"/>
      <c r="CG29" s="62"/>
      <c r="CH29" s="62"/>
      <c r="CI29" s="63"/>
      <c r="CJ29" s="63"/>
      <c r="CK29" s="63"/>
      <c r="CL29" s="63"/>
      <c r="CM29" s="63"/>
      <c r="CN29" s="67"/>
      <c r="CO29" s="222"/>
      <c r="CP29" s="66"/>
      <c r="CQ29" s="62"/>
      <c r="CR29" s="62"/>
      <c r="CS29" s="62"/>
      <c r="CT29" s="62"/>
      <c r="CU29" s="63"/>
      <c r="CV29" s="63"/>
      <c r="CW29" s="63"/>
      <c r="CX29" s="63"/>
      <c r="CY29" s="63"/>
      <c r="CZ29" s="67"/>
      <c r="DA29" s="222"/>
      <c r="DB29" s="66"/>
      <c r="DC29" s="62"/>
      <c r="DD29" s="62"/>
      <c r="DE29" s="62"/>
      <c r="DF29" s="62"/>
      <c r="DG29" s="63"/>
      <c r="DH29" s="63"/>
      <c r="DI29" s="63"/>
      <c r="DJ29" s="63"/>
      <c r="DK29" s="63"/>
      <c r="DL29" s="67"/>
      <c r="DM29" s="222"/>
      <c r="DN29" s="66"/>
      <c r="DO29" s="66"/>
      <c r="DP29" s="62"/>
      <c r="DQ29" s="62"/>
      <c r="DR29" s="62"/>
      <c r="DS29" s="62"/>
      <c r="DT29" s="63"/>
      <c r="DU29" s="63"/>
      <c r="DV29" s="63"/>
      <c r="DW29" s="63"/>
      <c r="DX29" s="63"/>
      <c r="DY29" s="67"/>
      <c r="DZ29" s="222"/>
      <c r="EA29" s="66"/>
      <c r="EB29" s="62"/>
      <c r="EC29" s="62"/>
      <c r="ED29" s="62"/>
      <c r="EE29" s="62"/>
      <c r="EF29" s="63"/>
      <c r="EG29" s="63"/>
      <c r="EH29" s="63"/>
      <c r="EI29" s="63"/>
      <c r="EJ29" s="63"/>
      <c r="EK29" s="67"/>
      <c r="EL29" s="222"/>
      <c r="EM29" s="66"/>
      <c r="EN29" s="62"/>
      <c r="EO29" s="62"/>
      <c r="EP29" s="62"/>
      <c r="EQ29" s="62"/>
      <c r="ER29" s="63"/>
      <c r="ES29" s="63"/>
      <c r="ET29" s="63"/>
      <c r="EU29" s="63"/>
      <c r="EV29" s="63"/>
      <c r="EW29" s="67"/>
      <c r="EX29" s="223">
        <f t="shared" si="1"/>
        <v>0</v>
      </c>
      <c r="EY29" s="224">
        <f t="shared" si="2"/>
        <v>0</v>
      </c>
      <c r="EZ29" s="224">
        <f t="shared" si="3"/>
        <v>2</v>
      </c>
      <c r="FA29" s="224">
        <f t="shared" si="4"/>
        <v>0</v>
      </c>
      <c r="FB29" s="224">
        <f t="shared" si="5"/>
        <v>1</v>
      </c>
      <c r="FC29" s="224">
        <f t="shared" si="6"/>
        <v>1</v>
      </c>
      <c r="FD29" s="224">
        <f t="shared" si="7"/>
        <v>0</v>
      </c>
      <c r="FE29" s="224">
        <f t="shared" si="8"/>
        <v>0</v>
      </c>
      <c r="FF29" s="224">
        <f t="shared" si="9"/>
        <v>0</v>
      </c>
      <c r="FG29" s="224">
        <f t="shared" si="10"/>
        <v>0</v>
      </c>
      <c r="FH29" s="224">
        <f t="shared" si="11"/>
        <v>0</v>
      </c>
      <c r="FI29" s="225">
        <f t="shared" si="12"/>
        <v>0</v>
      </c>
      <c r="FJ29" s="229">
        <f t="shared" si="13"/>
        <v>2</v>
      </c>
      <c r="FK29" s="225">
        <f t="shared" si="14"/>
        <v>0</v>
      </c>
      <c r="FL29" s="225">
        <f t="shared" si="15"/>
        <v>0</v>
      </c>
      <c r="FM29" s="225">
        <f t="shared" si="16"/>
        <v>1</v>
      </c>
      <c r="FN29" s="225">
        <f t="shared" si="17"/>
        <v>0</v>
      </c>
      <c r="FO29" s="225">
        <f t="shared" si="18"/>
        <v>0</v>
      </c>
      <c r="FP29" s="230">
        <f t="shared" si="19"/>
        <v>4</v>
      </c>
      <c r="FQ29" s="230">
        <f t="shared" si="20"/>
        <v>116</v>
      </c>
      <c r="FR29" s="231" t="e">
        <f t="shared" ca="1" si="21"/>
        <v>#NAME?</v>
      </c>
    </row>
    <row r="30" spans="1:174" ht="15.75" customHeight="1" x14ac:dyDescent="0.25">
      <c r="A30" s="57">
        <f>B1_PS!A26</f>
        <v>15</v>
      </c>
      <c r="B30" s="57" t="str">
        <f>B1_PS!B26</f>
        <v>B1</v>
      </c>
      <c r="C30" s="56" t="str">
        <f>B1_PS!C26</f>
        <v>CSE</v>
      </c>
      <c r="D30" s="58">
        <f>B1_PS!D26</f>
        <v>21002171210102</v>
      </c>
      <c r="E30" s="59" t="str">
        <f>B1_PS!E26</f>
        <v>PATEL DEV HEMESH</v>
      </c>
      <c r="F30" s="60">
        <v>44179</v>
      </c>
      <c r="G30" s="327"/>
      <c r="H30" s="222"/>
      <c r="I30" s="66"/>
      <c r="J30" s="62"/>
      <c r="K30" s="62"/>
      <c r="L30" s="62"/>
      <c r="M30" s="62"/>
      <c r="N30" s="63"/>
      <c r="O30" s="63"/>
      <c r="P30" s="63" t="s">
        <v>178</v>
      </c>
      <c r="Q30" s="63"/>
      <c r="R30" s="63"/>
      <c r="S30" s="67"/>
      <c r="T30" s="222"/>
      <c r="U30" s="66"/>
      <c r="V30" s="62"/>
      <c r="W30" s="62"/>
      <c r="X30" s="62"/>
      <c r="Y30" s="62"/>
      <c r="Z30" s="63"/>
      <c r="AA30" s="63"/>
      <c r="AB30" s="63"/>
      <c r="AC30" s="63"/>
      <c r="AD30" s="63"/>
      <c r="AE30" s="67" t="s">
        <v>181</v>
      </c>
      <c r="AF30" s="222"/>
      <c r="AG30" s="66"/>
      <c r="AH30" s="62"/>
      <c r="AI30" s="62"/>
      <c r="AJ30" s="62"/>
      <c r="AK30" s="62"/>
      <c r="AL30" s="63"/>
      <c r="AM30" s="63"/>
      <c r="AN30" s="63"/>
      <c r="AO30" s="63"/>
      <c r="AP30" s="63"/>
      <c r="AQ30" s="67"/>
      <c r="AR30" s="222"/>
      <c r="AS30" s="66"/>
      <c r="AT30" s="62"/>
      <c r="AU30" s="62"/>
      <c r="AV30" s="62"/>
      <c r="AW30" s="62"/>
      <c r="AX30" s="63"/>
      <c r="AY30" s="63"/>
      <c r="AZ30" s="63"/>
      <c r="BA30" s="63"/>
      <c r="BB30" s="63"/>
      <c r="BC30" s="67"/>
      <c r="BD30" s="222"/>
      <c r="BE30" s="57">
        <f>B1_PS!BE26</f>
        <v>0</v>
      </c>
      <c r="BF30" s="62"/>
      <c r="BG30" s="62"/>
      <c r="BH30" s="62"/>
      <c r="BI30" s="62"/>
      <c r="BJ30" s="62"/>
      <c r="BK30" s="63"/>
      <c r="BL30" s="63"/>
      <c r="BM30" s="63"/>
      <c r="BN30" s="63"/>
      <c r="BO30" s="63"/>
      <c r="BP30" s="67"/>
      <c r="BQ30" s="222"/>
      <c r="BR30" s="66"/>
      <c r="BS30" s="62"/>
      <c r="BT30" s="62"/>
      <c r="BU30" s="62"/>
      <c r="BV30" s="62"/>
      <c r="BW30" s="63"/>
      <c r="BX30" s="63"/>
      <c r="BY30" s="63"/>
      <c r="BZ30" s="63"/>
      <c r="CA30" s="63"/>
      <c r="CB30" s="67"/>
      <c r="CC30" s="222"/>
      <c r="CD30" s="66"/>
      <c r="CE30" s="62"/>
      <c r="CF30" s="62"/>
      <c r="CG30" s="62"/>
      <c r="CH30" s="62"/>
      <c r="CI30" s="63"/>
      <c r="CJ30" s="63"/>
      <c r="CK30" s="63"/>
      <c r="CL30" s="63"/>
      <c r="CM30" s="63"/>
      <c r="CN30" s="67"/>
      <c r="CO30" s="222"/>
      <c r="CP30" s="66"/>
      <c r="CQ30" s="62"/>
      <c r="CR30" s="62"/>
      <c r="CS30" s="62"/>
      <c r="CT30" s="62"/>
      <c r="CU30" s="63"/>
      <c r="CV30" s="63"/>
      <c r="CW30" s="63"/>
      <c r="CX30" s="63"/>
      <c r="CY30" s="63"/>
      <c r="CZ30" s="67"/>
      <c r="DA30" s="222"/>
      <c r="DB30" s="66"/>
      <c r="DC30" s="62"/>
      <c r="DD30" s="62"/>
      <c r="DE30" s="62"/>
      <c r="DF30" s="62"/>
      <c r="DG30" s="63"/>
      <c r="DH30" s="63"/>
      <c r="DI30" s="63"/>
      <c r="DJ30" s="63"/>
      <c r="DK30" s="63"/>
      <c r="DL30" s="67"/>
      <c r="DM30" s="222"/>
      <c r="DN30" s="66"/>
      <c r="DO30" s="66"/>
      <c r="DP30" s="62"/>
      <c r="DQ30" s="62"/>
      <c r="DR30" s="62"/>
      <c r="DS30" s="62"/>
      <c r="DT30" s="63"/>
      <c r="DU30" s="63"/>
      <c r="DV30" s="63"/>
      <c r="DW30" s="63"/>
      <c r="DX30" s="63"/>
      <c r="DY30" s="67"/>
      <c r="DZ30" s="222"/>
      <c r="EA30" s="66"/>
      <c r="EB30" s="62"/>
      <c r="EC30" s="62"/>
      <c r="ED30" s="62"/>
      <c r="EE30" s="62"/>
      <c r="EF30" s="63"/>
      <c r="EG30" s="63"/>
      <c r="EH30" s="63"/>
      <c r="EI30" s="63"/>
      <c r="EJ30" s="63"/>
      <c r="EK30" s="67"/>
      <c r="EL30" s="222"/>
      <c r="EM30" s="66"/>
      <c r="EN30" s="62"/>
      <c r="EO30" s="62"/>
      <c r="EP30" s="62"/>
      <c r="EQ30" s="62"/>
      <c r="ER30" s="63"/>
      <c r="ES30" s="63"/>
      <c r="ET30" s="63"/>
      <c r="EU30" s="63"/>
      <c r="EV30" s="63"/>
      <c r="EW30" s="67"/>
      <c r="EX30" s="223">
        <f t="shared" si="1"/>
        <v>1</v>
      </c>
      <c r="EY30" s="224">
        <f t="shared" si="2"/>
        <v>1</v>
      </c>
      <c r="EZ30" s="224">
        <f t="shared" si="3"/>
        <v>0</v>
      </c>
      <c r="FA30" s="224">
        <f t="shared" si="4"/>
        <v>0</v>
      </c>
      <c r="FB30" s="224">
        <f t="shared" si="5"/>
        <v>1</v>
      </c>
      <c r="FC30" s="224">
        <f t="shared" si="6"/>
        <v>0</v>
      </c>
      <c r="FD30" s="224">
        <f t="shared" si="7"/>
        <v>0</v>
      </c>
      <c r="FE30" s="224">
        <f t="shared" si="8"/>
        <v>0</v>
      </c>
      <c r="FF30" s="224">
        <f t="shared" si="9"/>
        <v>0</v>
      </c>
      <c r="FG30" s="224">
        <f t="shared" si="10"/>
        <v>0</v>
      </c>
      <c r="FH30" s="224">
        <f t="shared" si="11"/>
        <v>0</v>
      </c>
      <c r="FI30" s="225">
        <f t="shared" si="12"/>
        <v>0</v>
      </c>
      <c r="FJ30" s="229">
        <f t="shared" si="13"/>
        <v>1</v>
      </c>
      <c r="FK30" s="225">
        <f t="shared" si="14"/>
        <v>0</v>
      </c>
      <c r="FL30" s="225">
        <f t="shared" si="15"/>
        <v>0</v>
      </c>
      <c r="FM30" s="225">
        <f t="shared" si="16"/>
        <v>0</v>
      </c>
      <c r="FN30" s="225">
        <f t="shared" si="17"/>
        <v>0</v>
      </c>
      <c r="FO30" s="225">
        <f t="shared" si="18"/>
        <v>1</v>
      </c>
      <c r="FP30" s="230">
        <f t="shared" si="19"/>
        <v>3</v>
      </c>
      <c r="FQ30" s="230">
        <f t="shared" si="20"/>
        <v>116</v>
      </c>
      <c r="FR30" s="231" t="e">
        <f t="shared" ca="1" si="21"/>
        <v>#NAME?</v>
      </c>
    </row>
    <row r="31" spans="1:174" ht="15.75" customHeight="1" x14ac:dyDescent="0.25">
      <c r="A31" s="57">
        <f>B1_PS!A27</f>
        <v>16</v>
      </c>
      <c r="B31" s="57" t="str">
        <f>B1_PS!B27</f>
        <v>B1</v>
      </c>
      <c r="C31" s="56" t="str">
        <f>B1_PS!C27</f>
        <v>CSE</v>
      </c>
      <c r="D31" s="58">
        <f>B1_PS!D27</f>
        <v>21002171210125</v>
      </c>
      <c r="E31" s="59" t="str">
        <f>B1_PS!E27</f>
        <v>PATEL SHREY SURESHBHAI</v>
      </c>
      <c r="F31" s="60">
        <v>44179</v>
      </c>
      <c r="G31" s="327"/>
      <c r="H31" s="222"/>
      <c r="I31" s="66"/>
      <c r="J31" s="62"/>
      <c r="K31" s="62"/>
      <c r="L31" s="62"/>
      <c r="M31" s="62"/>
      <c r="N31" s="63"/>
      <c r="O31" s="63"/>
      <c r="P31" s="63"/>
      <c r="Q31" s="63"/>
      <c r="R31" s="63"/>
      <c r="S31" s="67"/>
      <c r="T31" s="222"/>
      <c r="U31" s="66"/>
      <c r="V31" s="62"/>
      <c r="W31" s="62"/>
      <c r="X31" s="62"/>
      <c r="Y31" s="62"/>
      <c r="Z31" s="63"/>
      <c r="AA31" s="63"/>
      <c r="AB31" s="63"/>
      <c r="AC31" s="63"/>
      <c r="AD31" s="63"/>
      <c r="AE31" s="67"/>
      <c r="AF31" s="222"/>
      <c r="AG31" s="66"/>
      <c r="AH31" s="62"/>
      <c r="AI31" s="62"/>
      <c r="AJ31" s="62"/>
      <c r="AK31" s="62"/>
      <c r="AL31" s="63"/>
      <c r="AM31" s="63"/>
      <c r="AN31" s="63"/>
      <c r="AO31" s="63"/>
      <c r="AP31" s="63"/>
      <c r="AQ31" s="67"/>
      <c r="AR31" s="222"/>
      <c r="AS31" s="66"/>
      <c r="AT31" s="62"/>
      <c r="AU31" s="62"/>
      <c r="AV31" s="62"/>
      <c r="AW31" s="62"/>
      <c r="AX31" s="63"/>
      <c r="AY31" s="63"/>
      <c r="AZ31" s="63"/>
      <c r="BA31" s="63"/>
      <c r="BB31" s="63"/>
      <c r="BC31" s="67"/>
      <c r="BD31" s="222"/>
      <c r="BE31" s="57">
        <f>B1_PS!BE27</f>
        <v>0</v>
      </c>
      <c r="BF31" s="62"/>
      <c r="BG31" s="62"/>
      <c r="BH31" s="62"/>
      <c r="BI31" s="62"/>
      <c r="BJ31" s="62"/>
      <c r="BK31" s="63"/>
      <c r="BL31" s="63"/>
      <c r="BM31" s="63"/>
      <c r="BN31" s="63"/>
      <c r="BO31" s="63"/>
      <c r="BP31" s="67"/>
      <c r="BQ31" s="222"/>
      <c r="BR31" s="66"/>
      <c r="BS31" s="62"/>
      <c r="BT31" s="62"/>
      <c r="BU31" s="62"/>
      <c r="BV31" s="62"/>
      <c r="BW31" s="63"/>
      <c r="BX31" s="63"/>
      <c r="BY31" s="63"/>
      <c r="BZ31" s="63"/>
      <c r="CA31" s="63"/>
      <c r="CB31" s="67"/>
      <c r="CC31" s="222"/>
      <c r="CD31" s="66"/>
      <c r="CE31" s="62"/>
      <c r="CF31" s="62"/>
      <c r="CG31" s="62"/>
      <c r="CH31" s="62"/>
      <c r="CI31" s="63"/>
      <c r="CJ31" s="63"/>
      <c r="CK31" s="63"/>
      <c r="CL31" s="63"/>
      <c r="CM31" s="63"/>
      <c r="CN31" s="67"/>
      <c r="CO31" s="222"/>
      <c r="CP31" s="66"/>
      <c r="CQ31" s="62"/>
      <c r="CR31" s="62"/>
      <c r="CS31" s="62"/>
      <c r="CT31" s="62"/>
      <c r="CU31" s="63"/>
      <c r="CV31" s="63"/>
      <c r="CW31" s="63"/>
      <c r="CX31" s="63"/>
      <c r="CY31" s="63"/>
      <c r="CZ31" s="67"/>
      <c r="DA31" s="222"/>
      <c r="DB31" s="66"/>
      <c r="DC31" s="62"/>
      <c r="DD31" s="62"/>
      <c r="DE31" s="62"/>
      <c r="DF31" s="62"/>
      <c r="DG31" s="63"/>
      <c r="DH31" s="63"/>
      <c r="DI31" s="63"/>
      <c r="DJ31" s="63"/>
      <c r="DK31" s="63"/>
      <c r="DL31" s="67"/>
      <c r="DM31" s="222"/>
      <c r="DN31" s="66"/>
      <c r="DO31" s="66"/>
      <c r="DP31" s="62"/>
      <c r="DQ31" s="62"/>
      <c r="DR31" s="62"/>
      <c r="DS31" s="62"/>
      <c r="DT31" s="63"/>
      <c r="DU31" s="63"/>
      <c r="DV31" s="63"/>
      <c r="DW31" s="63"/>
      <c r="DX31" s="63"/>
      <c r="DY31" s="67"/>
      <c r="DZ31" s="222"/>
      <c r="EA31" s="66"/>
      <c r="EB31" s="62"/>
      <c r="EC31" s="62"/>
      <c r="ED31" s="62"/>
      <c r="EE31" s="62"/>
      <c r="EF31" s="63"/>
      <c r="EG31" s="63"/>
      <c r="EH31" s="63"/>
      <c r="EI31" s="63"/>
      <c r="EJ31" s="63"/>
      <c r="EK31" s="67"/>
      <c r="EL31" s="222"/>
      <c r="EM31" s="66"/>
      <c r="EN31" s="62"/>
      <c r="EO31" s="62"/>
      <c r="EP31" s="62"/>
      <c r="EQ31" s="62"/>
      <c r="ER31" s="63"/>
      <c r="ES31" s="63"/>
      <c r="ET31" s="63"/>
      <c r="EU31" s="63"/>
      <c r="EV31" s="63"/>
      <c r="EW31" s="67"/>
      <c r="EX31" s="223">
        <f t="shared" si="1"/>
        <v>0</v>
      </c>
      <c r="EY31" s="224">
        <f t="shared" si="2"/>
        <v>0</v>
      </c>
      <c r="EZ31" s="224">
        <f t="shared" si="3"/>
        <v>0</v>
      </c>
      <c r="FA31" s="224">
        <f t="shared" si="4"/>
        <v>0</v>
      </c>
      <c r="FB31" s="224">
        <f t="shared" si="5"/>
        <v>1</v>
      </c>
      <c r="FC31" s="224">
        <f t="shared" si="6"/>
        <v>0</v>
      </c>
      <c r="FD31" s="224">
        <f t="shared" si="7"/>
        <v>0</v>
      </c>
      <c r="FE31" s="224">
        <f t="shared" si="8"/>
        <v>0</v>
      </c>
      <c r="FF31" s="224">
        <f t="shared" si="9"/>
        <v>0</v>
      </c>
      <c r="FG31" s="224">
        <f t="shared" si="10"/>
        <v>0</v>
      </c>
      <c r="FH31" s="224">
        <f t="shared" si="11"/>
        <v>0</v>
      </c>
      <c r="FI31" s="225">
        <f t="shared" si="12"/>
        <v>0</v>
      </c>
      <c r="FJ31" s="229">
        <f t="shared" si="13"/>
        <v>0</v>
      </c>
      <c r="FK31" s="225">
        <f t="shared" si="14"/>
        <v>0</v>
      </c>
      <c r="FL31" s="225">
        <f t="shared" si="15"/>
        <v>0</v>
      </c>
      <c r="FM31" s="225">
        <f t="shared" si="16"/>
        <v>0</v>
      </c>
      <c r="FN31" s="225">
        <f t="shared" si="17"/>
        <v>0</v>
      </c>
      <c r="FO31" s="225">
        <f t="shared" si="18"/>
        <v>0</v>
      </c>
      <c r="FP31" s="230">
        <f t="shared" si="19"/>
        <v>1</v>
      </c>
      <c r="FQ31" s="230">
        <f t="shared" si="20"/>
        <v>116</v>
      </c>
      <c r="FR31" s="231" t="e">
        <f t="shared" ca="1" si="21"/>
        <v>#NAME?</v>
      </c>
    </row>
    <row r="32" spans="1:174" ht="15.75" customHeight="1" x14ac:dyDescent="0.25">
      <c r="A32" s="57">
        <f>B1_PS!A28</f>
        <v>17</v>
      </c>
      <c r="B32" s="57" t="str">
        <f>B1_PS!B28</f>
        <v>B1</v>
      </c>
      <c r="C32" s="56" t="str">
        <f>B1_PS!C28</f>
        <v>CSE</v>
      </c>
      <c r="D32" s="58">
        <f>B1_PS!D28</f>
        <v>21002171210140</v>
      </c>
      <c r="E32" s="59" t="str">
        <f>B1_PS!E28</f>
        <v>RAVAL VISHWA MITTALKUMAR</v>
      </c>
      <c r="F32" s="60">
        <v>44179</v>
      </c>
      <c r="G32" s="327"/>
      <c r="H32" s="222"/>
      <c r="I32" s="66"/>
      <c r="J32" s="62"/>
      <c r="K32" s="62"/>
      <c r="L32" s="62"/>
      <c r="M32" s="62"/>
      <c r="N32" s="63"/>
      <c r="O32" s="63"/>
      <c r="P32" s="63"/>
      <c r="Q32" s="63"/>
      <c r="R32" s="63"/>
      <c r="S32" s="67"/>
      <c r="T32" s="222"/>
      <c r="U32" s="66"/>
      <c r="V32" s="62"/>
      <c r="W32" s="62"/>
      <c r="X32" s="62"/>
      <c r="Y32" s="62"/>
      <c r="Z32" s="63"/>
      <c r="AA32" s="63"/>
      <c r="AB32" s="63"/>
      <c r="AC32" s="63"/>
      <c r="AD32" s="63"/>
      <c r="AE32" s="67"/>
      <c r="AF32" s="222"/>
      <c r="AG32" s="66"/>
      <c r="AH32" s="62"/>
      <c r="AI32" s="62"/>
      <c r="AJ32" s="62"/>
      <c r="AK32" s="62"/>
      <c r="AL32" s="63"/>
      <c r="AM32" s="63"/>
      <c r="AN32" s="63"/>
      <c r="AO32" s="63"/>
      <c r="AP32" s="63"/>
      <c r="AQ32" s="67"/>
      <c r="AR32" s="222"/>
      <c r="AS32" s="66"/>
      <c r="AT32" s="62"/>
      <c r="AU32" s="62"/>
      <c r="AV32" s="62"/>
      <c r="AW32" s="62"/>
      <c r="AX32" s="63"/>
      <c r="AY32" s="63"/>
      <c r="AZ32" s="63"/>
      <c r="BA32" s="63"/>
      <c r="BB32" s="63"/>
      <c r="BC32" s="67"/>
      <c r="BD32" s="222"/>
      <c r="BE32" s="57">
        <f>B1_PS!BE28</f>
        <v>0</v>
      </c>
      <c r="BF32" s="62"/>
      <c r="BG32" s="62"/>
      <c r="BH32" s="62"/>
      <c r="BI32" s="62"/>
      <c r="BJ32" s="62"/>
      <c r="BK32" s="63"/>
      <c r="BL32" s="63"/>
      <c r="BM32" s="63"/>
      <c r="BN32" s="63"/>
      <c r="BO32" s="63"/>
      <c r="BP32" s="67"/>
      <c r="BQ32" s="222"/>
      <c r="BR32" s="66"/>
      <c r="BS32" s="62"/>
      <c r="BT32" s="62"/>
      <c r="BU32" s="62"/>
      <c r="BV32" s="62"/>
      <c r="BW32" s="63"/>
      <c r="BX32" s="63"/>
      <c r="BY32" s="63"/>
      <c r="BZ32" s="63"/>
      <c r="CA32" s="63"/>
      <c r="CB32" s="67"/>
      <c r="CC32" s="222"/>
      <c r="CD32" s="66"/>
      <c r="CE32" s="62"/>
      <c r="CF32" s="62"/>
      <c r="CG32" s="62"/>
      <c r="CH32" s="62"/>
      <c r="CI32" s="63"/>
      <c r="CJ32" s="63"/>
      <c r="CK32" s="63"/>
      <c r="CL32" s="63"/>
      <c r="CM32" s="63"/>
      <c r="CN32" s="67"/>
      <c r="CO32" s="222"/>
      <c r="CP32" s="66"/>
      <c r="CQ32" s="62"/>
      <c r="CR32" s="62"/>
      <c r="CS32" s="62"/>
      <c r="CT32" s="62"/>
      <c r="CU32" s="63"/>
      <c r="CV32" s="63"/>
      <c r="CW32" s="63"/>
      <c r="CX32" s="63"/>
      <c r="CY32" s="63"/>
      <c r="CZ32" s="67"/>
      <c r="DA32" s="222"/>
      <c r="DB32" s="66"/>
      <c r="DC32" s="62"/>
      <c r="DD32" s="62"/>
      <c r="DE32" s="62"/>
      <c r="DF32" s="62"/>
      <c r="DG32" s="63"/>
      <c r="DH32" s="63"/>
      <c r="DI32" s="63"/>
      <c r="DJ32" s="63"/>
      <c r="DK32" s="63"/>
      <c r="DL32" s="67"/>
      <c r="DM32" s="222"/>
      <c r="DN32" s="66"/>
      <c r="DO32" s="66"/>
      <c r="DP32" s="62"/>
      <c r="DQ32" s="62"/>
      <c r="DR32" s="62"/>
      <c r="DS32" s="62"/>
      <c r="DT32" s="63"/>
      <c r="DU32" s="63"/>
      <c r="DV32" s="63"/>
      <c r="DW32" s="63"/>
      <c r="DX32" s="63"/>
      <c r="DY32" s="67"/>
      <c r="DZ32" s="222"/>
      <c r="EA32" s="66"/>
      <c r="EB32" s="62"/>
      <c r="EC32" s="62"/>
      <c r="ED32" s="62"/>
      <c r="EE32" s="62"/>
      <c r="EF32" s="63"/>
      <c r="EG32" s="63"/>
      <c r="EH32" s="63"/>
      <c r="EI32" s="63"/>
      <c r="EJ32" s="63"/>
      <c r="EK32" s="67"/>
      <c r="EL32" s="222"/>
      <c r="EM32" s="66"/>
      <c r="EN32" s="62"/>
      <c r="EO32" s="62"/>
      <c r="EP32" s="62"/>
      <c r="EQ32" s="62"/>
      <c r="ER32" s="63"/>
      <c r="ES32" s="63"/>
      <c r="ET32" s="63"/>
      <c r="EU32" s="63"/>
      <c r="EV32" s="63"/>
      <c r="EW32" s="67"/>
      <c r="EX32" s="223">
        <f t="shared" si="1"/>
        <v>0</v>
      </c>
      <c r="EY32" s="224">
        <f t="shared" si="2"/>
        <v>0</v>
      </c>
      <c r="EZ32" s="224">
        <f t="shared" si="3"/>
        <v>0</v>
      </c>
      <c r="FA32" s="224">
        <f t="shared" si="4"/>
        <v>0</v>
      </c>
      <c r="FB32" s="224">
        <f t="shared" si="5"/>
        <v>1</v>
      </c>
      <c r="FC32" s="224">
        <f t="shared" si="6"/>
        <v>0</v>
      </c>
      <c r="FD32" s="224">
        <f t="shared" si="7"/>
        <v>0</v>
      </c>
      <c r="FE32" s="224">
        <f t="shared" si="8"/>
        <v>0</v>
      </c>
      <c r="FF32" s="224">
        <f t="shared" si="9"/>
        <v>0</v>
      </c>
      <c r="FG32" s="224">
        <f t="shared" si="10"/>
        <v>0</v>
      </c>
      <c r="FH32" s="224">
        <f t="shared" si="11"/>
        <v>0</v>
      </c>
      <c r="FI32" s="225">
        <f t="shared" si="12"/>
        <v>0</v>
      </c>
      <c r="FJ32" s="229">
        <f t="shared" si="13"/>
        <v>0</v>
      </c>
      <c r="FK32" s="225">
        <f t="shared" si="14"/>
        <v>0</v>
      </c>
      <c r="FL32" s="225">
        <f t="shared" si="15"/>
        <v>0</v>
      </c>
      <c r="FM32" s="225">
        <f t="shared" si="16"/>
        <v>0</v>
      </c>
      <c r="FN32" s="225">
        <f t="shared" si="17"/>
        <v>0</v>
      </c>
      <c r="FO32" s="225">
        <f t="shared" si="18"/>
        <v>0</v>
      </c>
      <c r="FP32" s="230">
        <f t="shared" si="19"/>
        <v>1</v>
      </c>
      <c r="FQ32" s="230">
        <f t="shared" si="20"/>
        <v>116</v>
      </c>
      <c r="FR32" s="231" t="e">
        <f t="shared" ca="1" si="21"/>
        <v>#NAME?</v>
      </c>
    </row>
    <row r="33" spans="1:174" ht="15.75" customHeight="1" x14ac:dyDescent="0.25">
      <c r="A33" s="57">
        <f>B1_PS!A29</f>
        <v>18</v>
      </c>
      <c r="B33" s="57" t="str">
        <f>B1_PS!B29</f>
        <v>B1</v>
      </c>
      <c r="C33" s="56" t="str">
        <f>B1_PS!C29</f>
        <v>CSE</v>
      </c>
      <c r="D33" s="58">
        <f>B1_PS!D29</f>
        <v>21002171210127</v>
      </c>
      <c r="E33" s="59" t="str">
        <f>B1_PS!E29</f>
        <v>PATEL TIRTH AJAYKUMAR</v>
      </c>
      <c r="F33" s="60">
        <v>44179</v>
      </c>
      <c r="G33" s="327"/>
      <c r="H33" s="222"/>
      <c r="I33" s="66"/>
      <c r="J33" s="62" t="s">
        <v>180</v>
      </c>
      <c r="K33" s="62"/>
      <c r="L33" s="62"/>
      <c r="M33" s="62"/>
      <c r="N33" s="63"/>
      <c r="O33" s="63"/>
      <c r="P33" s="63"/>
      <c r="Q33" s="63"/>
      <c r="R33" s="63"/>
      <c r="S33" s="67"/>
      <c r="T33" s="222"/>
      <c r="U33" s="66"/>
      <c r="V33" s="62"/>
      <c r="W33" s="62"/>
      <c r="X33" s="62"/>
      <c r="Y33" s="62"/>
      <c r="Z33" s="63"/>
      <c r="AA33" s="63"/>
      <c r="AB33" s="63"/>
      <c r="AC33" s="63"/>
      <c r="AD33" s="63"/>
      <c r="AE33" s="67"/>
      <c r="AF33" s="222"/>
      <c r="AG33" s="66"/>
      <c r="AH33" s="62"/>
      <c r="AI33" s="62"/>
      <c r="AJ33" s="62"/>
      <c r="AK33" s="62"/>
      <c r="AL33" s="63"/>
      <c r="AM33" s="63"/>
      <c r="AN33" s="63"/>
      <c r="AO33" s="63"/>
      <c r="AP33" s="63"/>
      <c r="AQ33" s="67"/>
      <c r="AR33" s="222"/>
      <c r="AS33" s="66"/>
      <c r="AT33" s="62"/>
      <c r="AU33" s="62"/>
      <c r="AV33" s="62"/>
      <c r="AW33" s="62"/>
      <c r="AX33" s="63"/>
      <c r="AY33" s="63"/>
      <c r="AZ33" s="63"/>
      <c r="BA33" s="63"/>
      <c r="BB33" s="63"/>
      <c r="BC33" s="67"/>
      <c r="BD33" s="222"/>
      <c r="BE33" s="57">
        <f>B1_PS!BE29</f>
        <v>0</v>
      </c>
      <c r="BF33" s="62"/>
      <c r="BG33" s="62"/>
      <c r="BH33" s="62"/>
      <c r="BI33" s="62"/>
      <c r="BJ33" s="62"/>
      <c r="BK33" s="63"/>
      <c r="BL33" s="63"/>
      <c r="BM33" s="63"/>
      <c r="BN33" s="63"/>
      <c r="BO33" s="63"/>
      <c r="BP33" s="67"/>
      <c r="BQ33" s="222"/>
      <c r="BR33" s="66"/>
      <c r="BS33" s="62"/>
      <c r="BT33" s="62"/>
      <c r="BU33" s="62"/>
      <c r="BV33" s="62"/>
      <c r="BW33" s="63"/>
      <c r="BX33" s="63"/>
      <c r="BY33" s="63"/>
      <c r="BZ33" s="63"/>
      <c r="CA33" s="63"/>
      <c r="CB33" s="67"/>
      <c r="CC33" s="222"/>
      <c r="CD33" s="66"/>
      <c r="CE33" s="62"/>
      <c r="CF33" s="62"/>
      <c r="CG33" s="62"/>
      <c r="CH33" s="62"/>
      <c r="CI33" s="63"/>
      <c r="CJ33" s="63"/>
      <c r="CK33" s="63"/>
      <c r="CL33" s="63"/>
      <c r="CM33" s="63"/>
      <c r="CN33" s="67"/>
      <c r="CO33" s="222"/>
      <c r="CP33" s="66"/>
      <c r="CQ33" s="62"/>
      <c r="CR33" s="62"/>
      <c r="CS33" s="62"/>
      <c r="CT33" s="62"/>
      <c r="CU33" s="63"/>
      <c r="CV33" s="63"/>
      <c r="CW33" s="63"/>
      <c r="CX33" s="63"/>
      <c r="CY33" s="63" t="s">
        <v>181</v>
      </c>
      <c r="CZ33" s="67"/>
      <c r="DA33" s="222"/>
      <c r="DB33" s="66"/>
      <c r="DC33" s="62"/>
      <c r="DD33" s="62"/>
      <c r="DE33" s="62"/>
      <c r="DF33" s="62"/>
      <c r="DG33" s="63"/>
      <c r="DH33" s="63"/>
      <c r="DI33" s="63"/>
      <c r="DJ33" s="63"/>
      <c r="DK33" s="63"/>
      <c r="DL33" s="67"/>
      <c r="DM33" s="222"/>
      <c r="DN33" s="66"/>
      <c r="DO33" s="66"/>
      <c r="DP33" s="62"/>
      <c r="DQ33" s="62"/>
      <c r="DR33" s="62"/>
      <c r="DS33" s="62"/>
      <c r="DT33" s="63"/>
      <c r="DU33" s="63"/>
      <c r="DV33" s="63"/>
      <c r="DW33" s="63"/>
      <c r="DX33" s="63"/>
      <c r="DY33" s="67"/>
      <c r="DZ33" s="222"/>
      <c r="EA33" s="66"/>
      <c r="EB33" s="62"/>
      <c r="EC33" s="62"/>
      <c r="ED33" s="62"/>
      <c r="EE33" s="62"/>
      <c r="EF33" s="63"/>
      <c r="EG33" s="63"/>
      <c r="EH33" s="63"/>
      <c r="EI33" s="63"/>
      <c r="EJ33" s="63"/>
      <c r="EK33" s="67"/>
      <c r="EL33" s="222"/>
      <c r="EM33" s="66"/>
      <c r="EN33" s="62"/>
      <c r="EO33" s="62"/>
      <c r="EP33" s="62"/>
      <c r="EQ33" s="62"/>
      <c r="ER33" s="63"/>
      <c r="ES33" s="63"/>
      <c r="ET33" s="63"/>
      <c r="EU33" s="63"/>
      <c r="EV33" s="63"/>
      <c r="EW33" s="67"/>
      <c r="EX33" s="223">
        <f t="shared" si="1"/>
        <v>1</v>
      </c>
      <c r="EY33" s="224">
        <f t="shared" si="2"/>
        <v>0</v>
      </c>
      <c r="EZ33" s="224">
        <f t="shared" si="3"/>
        <v>0</v>
      </c>
      <c r="FA33" s="224">
        <f t="shared" si="4"/>
        <v>0</v>
      </c>
      <c r="FB33" s="224">
        <f t="shared" si="5"/>
        <v>1</v>
      </c>
      <c r="FC33" s="224">
        <f t="shared" si="6"/>
        <v>0</v>
      </c>
      <c r="FD33" s="224">
        <f t="shared" si="7"/>
        <v>0</v>
      </c>
      <c r="FE33" s="224">
        <f t="shared" si="8"/>
        <v>1</v>
      </c>
      <c r="FF33" s="224">
        <f t="shared" si="9"/>
        <v>0</v>
      </c>
      <c r="FG33" s="224">
        <f t="shared" si="10"/>
        <v>0</v>
      </c>
      <c r="FH33" s="224">
        <f t="shared" si="11"/>
        <v>0</v>
      </c>
      <c r="FI33" s="225">
        <f t="shared" si="12"/>
        <v>0</v>
      </c>
      <c r="FJ33" s="229">
        <f t="shared" si="13"/>
        <v>0</v>
      </c>
      <c r="FK33" s="225">
        <f t="shared" si="14"/>
        <v>0</v>
      </c>
      <c r="FL33" s="225">
        <f t="shared" si="15"/>
        <v>0</v>
      </c>
      <c r="FM33" s="225">
        <f t="shared" si="16"/>
        <v>1</v>
      </c>
      <c r="FN33" s="225">
        <f t="shared" si="17"/>
        <v>0</v>
      </c>
      <c r="FO33" s="225">
        <f t="shared" si="18"/>
        <v>1</v>
      </c>
      <c r="FP33" s="230">
        <f t="shared" si="19"/>
        <v>3</v>
      </c>
      <c r="FQ33" s="230">
        <f t="shared" si="20"/>
        <v>116</v>
      </c>
      <c r="FR33" s="231" t="e">
        <f t="shared" ca="1" si="21"/>
        <v>#NAME?</v>
      </c>
    </row>
    <row r="34" spans="1:174" ht="15.75" customHeight="1" x14ac:dyDescent="0.25">
      <c r="A34" s="57">
        <f>B1_PS!A30</f>
        <v>19</v>
      </c>
      <c r="B34" s="57" t="str">
        <f>B1_PS!B30</f>
        <v>B1</v>
      </c>
      <c r="C34" s="56" t="str">
        <f>B1_PS!C30</f>
        <v>CSE</v>
      </c>
      <c r="D34" s="58">
        <f>B1_PS!D30</f>
        <v>21002171210158</v>
      </c>
      <c r="E34" s="59" t="str">
        <f>B1_PS!E30</f>
        <v>SHAH KHUSHIL HITESH</v>
      </c>
      <c r="F34" s="60">
        <v>44179</v>
      </c>
      <c r="G34" s="327"/>
      <c r="H34" s="222"/>
      <c r="I34" s="66"/>
      <c r="J34" s="62"/>
      <c r="K34" s="62"/>
      <c r="L34" s="62"/>
      <c r="M34" s="62"/>
      <c r="N34" s="63"/>
      <c r="O34" s="63"/>
      <c r="P34" s="63"/>
      <c r="Q34" s="63"/>
      <c r="R34" s="63"/>
      <c r="S34" s="67"/>
      <c r="T34" s="222"/>
      <c r="U34" s="66"/>
      <c r="V34" s="62"/>
      <c r="W34" s="62"/>
      <c r="X34" s="62"/>
      <c r="Y34" s="62"/>
      <c r="Z34" s="63"/>
      <c r="AA34" s="63"/>
      <c r="AB34" s="63"/>
      <c r="AC34" s="63"/>
      <c r="AD34" s="63"/>
      <c r="AE34" s="67"/>
      <c r="AF34" s="222"/>
      <c r="AG34" s="66"/>
      <c r="AH34" s="62"/>
      <c r="AI34" s="62"/>
      <c r="AJ34" s="62"/>
      <c r="AK34" s="62"/>
      <c r="AL34" s="63"/>
      <c r="AM34" s="63"/>
      <c r="AN34" s="63"/>
      <c r="AO34" s="63"/>
      <c r="AP34" s="63"/>
      <c r="AQ34" s="67"/>
      <c r="AR34" s="222"/>
      <c r="AS34" s="66"/>
      <c r="AT34" s="62"/>
      <c r="AU34" s="62"/>
      <c r="AV34" s="62"/>
      <c r="AW34" s="62"/>
      <c r="AX34" s="63"/>
      <c r="AY34" s="63"/>
      <c r="AZ34" s="63"/>
      <c r="BA34" s="63"/>
      <c r="BB34" s="63"/>
      <c r="BC34" s="67"/>
      <c r="BD34" s="222"/>
      <c r="BE34" s="57">
        <f>B1_PS!BE30</f>
        <v>0</v>
      </c>
      <c r="BF34" s="62"/>
      <c r="BG34" s="62"/>
      <c r="BH34" s="62"/>
      <c r="BI34" s="62"/>
      <c r="BJ34" s="62"/>
      <c r="BK34" s="63"/>
      <c r="BL34" s="63"/>
      <c r="BM34" s="63"/>
      <c r="BN34" s="63"/>
      <c r="BO34" s="63"/>
      <c r="BP34" s="67"/>
      <c r="BQ34" s="222"/>
      <c r="BR34" s="66"/>
      <c r="BS34" s="62"/>
      <c r="BT34" s="62"/>
      <c r="BU34" s="62"/>
      <c r="BV34" s="62"/>
      <c r="BW34" s="63"/>
      <c r="BX34" s="63"/>
      <c r="BY34" s="63"/>
      <c r="BZ34" s="63"/>
      <c r="CA34" s="63"/>
      <c r="CB34" s="67"/>
      <c r="CC34" s="222"/>
      <c r="CD34" s="66"/>
      <c r="CE34" s="62"/>
      <c r="CF34" s="62"/>
      <c r="CG34" s="62"/>
      <c r="CH34" s="62"/>
      <c r="CI34" s="63"/>
      <c r="CJ34" s="63"/>
      <c r="CK34" s="63"/>
      <c r="CL34" s="63"/>
      <c r="CM34" s="63"/>
      <c r="CN34" s="67"/>
      <c r="CO34" s="222"/>
      <c r="CP34" s="66"/>
      <c r="CQ34" s="62"/>
      <c r="CR34" s="62"/>
      <c r="CS34" s="62" t="s">
        <v>179</v>
      </c>
      <c r="CT34" s="62"/>
      <c r="CU34" s="63"/>
      <c r="CV34" s="63"/>
      <c r="CW34" s="63"/>
      <c r="CX34" s="63"/>
      <c r="CY34" s="63"/>
      <c r="CZ34" s="67"/>
      <c r="DA34" s="222"/>
      <c r="DB34" s="66"/>
      <c r="DC34" s="62"/>
      <c r="DD34" s="62"/>
      <c r="DE34" s="62"/>
      <c r="DF34" s="62"/>
      <c r="DG34" s="63"/>
      <c r="DH34" s="63"/>
      <c r="DI34" s="63"/>
      <c r="DJ34" s="63"/>
      <c r="DK34" s="63"/>
      <c r="DL34" s="67"/>
      <c r="DM34" s="222"/>
      <c r="DN34" s="66"/>
      <c r="DO34" s="66"/>
      <c r="DP34" s="62"/>
      <c r="DQ34" s="62"/>
      <c r="DR34" s="62"/>
      <c r="DS34" s="62"/>
      <c r="DT34" s="63"/>
      <c r="DU34" s="63"/>
      <c r="DV34" s="63"/>
      <c r="DW34" s="63"/>
      <c r="DX34" s="63"/>
      <c r="DY34" s="67"/>
      <c r="DZ34" s="222"/>
      <c r="EA34" s="66"/>
      <c r="EB34" s="62"/>
      <c r="EC34" s="62"/>
      <c r="ED34" s="62"/>
      <c r="EE34" s="62"/>
      <c r="EF34" s="63"/>
      <c r="EG34" s="63"/>
      <c r="EH34" s="63"/>
      <c r="EI34" s="63"/>
      <c r="EJ34" s="63"/>
      <c r="EK34" s="67"/>
      <c r="EL34" s="222"/>
      <c r="EM34" s="66"/>
      <c r="EN34" s="62"/>
      <c r="EO34" s="62"/>
      <c r="EP34" s="62"/>
      <c r="EQ34" s="62"/>
      <c r="ER34" s="63"/>
      <c r="ES34" s="63"/>
      <c r="ET34" s="63"/>
      <c r="EU34" s="63"/>
      <c r="EV34" s="63"/>
      <c r="EW34" s="67"/>
      <c r="EX34" s="223">
        <f t="shared" si="1"/>
        <v>0</v>
      </c>
      <c r="EY34" s="224">
        <f t="shared" si="2"/>
        <v>0</v>
      </c>
      <c r="EZ34" s="224">
        <f t="shared" si="3"/>
        <v>0</v>
      </c>
      <c r="FA34" s="224">
        <f t="shared" si="4"/>
        <v>0</v>
      </c>
      <c r="FB34" s="224">
        <f t="shared" si="5"/>
        <v>1</v>
      </c>
      <c r="FC34" s="224">
        <f t="shared" si="6"/>
        <v>0</v>
      </c>
      <c r="FD34" s="224">
        <f t="shared" si="7"/>
        <v>0</v>
      </c>
      <c r="FE34" s="224">
        <f t="shared" si="8"/>
        <v>1</v>
      </c>
      <c r="FF34" s="224">
        <f t="shared" si="9"/>
        <v>0</v>
      </c>
      <c r="FG34" s="224">
        <f t="shared" si="10"/>
        <v>0</v>
      </c>
      <c r="FH34" s="224">
        <f t="shared" si="11"/>
        <v>0</v>
      </c>
      <c r="FI34" s="225">
        <f t="shared" si="12"/>
        <v>0</v>
      </c>
      <c r="FJ34" s="229">
        <f t="shared" si="13"/>
        <v>0</v>
      </c>
      <c r="FK34" s="225">
        <f t="shared" si="14"/>
        <v>1</v>
      </c>
      <c r="FL34" s="225">
        <f t="shared" si="15"/>
        <v>0</v>
      </c>
      <c r="FM34" s="225">
        <f t="shared" si="16"/>
        <v>0</v>
      </c>
      <c r="FN34" s="225">
        <f t="shared" si="17"/>
        <v>0</v>
      </c>
      <c r="FO34" s="225">
        <f t="shared" si="18"/>
        <v>0</v>
      </c>
      <c r="FP34" s="230">
        <f t="shared" si="19"/>
        <v>2</v>
      </c>
      <c r="FQ34" s="230">
        <f t="shared" si="20"/>
        <v>116</v>
      </c>
      <c r="FR34" s="231" t="e">
        <f t="shared" ca="1" si="21"/>
        <v>#NAME?</v>
      </c>
    </row>
    <row r="35" spans="1:174" ht="15.75" customHeight="1" x14ac:dyDescent="0.25">
      <c r="A35" s="57">
        <f>B1_PS!A31</f>
        <v>20</v>
      </c>
      <c r="B35" s="57" t="str">
        <f>B1_PS!B31</f>
        <v>B1</v>
      </c>
      <c r="C35" s="56" t="str">
        <f>B1_PS!C31</f>
        <v>CSE</v>
      </c>
      <c r="D35" s="58">
        <f>B1_PS!D31</f>
        <v>21002171210148</v>
      </c>
      <c r="E35" s="59" t="str">
        <f>B1_PS!E31</f>
        <v>SAVALIA TIRTH JAYANTIBHAI</v>
      </c>
      <c r="F35" s="60">
        <v>44179</v>
      </c>
      <c r="G35" s="327"/>
      <c r="H35" s="222"/>
      <c r="I35" s="66"/>
      <c r="J35" s="62"/>
      <c r="K35" s="62"/>
      <c r="L35" s="62"/>
      <c r="M35" s="62"/>
      <c r="N35" s="63"/>
      <c r="O35" s="63"/>
      <c r="P35" s="63"/>
      <c r="Q35" s="63"/>
      <c r="R35" s="63"/>
      <c r="S35" s="67"/>
      <c r="T35" s="222"/>
      <c r="U35" s="66"/>
      <c r="V35" s="62"/>
      <c r="W35" s="62"/>
      <c r="X35" s="62"/>
      <c r="Y35" s="62"/>
      <c r="Z35" s="63"/>
      <c r="AA35" s="63"/>
      <c r="AB35" s="63"/>
      <c r="AC35" s="63"/>
      <c r="AD35" s="63"/>
      <c r="AE35" s="67"/>
      <c r="AF35" s="222"/>
      <c r="AG35" s="66"/>
      <c r="AH35" s="62"/>
      <c r="AI35" s="62"/>
      <c r="AJ35" s="62"/>
      <c r="AK35" s="62"/>
      <c r="AL35" s="63"/>
      <c r="AM35" s="63"/>
      <c r="AN35" s="63"/>
      <c r="AO35" s="63"/>
      <c r="AP35" s="63"/>
      <c r="AQ35" s="67"/>
      <c r="AR35" s="222"/>
      <c r="AS35" s="66"/>
      <c r="AT35" s="62"/>
      <c r="AU35" s="62"/>
      <c r="AV35" s="62"/>
      <c r="AW35" s="62"/>
      <c r="AX35" s="63"/>
      <c r="AY35" s="63"/>
      <c r="AZ35" s="63"/>
      <c r="BA35" s="63"/>
      <c r="BB35" s="63"/>
      <c r="BC35" s="67"/>
      <c r="BD35" s="222"/>
      <c r="BE35" s="57">
        <f>B1_PS!BE31</f>
        <v>0</v>
      </c>
      <c r="BF35" s="62"/>
      <c r="BG35" s="62"/>
      <c r="BH35" s="62"/>
      <c r="BI35" s="62"/>
      <c r="BJ35" s="62"/>
      <c r="BK35" s="63"/>
      <c r="BL35" s="63"/>
      <c r="BM35" s="63"/>
      <c r="BN35" s="63"/>
      <c r="BO35" s="63"/>
      <c r="BP35" s="67"/>
      <c r="BQ35" s="222"/>
      <c r="BR35" s="66"/>
      <c r="BS35" s="62"/>
      <c r="BT35" s="62"/>
      <c r="BU35" s="62"/>
      <c r="BV35" s="62"/>
      <c r="BW35" s="63"/>
      <c r="BX35" s="63"/>
      <c r="BY35" s="63"/>
      <c r="BZ35" s="63"/>
      <c r="CA35" s="63"/>
      <c r="CB35" s="67"/>
      <c r="CC35" s="222"/>
      <c r="CD35" s="66"/>
      <c r="CE35" s="62"/>
      <c r="CF35" s="62"/>
      <c r="CG35" s="62"/>
      <c r="CH35" s="62"/>
      <c r="CI35" s="63"/>
      <c r="CJ35" s="63"/>
      <c r="CK35" s="63"/>
      <c r="CL35" s="63"/>
      <c r="CM35" s="63"/>
      <c r="CN35" s="67"/>
      <c r="CO35" s="222"/>
      <c r="CP35" s="66"/>
      <c r="CQ35" s="62"/>
      <c r="CR35" s="62"/>
      <c r="CS35" s="62"/>
      <c r="CT35" s="62"/>
      <c r="CU35" s="63"/>
      <c r="CV35" s="63"/>
      <c r="CW35" s="63"/>
      <c r="CX35" s="63"/>
      <c r="CY35" s="63"/>
      <c r="CZ35" s="67"/>
      <c r="DA35" s="222"/>
      <c r="DB35" s="66"/>
      <c r="DC35" s="62"/>
      <c r="DD35" s="62"/>
      <c r="DE35" s="62"/>
      <c r="DF35" s="62"/>
      <c r="DG35" s="63"/>
      <c r="DH35" s="63"/>
      <c r="DI35" s="63"/>
      <c r="DJ35" s="63"/>
      <c r="DK35" s="63"/>
      <c r="DL35" s="67"/>
      <c r="DM35" s="222"/>
      <c r="DN35" s="66"/>
      <c r="DO35" s="66"/>
      <c r="DP35" s="62"/>
      <c r="DQ35" s="62"/>
      <c r="DR35" s="62"/>
      <c r="DS35" s="62"/>
      <c r="DT35" s="63"/>
      <c r="DU35" s="63"/>
      <c r="DV35" s="63"/>
      <c r="DW35" s="63"/>
      <c r="DX35" s="63"/>
      <c r="DY35" s="67"/>
      <c r="DZ35" s="222"/>
      <c r="EA35" s="66"/>
      <c r="EB35" s="62"/>
      <c r="EC35" s="62"/>
      <c r="ED35" s="62"/>
      <c r="EE35" s="62"/>
      <c r="EF35" s="63"/>
      <c r="EG35" s="63"/>
      <c r="EH35" s="63"/>
      <c r="EI35" s="63"/>
      <c r="EJ35" s="63"/>
      <c r="EK35" s="67"/>
      <c r="EL35" s="222"/>
      <c r="EM35" s="66"/>
      <c r="EN35" s="62"/>
      <c r="EO35" s="62"/>
      <c r="EP35" s="62"/>
      <c r="EQ35" s="62"/>
      <c r="ER35" s="63"/>
      <c r="ES35" s="63"/>
      <c r="ET35" s="63"/>
      <c r="EU35" s="63"/>
      <c r="EV35" s="63"/>
      <c r="EW35" s="67"/>
      <c r="EX35" s="223">
        <f t="shared" si="1"/>
        <v>0</v>
      </c>
      <c r="EY35" s="224">
        <f t="shared" si="2"/>
        <v>0</v>
      </c>
      <c r="EZ35" s="224">
        <f t="shared" si="3"/>
        <v>0</v>
      </c>
      <c r="FA35" s="224">
        <f t="shared" si="4"/>
        <v>0</v>
      </c>
      <c r="FB35" s="224">
        <f t="shared" si="5"/>
        <v>1</v>
      </c>
      <c r="FC35" s="224">
        <f t="shared" si="6"/>
        <v>0</v>
      </c>
      <c r="FD35" s="224">
        <f t="shared" si="7"/>
        <v>0</v>
      </c>
      <c r="FE35" s="224">
        <f t="shared" si="8"/>
        <v>0</v>
      </c>
      <c r="FF35" s="224">
        <f t="shared" si="9"/>
        <v>0</v>
      </c>
      <c r="FG35" s="224">
        <f t="shared" si="10"/>
        <v>0</v>
      </c>
      <c r="FH35" s="224">
        <f t="shared" si="11"/>
        <v>0</v>
      </c>
      <c r="FI35" s="225">
        <f t="shared" si="12"/>
        <v>0</v>
      </c>
      <c r="FJ35" s="229">
        <f t="shared" si="13"/>
        <v>0</v>
      </c>
      <c r="FK35" s="225">
        <f t="shared" si="14"/>
        <v>0</v>
      </c>
      <c r="FL35" s="225">
        <f t="shared" si="15"/>
        <v>0</v>
      </c>
      <c r="FM35" s="225">
        <f t="shared" si="16"/>
        <v>0</v>
      </c>
      <c r="FN35" s="225">
        <f t="shared" si="17"/>
        <v>0</v>
      </c>
      <c r="FO35" s="225">
        <f t="shared" si="18"/>
        <v>0</v>
      </c>
      <c r="FP35" s="230">
        <f t="shared" si="19"/>
        <v>1</v>
      </c>
      <c r="FQ35" s="230">
        <f t="shared" si="20"/>
        <v>116</v>
      </c>
      <c r="FR35" s="231" t="e">
        <f t="shared" ca="1" si="21"/>
        <v>#NAME?</v>
      </c>
    </row>
    <row r="36" spans="1:174" ht="15.75" customHeight="1" x14ac:dyDescent="0.25">
      <c r="A36" s="57" t="e">
        <f t="shared" ref="A36:E36" si="22">#REF!</f>
        <v>#REF!</v>
      </c>
      <c r="B36" s="57" t="e">
        <f t="shared" si="22"/>
        <v>#REF!</v>
      </c>
      <c r="C36" s="56" t="e">
        <f t="shared" si="22"/>
        <v>#REF!</v>
      </c>
      <c r="D36" s="57" t="e">
        <f t="shared" si="22"/>
        <v>#REF!</v>
      </c>
      <c r="E36" s="59" t="e">
        <f t="shared" si="22"/>
        <v>#REF!</v>
      </c>
      <c r="F36" s="60">
        <v>44179</v>
      </c>
      <c r="G36" s="327"/>
      <c r="H36" s="222"/>
      <c r="I36" s="66"/>
      <c r="J36" s="62"/>
      <c r="K36" s="62"/>
      <c r="L36" s="62"/>
      <c r="M36" s="62"/>
      <c r="N36" s="63"/>
      <c r="O36" s="63"/>
      <c r="P36" s="63"/>
      <c r="Q36" s="63"/>
      <c r="R36" s="63"/>
      <c r="S36" s="67"/>
      <c r="T36" s="222"/>
      <c r="U36" s="66"/>
      <c r="V36" s="62"/>
      <c r="W36" s="62"/>
      <c r="X36" s="62"/>
      <c r="Y36" s="62"/>
      <c r="Z36" s="63"/>
      <c r="AA36" s="63"/>
      <c r="AB36" s="63"/>
      <c r="AC36" s="63"/>
      <c r="AD36" s="63"/>
      <c r="AE36" s="67"/>
      <c r="AF36" s="222"/>
      <c r="AG36" s="66"/>
      <c r="AH36" s="62"/>
      <c r="AI36" s="62"/>
      <c r="AJ36" s="62"/>
      <c r="AK36" s="62"/>
      <c r="AL36" s="63"/>
      <c r="AM36" s="63"/>
      <c r="AN36" s="63"/>
      <c r="AO36" s="63"/>
      <c r="AP36" s="63"/>
      <c r="AQ36" s="67"/>
      <c r="AR36" s="222"/>
      <c r="AS36" s="66"/>
      <c r="AT36" s="62"/>
      <c r="AU36" s="62"/>
      <c r="AV36" s="62"/>
      <c r="AW36" s="62"/>
      <c r="AX36" s="63"/>
      <c r="AY36" s="63"/>
      <c r="AZ36" s="63"/>
      <c r="BA36" s="63"/>
      <c r="BB36" s="63"/>
      <c r="BC36" s="67"/>
      <c r="BD36" s="222"/>
      <c r="BE36" s="57" t="e">
        <f>#REF!</f>
        <v>#REF!</v>
      </c>
      <c r="BF36" s="62"/>
      <c r="BG36" s="62"/>
      <c r="BH36" s="62"/>
      <c r="BI36" s="62"/>
      <c r="BJ36" s="62"/>
      <c r="BK36" s="63"/>
      <c r="BL36" s="63"/>
      <c r="BM36" s="63"/>
      <c r="BN36" s="63"/>
      <c r="BO36" s="63"/>
      <c r="BP36" s="67"/>
      <c r="BQ36" s="222"/>
      <c r="BR36" s="66"/>
      <c r="BS36" s="62"/>
      <c r="BT36" s="62"/>
      <c r="BU36" s="62"/>
      <c r="BV36" s="62"/>
      <c r="BW36" s="63"/>
      <c r="BX36" s="63"/>
      <c r="BY36" s="63"/>
      <c r="BZ36" s="63"/>
      <c r="CA36" s="63"/>
      <c r="CB36" s="67"/>
      <c r="CC36" s="222"/>
      <c r="CD36" s="66"/>
      <c r="CE36" s="62"/>
      <c r="CF36" s="62"/>
      <c r="CG36" s="62"/>
      <c r="CH36" s="62"/>
      <c r="CI36" s="63"/>
      <c r="CJ36" s="63"/>
      <c r="CK36" s="63"/>
      <c r="CL36" s="63"/>
      <c r="CM36" s="63"/>
      <c r="CN36" s="67"/>
      <c r="CO36" s="222"/>
      <c r="CP36" s="66"/>
      <c r="CQ36" s="62"/>
      <c r="CR36" s="62"/>
      <c r="CS36" s="62"/>
      <c r="CT36" s="62"/>
      <c r="CU36" s="63"/>
      <c r="CV36" s="63"/>
      <c r="CW36" s="63"/>
      <c r="CX36" s="63"/>
      <c r="CY36" s="63"/>
      <c r="CZ36" s="67"/>
      <c r="DA36" s="222"/>
      <c r="DB36" s="66"/>
      <c r="DC36" s="62"/>
      <c r="DD36" s="62"/>
      <c r="DE36" s="62"/>
      <c r="DF36" s="62"/>
      <c r="DG36" s="63"/>
      <c r="DH36" s="63"/>
      <c r="DI36" s="63"/>
      <c r="DJ36" s="63"/>
      <c r="DK36" s="63"/>
      <c r="DL36" s="67"/>
      <c r="DM36" s="222"/>
      <c r="DN36" s="66"/>
      <c r="DO36" s="66"/>
      <c r="DP36" s="62"/>
      <c r="DQ36" s="62"/>
      <c r="DR36" s="62"/>
      <c r="DS36" s="62"/>
      <c r="DT36" s="63"/>
      <c r="DU36" s="63"/>
      <c r="DV36" s="63"/>
      <c r="DW36" s="63"/>
      <c r="DX36" s="63"/>
      <c r="DY36" s="67" t="s">
        <v>181</v>
      </c>
      <c r="DZ36" s="222"/>
      <c r="EA36" s="66"/>
      <c r="EB36" s="62"/>
      <c r="EC36" s="62"/>
      <c r="ED36" s="62"/>
      <c r="EE36" s="62"/>
      <c r="EF36" s="63"/>
      <c r="EG36" s="63"/>
      <c r="EH36" s="63"/>
      <c r="EI36" s="63"/>
      <c r="EJ36" s="63"/>
      <c r="EK36" s="67"/>
      <c r="EL36" s="222"/>
      <c r="EM36" s="66"/>
      <c r="EN36" s="62"/>
      <c r="EO36" s="62"/>
      <c r="EP36" s="62"/>
      <c r="EQ36" s="62"/>
      <c r="ER36" s="63"/>
      <c r="ES36" s="63"/>
      <c r="ET36" s="63"/>
      <c r="EU36" s="63"/>
      <c r="EV36" s="63"/>
      <c r="EW36" s="67"/>
      <c r="EX36" s="223">
        <f t="shared" si="1"/>
        <v>0</v>
      </c>
      <c r="EY36" s="224">
        <f t="shared" si="2"/>
        <v>0</v>
      </c>
      <c r="EZ36" s="224">
        <f t="shared" si="3"/>
        <v>0</v>
      </c>
      <c r="FA36" s="224">
        <f t="shared" si="4"/>
        <v>0</v>
      </c>
      <c r="FB36" s="224">
        <f t="shared" si="5"/>
        <v>1</v>
      </c>
      <c r="FC36" s="224">
        <f t="shared" si="6"/>
        <v>0</v>
      </c>
      <c r="FD36" s="224">
        <f t="shared" si="7"/>
        <v>0</v>
      </c>
      <c r="FE36" s="224">
        <f t="shared" si="8"/>
        <v>0</v>
      </c>
      <c r="FF36" s="224">
        <f t="shared" si="9"/>
        <v>0</v>
      </c>
      <c r="FG36" s="224">
        <f t="shared" si="10"/>
        <v>1</v>
      </c>
      <c r="FH36" s="224">
        <f t="shared" si="11"/>
        <v>0</v>
      </c>
      <c r="FI36" s="225">
        <f t="shared" si="12"/>
        <v>0</v>
      </c>
      <c r="FJ36" s="229">
        <f t="shared" si="13"/>
        <v>0</v>
      </c>
      <c r="FK36" s="225">
        <f t="shared" si="14"/>
        <v>0</v>
      </c>
      <c r="FL36" s="225">
        <f t="shared" si="15"/>
        <v>0</v>
      </c>
      <c r="FM36" s="225">
        <f t="shared" si="16"/>
        <v>0</v>
      </c>
      <c r="FN36" s="225">
        <f t="shared" si="17"/>
        <v>0</v>
      </c>
      <c r="FO36" s="225">
        <f t="shared" si="18"/>
        <v>1</v>
      </c>
      <c r="FP36" s="230">
        <f t="shared" si="19"/>
        <v>2</v>
      </c>
      <c r="FQ36" s="230">
        <f t="shared" si="20"/>
        <v>116</v>
      </c>
      <c r="FR36" s="231" t="e">
        <f t="shared" ca="1" si="21"/>
        <v>#NAME?</v>
      </c>
    </row>
    <row r="37" spans="1:174" ht="15.75" customHeight="1" x14ac:dyDescent="0.25">
      <c r="A37" s="57">
        <f>B1_PS!A32</f>
        <v>21</v>
      </c>
      <c r="B37" s="57" t="str">
        <f>B1_PS!B32</f>
        <v>B1</v>
      </c>
      <c r="C37" s="56" t="str">
        <f>B1_PS!C32</f>
        <v>CSE</v>
      </c>
      <c r="D37" s="58">
        <f>B1_PS!D32</f>
        <v>21002171210063</v>
      </c>
      <c r="E37" s="59" t="str">
        <f>B1_PS!E32</f>
        <v>KARAN UMANGKUMAR PATEL</v>
      </c>
      <c r="F37" s="60">
        <v>44179</v>
      </c>
      <c r="G37" s="327"/>
      <c r="H37" s="222"/>
      <c r="I37" s="66"/>
      <c r="J37" s="62"/>
      <c r="K37" s="62"/>
      <c r="L37" s="62"/>
      <c r="M37" s="62"/>
      <c r="N37" s="63"/>
      <c r="O37" s="63"/>
      <c r="P37" s="63"/>
      <c r="Q37" s="63"/>
      <c r="R37" s="63"/>
      <c r="S37" s="67"/>
      <c r="T37" s="222"/>
      <c r="U37" s="66"/>
      <c r="V37" s="62"/>
      <c r="W37" s="62"/>
      <c r="X37" s="62"/>
      <c r="Y37" s="62"/>
      <c r="Z37" s="63"/>
      <c r="AA37" s="63"/>
      <c r="AB37" s="63"/>
      <c r="AC37" s="63"/>
      <c r="AD37" s="63"/>
      <c r="AE37" s="67"/>
      <c r="AF37" s="222"/>
      <c r="AG37" s="66"/>
      <c r="AH37" s="62"/>
      <c r="AI37" s="62"/>
      <c r="AJ37" s="62"/>
      <c r="AK37" s="62"/>
      <c r="AL37" s="63"/>
      <c r="AM37" s="63"/>
      <c r="AN37" s="63"/>
      <c r="AO37" s="63"/>
      <c r="AP37" s="63"/>
      <c r="AQ37" s="67"/>
      <c r="AR37" s="222"/>
      <c r="AS37" s="66"/>
      <c r="AT37" s="62"/>
      <c r="AU37" s="62"/>
      <c r="AV37" s="62"/>
      <c r="AW37" s="62"/>
      <c r="AX37" s="63"/>
      <c r="AY37" s="63"/>
      <c r="AZ37" s="63"/>
      <c r="BA37" s="63"/>
      <c r="BB37" s="63"/>
      <c r="BC37" s="67"/>
      <c r="BD37" s="222"/>
      <c r="BE37" s="57">
        <f>B1_PS!BE32</f>
        <v>0</v>
      </c>
      <c r="BF37" s="62"/>
      <c r="BG37" s="62"/>
      <c r="BH37" s="62"/>
      <c r="BI37" s="62"/>
      <c r="BJ37" s="62"/>
      <c r="BK37" s="63"/>
      <c r="BL37" s="63"/>
      <c r="BM37" s="63"/>
      <c r="BN37" s="63"/>
      <c r="BO37" s="63"/>
      <c r="BP37" s="67"/>
      <c r="BQ37" s="222"/>
      <c r="BR37" s="66"/>
      <c r="BS37" s="62"/>
      <c r="BT37" s="62"/>
      <c r="BU37" s="62"/>
      <c r="BV37" s="62"/>
      <c r="BW37" s="63"/>
      <c r="BX37" s="63"/>
      <c r="BY37" s="63"/>
      <c r="BZ37" s="63"/>
      <c r="CA37" s="63"/>
      <c r="CB37" s="67"/>
      <c r="CC37" s="222"/>
      <c r="CD37" s="66"/>
      <c r="CE37" s="62"/>
      <c r="CF37" s="62"/>
      <c r="CG37" s="62"/>
      <c r="CH37" s="62"/>
      <c r="CI37" s="63"/>
      <c r="CJ37" s="63"/>
      <c r="CK37" s="63"/>
      <c r="CL37" s="63"/>
      <c r="CM37" s="63"/>
      <c r="CN37" s="67"/>
      <c r="CO37" s="222"/>
      <c r="CP37" s="66"/>
      <c r="CQ37" s="62"/>
      <c r="CR37" s="62"/>
      <c r="CS37" s="62"/>
      <c r="CT37" s="62"/>
      <c r="CU37" s="63"/>
      <c r="CV37" s="63"/>
      <c r="CW37" s="63"/>
      <c r="CX37" s="63"/>
      <c r="CY37" s="63"/>
      <c r="CZ37" s="67"/>
      <c r="DA37" s="222"/>
      <c r="DB37" s="66"/>
      <c r="DC37" s="62"/>
      <c r="DD37" s="62"/>
      <c r="DE37" s="62"/>
      <c r="DF37" s="62"/>
      <c r="DG37" s="63"/>
      <c r="DH37" s="63"/>
      <c r="DI37" s="63"/>
      <c r="DJ37" s="63"/>
      <c r="DK37" s="63"/>
      <c r="DL37" s="67"/>
      <c r="DM37" s="222"/>
      <c r="DN37" s="66"/>
      <c r="DO37" s="66"/>
      <c r="DP37" s="62"/>
      <c r="DQ37" s="62"/>
      <c r="DR37" s="62"/>
      <c r="DS37" s="62"/>
      <c r="DT37" s="63"/>
      <c r="DU37" s="63"/>
      <c r="DV37" s="63"/>
      <c r="DW37" s="63"/>
      <c r="DX37" s="63"/>
      <c r="DY37" s="67"/>
      <c r="DZ37" s="222"/>
      <c r="EA37" s="66"/>
      <c r="EB37" s="62"/>
      <c r="EC37" s="62"/>
      <c r="ED37" s="62"/>
      <c r="EE37" s="62"/>
      <c r="EF37" s="63"/>
      <c r="EG37" s="63"/>
      <c r="EH37" s="63"/>
      <c r="EI37" s="63"/>
      <c r="EJ37" s="63"/>
      <c r="EK37" s="67"/>
      <c r="EL37" s="222"/>
      <c r="EM37" s="66"/>
      <c r="EN37" s="62"/>
      <c r="EO37" s="62"/>
      <c r="EP37" s="62"/>
      <c r="EQ37" s="62"/>
      <c r="ER37" s="63"/>
      <c r="ES37" s="63"/>
      <c r="ET37" s="63"/>
      <c r="EU37" s="63"/>
      <c r="EV37" s="63"/>
      <c r="EW37" s="67"/>
      <c r="EX37" s="223">
        <f t="shared" si="1"/>
        <v>0</v>
      </c>
      <c r="EY37" s="224">
        <f t="shared" si="2"/>
        <v>0</v>
      </c>
      <c r="EZ37" s="224">
        <f t="shared" si="3"/>
        <v>0</v>
      </c>
      <c r="FA37" s="224">
        <f t="shared" si="4"/>
        <v>0</v>
      </c>
      <c r="FB37" s="224">
        <f t="shared" si="5"/>
        <v>1</v>
      </c>
      <c r="FC37" s="224">
        <f t="shared" si="6"/>
        <v>0</v>
      </c>
      <c r="FD37" s="224">
        <f t="shared" si="7"/>
        <v>0</v>
      </c>
      <c r="FE37" s="224">
        <f t="shared" si="8"/>
        <v>0</v>
      </c>
      <c r="FF37" s="224">
        <f t="shared" si="9"/>
        <v>0</v>
      </c>
      <c r="FG37" s="224">
        <f t="shared" si="10"/>
        <v>0</v>
      </c>
      <c r="FH37" s="224">
        <f t="shared" si="11"/>
        <v>0</v>
      </c>
      <c r="FI37" s="225">
        <f t="shared" si="12"/>
        <v>0</v>
      </c>
      <c r="FJ37" s="229">
        <f t="shared" si="13"/>
        <v>0</v>
      </c>
      <c r="FK37" s="225">
        <f t="shared" si="14"/>
        <v>0</v>
      </c>
      <c r="FL37" s="225">
        <f t="shared" si="15"/>
        <v>0</v>
      </c>
      <c r="FM37" s="225">
        <f t="shared" si="16"/>
        <v>0</v>
      </c>
      <c r="FN37" s="225">
        <f t="shared" si="17"/>
        <v>0</v>
      </c>
      <c r="FO37" s="225">
        <f t="shared" si="18"/>
        <v>0</v>
      </c>
      <c r="FP37" s="230">
        <f t="shared" si="19"/>
        <v>1</v>
      </c>
      <c r="FQ37" s="230">
        <f t="shared" si="20"/>
        <v>116</v>
      </c>
      <c r="FR37" s="231" t="e">
        <f t="shared" ca="1" si="21"/>
        <v>#NAME?</v>
      </c>
    </row>
    <row r="38" spans="1:174" ht="15.75" customHeight="1" x14ac:dyDescent="0.25">
      <c r="A38" s="57">
        <f>B1_PS!A33</f>
        <v>22</v>
      </c>
      <c r="B38" s="57" t="str">
        <f>B1_PS!B33</f>
        <v>B1</v>
      </c>
      <c r="C38" s="56" t="str">
        <f>B1_PS!C33</f>
        <v>CSE</v>
      </c>
      <c r="D38" s="58">
        <f>B1_PS!D33</f>
        <v>21002171210082</v>
      </c>
      <c r="E38" s="59" t="str">
        <f>B1_PS!E33</f>
        <v>MISTRY NISHIT PREM</v>
      </c>
      <c r="F38" s="60">
        <v>44179</v>
      </c>
      <c r="G38" s="327"/>
      <c r="H38" s="222"/>
      <c r="I38" s="66"/>
      <c r="J38" s="62"/>
      <c r="K38" s="62"/>
      <c r="L38" s="62"/>
      <c r="M38" s="62"/>
      <c r="N38" s="63"/>
      <c r="O38" s="63"/>
      <c r="P38" s="63"/>
      <c r="Q38" s="63"/>
      <c r="R38" s="63"/>
      <c r="S38" s="67"/>
      <c r="T38" s="222"/>
      <c r="U38" s="66"/>
      <c r="V38" s="62"/>
      <c r="W38" s="62"/>
      <c r="X38" s="62"/>
      <c r="Y38" s="62"/>
      <c r="Z38" s="63"/>
      <c r="AA38" s="63"/>
      <c r="AB38" s="63"/>
      <c r="AC38" s="63"/>
      <c r="AD38" s="63"/>
      <c r="AE38" s="67"/>
      <c r="AF38" s="222"/>
      <c r="AG38" s="66"/>
      <c r="AH38" s="62"/>
      <c r="AI38" s="62"/>
      <c r="AJ38" s="62"/>
      <c r="AK38" s="62"/>
      <c r="AL38" s="63"/>
      <c r="AM38" s="63"/>
      <c r="AN38" s="63"/>
      <c r="AO38" s="63"/>
      <c r="AP38" s="63"/>
      <c r="AQ38" s="67"/>
      <c r="AR38" s="222"/>
      <c r="AS38" s="66"/>
      <c r="AT38" s="62"/>
      <c r="AU38" s="62"/>
      <c r="AV38" s="62"/>
      <c r="AW38" s="62"/>
      <c r="AX38" s="63"/>
      <c r="AY38" s="63"/>
      <c r="AZ38" s="63"/>
      <c r="BA38" s="63"/>
      <c r="BB38" s="63"/>
      <c r="BC38" s="67"/>
      <c r="BD38" s="222"/>
      <c r="BE38" s="57">
        <f>B1_PS!BE33</f>
        <v>0</v>
      </c>
      <c r="BF38" s="62"/>
      <c r="BG38" s="62"/>
      <c r="BH38" s="62"/>
      <c r="BI38" s="62"/>
      <c r="BJ38" s="62"/>
      <c r="BK38" s="63"/>
      <c r="BL38" s="63"/>
      <c r="BM38" s="63"/>
      <c r="BN38" s="63"/>
      <c r="BO38" s="63"/>
      <c r="BP38" s="67"/>
      <c r="BQ38" s="222"/>
      <c r="BR38" s="66"/>
      <c r="BS38" s="62"/>
      <c r="BT38" s="62"/>
      <c r="BU38" s="62"/>
      <c r="BV38" s="62"/>
      <c r="BW38" s="63"/>
      <c r="BX38" s="63"/>
      <c r="BY38" s="63"/>
      <c r="BZ38" s="63"/>
      <c r="CA38" s="63"/>
      <c r="CB38" s="67"/>
      <c r="CC38" s="222"/>
      <c r="CD38" s="66"/>
      <c r="CE38" s="62"/>
      <c r="CF38" s="62"/>
      <c r="CG38" s="62"/>
      <c r="CH38" s="62"/>
      <c r="CI38" s="63"/>
      <c r="CJ38" s="63"/>
      <c r="CK38" s="63"/>
      <c r="CL38" s="63"/>
      <c r="CM38" s="63"/>
      <c r="CN38" s="67"/>
      <c r="CO38" s="222"/>
      <c r="CP38" s="66"/>
      <c r="CQ38" s="62"/>
      <c r="CR38" s="62"/>
      <c r="CS38" s="62"/>
      <c r="CT38" s="62"/>
      <c r="CU38" s="63"/>
      <c r="CV38" s="63"/>
      <c r="CW38" s="63"/>
      <c r="CX38" s="63"/>
      <c r="CY38" s="63"/>
      <c r="CZ38" s="67"/>
      <c r="DA38" s="222"/>
      <c r="DB38" s="66"/>
      <c r="DC38" s="62"/>
      <c r="DD38" s="62"/>
      <c r="DE38" s="62"/>
      <c r="DF38" s="62"/>
      <c r="DG38" s="63"/>
      <c r="DH38" s="63"/>
      <c r="DI38" s="63"/>
      <c r="DJ38" s="63"/>
      <c r="DK38" s="63"/>
      <c r="DL38" s="67"/>
      <c r="DM38" s="222"/>
      <c r="DN38" s="66"/>
      <c r="DO38" s="66"/>
      <c r="DP38" s="62"/>
      <c r="DQ38" s="62"/>
      <c r="DR38" s="62"/>
      <c r="DS38" s="62"/>
      <c r="DT38" s="63"/>
      <c r="DU38" s="63"/>
      <c r="DV38" s="63"/>
      <c r="DW38" s="63"/>
      <c r="DX38" s="63"/>
      <c r="DY38" s="67" t="s">
        <v>178</v>
      </c>
      <c r="DZ38" s="222"/>
      <c r="EA38" s="66"/>
      <c r="EB38" s="62"/>
      <c r="EC38" s="62"/>
      <c r="ED38" s="62"/>
      <c r="EE38" s="62"/>
      <c r="EF38" s="63"/>
      <c r="EG38" s="63"/>
      <c r="EH38" s="63"/>
      <c r="EI38" s="63"/>
      <c r="EJ38" s="63"/>
      <c r="EK38" s="67"/>
      <c r="EL38" s="222"/>
      <c r="EM38" s="66"/>
      <c r="EN38" s="62"/>
      <c r="EO38" s="62"/>
      <c r="EP38" s="62"/>
      <c r="EQ38" s="62"/>
      <c r="ER38" s="63"/>
      <c r="ES38" s="63"/>
      <c r="ET38" s="63"/>
      <c r="EU38" s="63"/>
      <c r="EV38" s="63"/>
      <c r="EW38" s="67"/>
      <c r="EX38" s="223">
        <f t="shared" si="1"/>
        <v>0</v>
      </c>
      <c r="EY38" s="224">
        <f t="shared" si="2"/>
        <v>0</v>
      </c>
      <c r="EZ38" s="224">
        <f t="shared" si="3"/>
        <v>0</v>
      </c>
      <c r="FA38" s="224">
        <f t="shared" si="4"/>
        <v>0</v>
      </c>
      <c r="FB38" s="224">
        <f t="shared" si="5"/>
        <v>1</v>
      </c>
      <c r="FC38" s="224">
        <f t="shared" si="6"/>
        <v>0</v>
      </c>
      <c r="FD38" s="224">
        <f t="shared" si="7"/>
        <v>0</v>
      </c>
      <c r="FE38" s="224">
        <f t="shared" si="8"/>
        <v>0</v>
      </c>
      <c r="FF38" s="224">
        <f t="shared" si="9"/>
        <v>0</v>
      </c>
      <c r="FG38" s="224">
        <f t="shared" si="10"/>
        <v>1</v>
      </c>
      <c r="FH38" s="224">
        <f t="shared" si="11"/>
        <v>0</v>
      </c>
      <c r="FI38" s="225">
        <f t="shared" si="12"/>
        <v>0</v>
      </c>
      <c r="FJ38" s="229">
        <f t="shared" si="13"/>
        <v>1</v>
      </c>
      <c r="FK38" s="225">
        <f t="shared" si="14"/>
        <v>0</v>
      </c>
      <c r="FL38" s="225">
        <f t="shared" si="15"/>
        <v>0</v>
      </c>
      <c r="FM38" s="225">
        <f t="shared" si="16"/>
        <v>0</v>
      </c>
      <c r="FN38" s="225">
        <f t="shared" si="17"/>
        <v>0</v>
      </c>
      <c r="FO38" s="225">
        <f t="shared" si="18"/>
        <v>0</v>
      </c>
      <c r="FP38" s="230">
        <f t="shared" si="19"/>
        <v>2</v>
      </c>
      <c r="FQ38" s="230">
        <f t="shared" si="20"/>
        <v>116</v>
      </c>
      <c r="FR38" s="231" t="e">
        <f t="shared" ca="1" si="21"/>
        <v>#NAME?</v>
      </c>
    </row>
    <row r="39" spans="1:174" ht="15.75" customHeight="1" x14ac:dyDescent="0.25">
      <c r="A39" s="57">
        <f>B1_PS!A39</f>
        <v>28</v>
      </c>
      <c r="B39" s="57" t="str">
        <f>B1_PS!B39</f>
        <v>B1</v>
      </c>
      <c r="C39" s="56" t="str">
        <f>B1_PS!C39</f>
        <v>CSE</v>
      </c>
      <c r="D39" s="58">
        <f>B1_PS!D39</f>
        <v>21002171210094</v>
      </c>
      <c r="E39" s="59" t="str">
        <f>B1_PS!E39</f>
        <v>PANCHAL SANYA ARVIND</v>
      </c>
      <c r="F39" s="60">
        <v>44179</v>
      </c>
      <c r="G39" s="327"/>
      <c r="H39" s="222"/>
      <c r="I39" s="66"/>
      <c r="J39" s="62"/>
      <c r="K39" s="62"/>
      <c r="L39" s="62"/>
      <c r="M39" s="62"/>
      <c r="N39" s="63"/>
      <c r="O39" s="63"/>
      <c r="P39" s="63"/>
      <c r="Q39" s="63"/>
      <c r="R39" s="63"/>
      <c r="S39" s="67"/>
      <c r="T39" s="222"/>
      <c r="U39" s="66"/>
      <c r="V39" s="62"/>
      <c r="W39" s="62"/>
      <c r="X39" s="62"/>
      <c r="Y39" s="62"/>
      <c r="Z39" s="63"/>
      <c r="AA39" s="63"/>
      <c r="AB39" s="63"/>
      <c r="AC39" s="63"/>
      <c r="AD39" s="63"/>
      <c r="AE39" s="67"/>
      <c r="AF39" s="222"/>
      <c r="AG39" s="66"/>
      <c r="AH39" s="62"/>
      <c r="AI39" s="62"/>
      <c r="AJ39" s="62"/>
      <c r="AK39" s="62"/>
      <c r="AL39" s="63"/>
      <c r="AM39" s="63"/>
      <c r="AN39" s="63"/>
      <c r="AO39" s="63" t="s">
        <v>178</v>
      </c>
      <c r="AP39" s="63"/>
      <c r="AQ39" s="67"/>
      <c r="AR39" s="222"/>
      <c r="AS39" s="66"/>
      <c r="AT39" s="62"/>
      <c r="AU39" s="62"/>
      <c r="AV39" s="62"/>
      <c r="AW39" s="62"/>
      <c r="AX39" s="63"/>
      <c r="AY39" s="63"/>
      <c r="AZ39" s="63"/>
      <c r="BA39" s="63"/>
      <c r="BB39" s="63"/>
      <c r="BC39" s="67"/>
      <c r="BD39" s="222"/>
      <c r="BE39" s="57">
        <f>B1_PS!BE39</f>
        <v>0</v>
      </c>
      <c r="BF39" s="62"/>
      <c r="BG39" s="62"/>
      <c r="BH39" s="62"/>
      <c r="BI39" s="62"/>
      <c r="BJ39" s="62"/>
      <c r="BK39" s="63"/>
      <c r="BL39" s="63"/>
      <c r="BM39" s="63"/>
      <c r="BN39" s="63"/>
      <c r="BO39" s="63"/>
      <c r="BP39" s="67"/>
      <c r="BQ39" s="222"/>
      <c r="BR39" s="66"/>
      <c r="BS39" s="62"/>
      <c r="BT39" s="62"/>
      <c r="BU39" s="62"/>
      <c r="BV39" s="62"/>
      <c r="BW39" s="63"/>
      <c r="BX39" s="63"/>
      <c r="BY39" s="63"/>
      <c r="BZ39" s="63"/>
      <c r="CA39" s="63"/>
      <c r="CB39" s="67"/>
      <c r="CC39" s="222"/>
      <c r="CD39" s="66"/>
      <c r="CE39" s="62"/>
      <c r="CF39" s="62"/>
      <c r="CG39" s="62"/>
      <c r="CH39" s="62"/>
      <c r="CI39" s="63"/>
      <c r="CJ39" s="63"/>
      <c r="CK39" s="63"/>
      <c r="CL39" s="63"/>
      <c r="CM39" s="63"/>
      <c r="CN39" s="67"/>
      <c r="CO39" s="222"/>
      <c r="CP39" s="66"/>
      <c r="CQ39" s="62"/>
      <c r="CR39" s="62"/>
      <c r="CS39" s="62"/>
      <c r="CT39" s="62"/>
      <c r="CU39" s="63"/>
      <c r="CV39" s="63"/>
      <c r="CW39" s="63"/>
      <c r="CX39" s="63"/>
      <c r="CY39" s="63"/>
      <c r="CZ39" s="67"/>
      <c r="DA39" s="222"/>
      <c r="DB39" s="66"/>
      <c r="DC39" s="62"/>
      <c r="DD39" s="62"/>
      <c r="DE39" s="62"/>
      <c r="DF39" s="62"/>
      <c r="DG39" s="63"/>
      <c r="DH39" s="63"/>
      <c r="DI39" s="63"/>
      <c r="DJ39" s="63"/>
      <c r="DK39" s="63"/>
      <c r="DL39" s="67"/>
      <c r="DM39" s="222"/>
      <c r="DN39" s="66"/>
      <c r="DO39" s="66"/>
      <c r="DP39" s="62"/>
      <c r="DQ39" s="62"/>
      <c r="DR39" s="62"/>
      <c r="DS39" s="62"/>
      <c r="DT39" s="63"/>
      <c r="DU39" s="63"/>
      <c r="DV39" s="63"/>
      <c r="DW39" s="63"/>
      <c r="DX39" s="63"/>
      <c r="DY39" s="67" t="s">
        <v>180</v>
      </c>
      <c r="DZ39" s="222"/>
      <c r="EA39" s="66"/>
      <c r="EB39" s="62"/>
      <c r="EC39" s="62"/>
      <c r="ED39" s="62"/>
      <c r="EE39" s="62"/>
      <c r="EF39" s="63"/>
      <c r="EG39" s="63"/>
      <c r="EH39" s="63"/>
      <c r="EI39" s="63"/>
      <c r="EJ39" s="63"/>
      <c r="EK39" s="67"/>
      <c r="EL39" s="222"/>
      <c r="EM39" s="66"/>
      <c r="EN39" s="62"/>
      <c r="EO39" s="62"/>
      <c r="EP39" s="62"/>
      <c r="EQ39" s="62"/>
      <c r="ER39" s="63"/>
      <c r="ES39" s="63"/>
      <c r="ET39" s="63"/>
      <c r="EU39" s="63"/>
      <c r="EV39" s="63"/>
      <c r="EW39" s="67"/>
      <c r="EX39" s="223">
        <f t="shared" si="1"/>
        <v>0</v>
      </c>
      <c r="EY39" s="224">
        <f t="shared" si="2"/>
        <v>0</v>
      </c>
      <c r="EZ39" s="224">
        <f t="shared" si="3"/>
        <v>1</v>
      </c>
      <c r="FA39" s="224">
        <f t="shared" si="4"/>
        <v>0</v>
      </c>
      <c r="FB39" s="224">
        <f t="shared" si="5"/>
        <v>1</v>
      </c>
      <c r="FC39" s="224">
        <f t="shared" si="6"/>
        <v>0</v>
      </c>
      <c r="FD39" s="224">
        <f t="shared" si="7"/>
        <v>0</v>
      </c>
      <c r="FE39" s="224">
        <f t="shared" si="8"/>
        <v>0</v>
      </c>
      <c r="FF39" s="224">
        <f t="shared" si="9"/>
        <v>0</v>
      </c>
      <c r="FG39" s="224">
        <f t="shared" si="10"/>
        <v>1</v>
      </c>
      <c r="FH39" s="224">
        <f t="shared" si="11"/>
        <v>0</v>
      </c>
      <c r="FI39" s="225">
        <f t="shared" si="12"/>
        <v>0</v>
      </c>
      <c r="FJ39" s="229">
        <f t="shared" si="13"/>
        <v>1</v>
      </c>
      <c r="FK39" s="225">
        <f t="shared" si="14"/>
        <v>0</v>
      </c>
      <c r="FL39" s="225">
        <f t="shared" si="15"/>
        <v>0</v>
      </c>
      <c r="FM39" s="225">
        <f t="shared" si="16"/>
        <v>1</v>
      </c>
      <c r="FN39" s="225">
        <f t="shared" si="17"/>
        <v>0</v>
      </c>
      <c r="FO39" s="225">
        <f t="shared" si="18"/>
        <v>0</v>
      </c>
      <c r="FP39" s="230">
        <f t="shared" si="19"/>
        <v>3</v>
      </c>
      <c r="FQ39" s="230">
        <f t="shared" si="20"/>
        <v>116</v>
      </c>
      <c r="FR39" s="231" t="e">
        <f t="shared" ca="1" si="21"/>
        <v>#NAME?</v>
      </c>
    </row>
    <row r="40" spans="1:174" ht="15.75" customHeight="1" x14ac:dyDescent="0.25">
      <c r="A40" s="57" t="e">
        <f t="shared" ref="A40:E40" si="23">#REF!</f>
        <v>#REF!</v>
      </c>
      <c r="B40" s="57" t="e">
        <f t="shared" si="23"/>
        <v>#REF!</v>
      </c>
      <c r="C40" s="56" t="e">
        <f t="shared" si="23"/>
        <v>#REF!</v>
      </c>
      <c r="D40" s="57" t="e">
        <f t="shared" si="23"/>
        <v>#REF!</v>
      </c>
      <c r="E40" s="59" t="e">
        <f t="shared" si="23"/>
        <v>#REF!</v>
      </c>
      <c r="F40" s="60">
        <v>44179</v>
      </c>
      <c r="G40" s="327"/>
      <c r="H40" s="222"/>
      <c r="I40" s="66"/>
      <c r="J40" s="62"/>
      <c r="K40" s="62"/>
      <c r="L40" s="62"/>
      <c r="M40" s="62"/>
      <c r="N40" s="63"/>
      <c r="O40" s="63"/>
      <c r="P40" s="63"/>
      <c r="Q40" s="63"/>
      <c r="R40" s="63"/>
      <c r="S40" s="67"/>
      <c r="T40" s="222"/>
      <c r="U40" s="66"/>
      <c r="V40" s="62"/>
      <c r="W40" s="62"/>
      <c r="X40" s="62"/>
      <c r="Y40" s="62"/>
      <c r="Z40" s="63"/>
      <c r="AA40" s="63"/>
      <c r="AB40" s="63" t="s">
        <v>178</v>
      </c>
      <c r="AC40" s="63" t="s">
        <v>178</v>
      </c>
      <c r="AD40" s="63"/>
      <c r="AE40" s="67"/>
      <c r="AF40" s="222"/>
      <c r="AG40" s="66"/>
      <c r="AH40" s="62"/>
      <c r="AI40" s="62" t="s">
        <v>178</v>
      </c>
      <c r="AJ40" s="62" t="s">
        <v>178</v>
      </c>
      <c r="AK40" s="62"/>
      <c r="AL40" s="63"/>
      <c r="AM40" s="63"/>
      <c r="AN40" s="63" t="s">
        <v>178</v>
      </c>
      <c r="AO40" s="63" t="s">
        <v>178</v>
      </c>
      <c r="AP40" s="63" t="s">
        <v>181</v>
      </c>
      <c r="AQ40" s="67" t="s">
        <v>178</v>
      </c>
      <c r="AR40" s="222"/>
      <c r="AS40" s="66"/>
      <c r="AT40" s="62"/>
      <c r="AU40" s="62"/>
      <c r="AV40" s="62"/>
      <c r="AW40" s="62"/>
      <c r="AX40" s="63"/>
      <c r="AY40" s="63" t="s">
        <v>178</v>
      </c>
      <c r="AZ40" s="63" t="s">
        <v>178</v>
      </c>
      <c r="BA40" s="63"/>
      <c r="BB40" s="63" t="s">
        <v>181</v>
      </c>
      <c r="BC40" s="67"/>
      <c r="BD40" s="222"/>
      <c r="BE40" s="57" t="e">
        <f t="shared" ref="BE40:BE47" si="24">#REF!</f>
        <v>#REF!</v>
      </c>
      <c r="BF40" s="62"/>
      <c r="BG40" s="62" t="s">
        <v>181</v>
      </c>
      <c r="BH40" s="62"/>
      <c r="BI40" s="62" t="s">
        <v>178</v>
      </c>
      <c r="BJ40" s="62"/>
      <c r="BK40" s="63"/>
      <c r="BL40" s="63" t="s">
        <v>178</v>
      </c>
      <c r="BM40" s="63" t="s">
        <v>181</v>
      </c>
      <c r="BN40" s="63" t="s">
        <v>178</v>
      </c>
      <c r="BO40" s="63"/>
      <c r="BP40" s="67" t="s">
        <v>181</v>
      </c>
      <c r="BQ40" s="222"/>
      <c r="BR40" s="66"/>
      <c r="BS40" s="62"/>
      <c r="BT40" s="62"/>
      <c r="BU40" s="62"/>
      <c r="BV40" s="62"/>
      <c r="BW40" s="63"/>
      <c r="BX40" s="63"/>
      <c r="BY40" s="63"/>
      <c r="BZ40" s="63"/>
      <c r="CA40" s="63" t="s">
        <v>181</v>
      </c>
      <c r="CB40" s="67"/>
      <c r="CC40" s="222"/>
      <c r="CD40" s="66"/>
      <c r="CE40" s="62"/>
      <c r="CF40" s="62"/>
      <c r="CG40" s="62"/>
      <c r="CH40" s="62" t="s">
        <v>178</v>
      </c>
      <c r="CI40" s="63"/>
      <c r="CJ40" s="63"/>
      <c r="CK40" s="63"/>
      <c r="CL40" s="63"/>
      <c r="CM40" s="63"/>
      <c r="CN40" s="67"/>
      <c r="CO40" s="222"/>
      <c r="CP40" s="66"/>
      <c r="CQ40" s="62"/>
      <c r="CR40" s="62"/>
      <c r="CS40" s="62"/>
      <c r="CT40" s="62"/>
      <c r="CU40" s="63"/>
      <c r="CV40" s="63"/>
      <c r="CW40" s="63"/>
      <c r="CX40" s="63"/>
      <c r="CY40" s="63"/>
      <c r="CZ40" s="67"/>
      <c r="DA40" s="222"/>
      <c r="DB40" s="66"/>
      <c r="DC40" s="62"/>
      <c r="DD40" s="62"/>
      <c r="DE40" s="62"/>
      <c r="DF40" s="62"/>
      <c r="DG40" s="63"/>
      <c r="DH40" s="63"/>
      <c r="DI40" s="63"/>
      <c r="DJ40" s="63"/>
      <c r="DK40" s="63"/>
      <c r="DL40" s="67"/>
      <c r="DM40" s="222"/>
      <c r="DN40" s="66"/>
      <c r="DO40" s="66"/>
      <c r="DP40" s="62"/>
      <c r="DQ40" s="62"/>
      <c r="DR40" s="62"/>
      <c r="DS40" s="62"/>
      <c r="DT40" s="63"/>
      <c r="DU40" s="63"/>
      <c r="DV40" s="63"/>
      <c r="DW40" s="63"/>
      <c r="DX40" s="63"/>
      <c r="DY40" s="67"/>
      <c r="DZ40" s="222"/>
      <c r="EA40" s="66"/>
      <c r="EB40" s="62"/>
      <c r="EC40" s="62"/>
      <c r="ED40" s="62"/>
      <c r="EE40" s="62"/>
      <c r="EF40" s="63"/>
      <c r="EG40" s="63"/>
      <c r="EH40" s="63"/>
      <c r="EI40" s="63"/>
      <c r="EJ40" s="63"/>
      <c r="EK40" s="67"/>
      <c r="EL40" s="222"/>
      <c r="EM40" s="66"/>
      <c r="EN40" s="62"/>
      <c r="EO40" s="62"/>
      <c r="EP40" s="62"/>
      <c r="EQ40" s="62"/>
      <c r="ER40" s="63"/>
      <c r="ES40" s="63"/>
      <c r="ET40" s="63"/>
      <c r="EU40" s="63"/>
      <c r="EV40" s="63"/>
      <c r="EW40" s="67"/>
      <c r="EX40" s="223">
        <f t="shared" si="1"/>
        <v>0</v>
      </c>
      <c r="EY40" s="224">
        <f t="shared" si="2"/>
        <v>2</v>
      </c>
      <c r="EZ40" s="224">
        <f t="shared" si="3"/>
        <v>6</v>
      </c>
      <c r="FA40" s="224">
        <f t="shared" si="4"/>
        <v>3</v>
      </c>
      <c r="FB40" s="224">
        <f t="shared" si="5"/>
        <v>7</v>
      </c>
      <c r="FC40" s="224">
        <f t="shared" si="6"/>
        <v>1</v>
      </c>
      <c r="FD40" s="224">
        <f t="shared" si="7"/>
        <v>1</v>
      </c>
      <c r="FE40" s="224">
        <f t="shared" si="8"/>
        <v>0</v>
      </c>
      <c r="FF40" s="224">
        <f t="shared" si="9"/>
        <v>0</v>
      </c>
      <c r="FG40" s="224">
        <f t="shared" si="10"/>
        <v>0</v>
      </c>
      <c r="FH40" s="224">
        <f t="shared" si="11"/>
        <v>0</v>
      </c>
      <c r="FI40" s="225">
        <f t="shared" si="12"/>
        <v>0</v>
      </c>
      <c r="FJ40" s="229">
        <f t="shared" si="13"/>
        <v>13</v>
      </c>
      <c r="FK40" s="225">
        <f t="shared" si="14"/>
        <v>0</v>
      </c>
      <c r="FL40" s="225">
        <f t="shared" si="15"/>
        <v>0</v>
      </c>
      <c r="FM40" s="225">
        <f t="shared" si="16"/>
        <v>0</v>
      </c>
      <c r="FN40" s="225">
        <f t="shared" si="17"/>
        <v>0</v>
      </c>
      <c r="FO40" s="225">
        <f t="shared" si="18"/>
        <v>6</v>
      </c>
      <c r="FP40" s="230">
        <f t="shared" si="19"/>
        <v>20</v>
      </c>
      <c r="FQ40" s="230">
        <f t="shared" si="20"/>
        <v>116</v>
      </c>
      <c r="FR40" s="231" t="e">
        <f t="shared" ca="1" si="21"/>
        <v>#NAME?</v>
      </c>
    </row>
    <row r="41" spans="1:174" ht="15.75" customHeight="1" x14ac:dyDescent="0.25">
      <c r="A41" s="57" t="e">
        <f t="shared" ref="A41:E41" si="25">#REF!</f>
        <v>#REF!</v>
      </c>
      <c r="B41" s="57" t="e">
        <f t="shared" si="25"/>
        <v>#REF!</v>
      </c>
      <c r="C41" s="56" t="e">
        <f t="shared" si="25"/>
        <v>#REF!</v>
      </c>
      <c r="D41" s="57" t="e">
        <f t="shared" si="25"/>
        <v>#REF!</v>
      </c>
      <c r="E41" s="59" t="e">
        <f t="shared" si="25"/>
        <v>#REF!</v>
      </c>
      <c r="F41" s="60">
        <v>44179</v>
      </c>
      <c r="G41" s="327"/>
      <c r="H41" s="222"/>
      <c r="I41" s="66"/>
      <c r="J41" s="62"/>
      <c r="K41" s="62"/>
      <c r="L41" s="62"/>
      <c r="M41" s="62"/>
      <c r="N41" s="63"/>
      <c r="O41" s="63"/>
      <c r="P41" s="63"/>
      <c r="Q41" s="63"/>
      <c r="R41" s="63"/>
      <c r="S41" s="67"/>
      <c r="T41" s="222"/>
      <c r="U41" s="66"/>
      <c r="V41" s="62"/>
      <c r="W41" s="62"/>
      <c r="X41" s="62"/>
      <c r="Y41" s="62"/>
      <c r="Z41" s="63"/>
      <c r="AA41" s="63"/>
      <c r="AB41" s="63"/>
      <c r="AC41" s="63" t="s">
        <v>178</v>
      </c>
      <c r="AD41" s="63"/>
      <c r="AE41" s="67"/>
      <c r="AF41" s="222" t="s">
        <v>178</v>
      </c>
      <c r="AG41" s="66" t="s">
        <v>178</v>
      </c>
      <c r="AH41" s="62" t="s">
        <v>178</v>
      </c>
      <c r="AI41" s="62"/>
      <c r="AJ41" s="62" t="s">
        <v>178</v>
      </c>
      <c r="AK41" s="62"/>
      <c r="AL41" s="63"/>
      <c r="AM41" s="63"/>
      <c r="AN41" s="63"/>
      <c r="AO41" s="63"/>
      <c r="AP41" s="63"/>
      <c r="AQ41" s="67"/>
      <c r="AR41" s="222"/>
      <c r="AS41" s="66"/>
      <c r="AT41" s="62"/>
      <c r="AU41" s="62"/>
      <c r="AV41" s="62"/>
      <c r="AW41" s="62"/>
      <c r="AX41" s="63"/>
      <c r="AY41" s="63"/>
      <c r="AZ41" s="63"/>
      <c r="BA41" s="63"/>
      <c r="BB41" s="63" t="s">
        <v>178</v>
      </c>
      <c r="BC41" s="67"/>
      <c r="BD41" s="222"/>
      <c r="BE41" s="57" t="e">
        <f t="shared" si="24"/>
        <v>#REF!</v>
      </c>
      <c r="BF41" s="62"/>
      <c r="BG41" s="62"/>
      <c r="BH41" s="62"/>
      <c r="BI41" s="62" t="s">
        <v>178</v>
      </c>
      <c r="BJ41" s="62"/>
      <c r="BK41" s="63"/>
      <c r="BL41" s="63"/>
      <c r="BM41" s="63"/>
      <c r="BN41" s="63"/>
      <c r="BO41" s="63"/>
      <c r="BP41" s="67"/>
      <c r="BQ41" s="222"/>
      <c r="BR41" s="66"/>
      <c r="BS41" s="62"/>
      <c r="BT41" s="62"/>
      <c r="BU41" s="62"/>
      <c r="BV41" s="62"/>
      <c r="BW41" s="63"/>
      <c r="BX41" s="63"/>
      <c r="BY41" s="63"/>
      <c r="BZ41" s="63"/>
      <c r="CA41" s="63"/>
      <c r="CB41" s="67"/>
      <c r="CC41" s="222"/>
      <c r="CD41" s="66"/>
      <c r="CE41" s="62"/>
      <c r="CF41" s="62"/>
      <c r="CG41" s="62"/>
      <c r="CH41" s="62"/>
      <c r="CI41" s="63"/>
      <c r="CJ41" s="63"/>
      <c r="CK41" s="63"/>
      <c r="CL41" s="63"/>
      <c r="CM41" s="63"/>
      <c r="CN41" s="67"/>
      <c r="CO41" s="222"/>
      <c r="CP41" s="66"/>
      <c r="CQ41" s="62"/>
      <c r="CR41" s="62"/>
      <c r="CS41" s="62"/>
      <c r="CT41" s="62"/>
      <c r="CU41" s="63"/>
      <c r="CV41" s="63"/>
      <c r="CW41" s="63"/>
      <c r="CX41" s="63"/>
      <c r="CY41" s="63"/>
      <c r="CZ41" s="67"/>
      <c r="DA41" s="222"/>
      <c r="DB41" s="66"/>
      <c r="DC41" s="62"/>
      <c r="DD41" s="62"/>
      <c r="DE41" s="62"/>
      <c r="DF41" s="62"/>
      <c r="DG41" s="63"/>
      <c r="DH41" s="63"/>
      <c r="DI41" s="63"/>
      <c r="DJ41" s="63"/>
      <c r="DK41" s="63"/>
      <c r="DL41" s="67"/>
      <c r="DM41" s="222"/>
      <c r="DN41" s="66"/>
      <c r="DO41" s="66"/>
      <c r="DP41" s="62"/>
      <c r="DQ41" s="62"/>
      <c r="DR41" s="62"/>
      <c r="DS41" s="62"/>
      <c r="DT41" s="63"/>
      <c r="DU41" s="63"/>
      <c r="DV41" s="63"/>
      <c r="DW41" s="63"/>
      <c r="DX41" s="63"/>
      <c r="DY41" s="67"/>
      <c r="DZ41" s="222"/>
      <c r="EA41" s="66"/>
      <c r="EB41" s="62"/>
      <c r="EC41" s="62"/>
      <c r="ED41" s="62"/>
      <c r="EE41" s="62"/>
      <c r="EF41" s="63"/>
      <c r="EG41" s="63"/>
      <c r="EH41" s="63"/>
      <c r="EI41" s="63"/>
      <c r="EJ41" s="63"/>
      <c r="EK41" s="67"/>
      <c r="EL41" s="222"/>
      <c r="EM41" s="66"/>
      <c r="EN41" s="62"/>
      <c r="EO41" s="62"/>
      <c r="EP41" s="62"/>
      <c r="EQ41" s="62"/>
      <c r="ER41" s="63"/>
      <c r="ES41" s="63"/>
      <c r="ET41" s="63"/>
      <c r="EU41" s="63"/>
      <c r="EV41" s="63"/>
      <c r="EW41" s="67"/>
      <c r="EX41" s="223">
        <f t="shared" si="1"/>
        <v>0</v>
      </c>
      <c r="EY41" s="224">
        <f t="shared" si="2"/>
        <v>1</v>
      </c>
      <c r="EZ41" s="224">
        <f t="shared" si="3"/>
        <v>4</v>
      </c>
      <c r="FA41" s="224">
        <f t="shared" si="4"/>
        <v>1</v>
      </c>
      <c r="FB41" s="224">
        <f t="shared" si="5"/>
        <v>2</v>
      </c>
      <c r="FC41" s="224">
        <f t="shared" si="6"/>
        <v>0</v>
      </c>
      <c r="FD41" s="224">
        <f t="shared" si="7"/>
        <v>0</v>
      </c>
      <c r="FE41" s="224">
        <f t="shared" si="8"/>
        <v>0</v>
      </c>
      <c r="FF41" s="224">
        <f t="shared" si="9"/>
        <v>0</v>
      </c>
      <c r="FG41" s="224">
        <f t="shared" si="10"/>
        <v>0</v>
      </c>
      <c r="FH41" s="224">
        <f t="shared" si="11"/>
        <v>0</v>
      </c>
      <c r="FI41" s="225">
        <f t="shared" si="12"/>
        <v>0</v>
      </c>
      <c r="FJ41" s="229">
        <f t="shared" si="13"/>
        <v>7</v>
      </c>
      <c r="FK41" s="225">
        <f t="shared" si="14"/>
        <v>0</v>
      </c>
      <c r="FL41" s="225">
        <f t="shared" si="15"/>
        <v>0</v>
      </c>
      <c r="FM41" s="225">
        <f t="shared" si="16"/>
        <v>0</v>
      </c>
      <c r="FN41" s="225">
        <f t="shared" si="17"/>
        <v>0</v>
      </c>
      <c r="FO41" s="225">
        <f t="shared" si="18"/>
        <v>0</v>
      </c>
      <c r="FP41" s="230">
        <f t="shared" si="19"/>
        <v>8</v>
      </c>
      <c r="FQ41" s="230">
        <f t="shared" si="20"/>
        <v>116</v>
      </c>
      <c r="FR41" s="231" t="e">
        <f t="shared" ca="1" si="21"/>
        <v>#NAME?</v>
      </c>
    </row>
    <row r="42" spans="1:174" ht="15.75" customHeight="1" x14ac:dyDescent="0.25">
      <c r="A42" s="57" t="e">
        <f t="shared" ref="A42:E42" si="26">#REF!</f>
        <v>#REF!</v>
      </c>
      <c r="B42" s="57" t="e">
        <f t="shared" si="26"/>
        <v>#REF!</v>
      </c>
      <c r="C42" s="56" t="e">
        <f t="shared" si="26"/>
        <v>#REF!</v>
      </c>
      <c r="D42" s="57" t="e">
        <f t="shared" si="26"/>
        <v>#REF!</v>
      </c>
      <c r="E42" s="59" t="e">
        <f t="shared" si="26"/>
        <v>#REF!</v>
      </c>
      <c r="F42" s="60">
        <v>44179</v>
      </c>
      <c r="G42" s="327"/>
      <c r="H42" s="222"/>
      <c r="I42" s="66"/>
      <c r="J42" s="62"/>
      <c r="K42" s="62"/>
      <c r="L42" s="62"/>
      <c r="M42" s="62"/>
      <c r="N42" s="63"/>
      <c r="O42" s="63"/>
      <c r="P42" s="63"/>
      <c r="Q42" s="63"/>
      <c r="R42" s="63"/>
      <c r="S42" s="67"/>
      <c r="T42" s="222"/>
      <c r="U42" s="66"/>
      <c r="V42" s="62"/>
      <c r="W42" s="62"/>
      <c r="X42" s="62"/>
      <c r="Y42" s="62"/>
      <c r="Z42" s="63"/>
      <c r="AA42" s="63"/>
      <c r="AB42" s="63"/>
      <c r="AC42" s="63"/>
      <c r="AD42" s="63"/>
      <c r="AE42" s="67"/>
      <c r="AF42" s="222"/>
      <c r="AG42" s="66"/>
      <c r="AH42" s="62"/>
      <c r="AI42" s="62"/>
      <c r="AJ42" s="62"/>
      <c r="AK42" s="62"/>
      <c r="AL42" s="63"/>
      <c r="AM42" s="63"/>
      <c r="AN42" s="63"/>
      <c r="AO42" s="63"/>
      <c r="AP42" s="63"/>
      <c r="AQ42" s="67"/>
      <c r="AR42" s="222"/>
      <c r="AS42" s="66"/>
      <c r="AT42" s="62"/>
      <c r="AU42" s="62"/>
      <c r="AV42" s="62"/>
      <c r="AW42" s="62"/>
      <c r="AX42" s="63"/>
      <c r="AY42" s="63"/>
      <c r="AZ42" s="63"/>
      <c r="BA42" s="63"/>
      <c r="BB42" s="63"/>
      <c r="BC42" s="67"/>
      <c r="BD42" s="222"/>
      <c r="BE42" s="57" t="e">
        <f t="shared" si="24"/>
        <v>#REF!</v>
      </c>
      <c r="BF42" s="62"/>
      <c r="BG42" s="62"/>
      <c r="BH42" s="62"/>
      <c r="BI42" s="62"/>
      <c r="BJ42" s="62"/>
      <c r="BK42" s="63"/>
      <c r="BL42" s="63"/>
      <c r="BM42" s="63"/>
      <c r="BN42" s="63"/>
      <c r="BO42" s="63"/>
      <c r="BP42" s="67"/>
      <c r="BQ42" s="222"/>
      <c r="BR42" s="66"/>
      <c r="BS42" s="62"/>
      <c r="BT42" s="62"/>
      <c r="BU42" s="62"/>
      <c r="BV42" s="62"/>
      <c r="BW42" s="63"/>
      <c r="BX42" s="63"/>
      <c r="BY42" s="63"/>
      <c r="BZ42" s="63"/>
      <c r="CA42" s="63"/>
      <c r="CB42" s="67"/>
      <c r="CC42" s="222"/>
      <c r="CD42" s="66"/>
      <c r="CE42" s="62"/>
      <c r="CF42" s="62"/>
      <c r="CG42" s="62"/>
      <c r="CH42" s="62"/>
      <c r="CI42" s="63"/>
      <c r="CJ42" s="63"/>
      <c r="CK42" s="63"/>
      <c r="CL42" s="63"/>
      <c r="CM42" s="63"/>
      <c r="CN42" s="67"/>
      <c r="CO42" s="222"/>
      <c r="CP42" s="66"/>
      <c r="CQ42" s="62"/>
      <c r="CR42" s="62"/>
      <c r="CS42" s="62"/>
      <c r="CT42" s="62"/>
      <c r="CU42" s="63"/>
      <c r="CV42" s="63"/>
      <c r="CW42" s="63"/>
      <c r="CX42" s="63"/>
      <c r="CY42" s="63"/>
      <c r="CZ42" s="67"/>
      <c r="DA42" s="222"/>
      <c r="DB42" s="66"/>
      <c r="DC42" s="62"/>
      <c r="DD42" s="62"/>
      <c r="DE42" s="62"/>
      <c r="DF42" s="62"/>
      <c r="DG42" s="63"/>
      <c r="DH42" s="63"/>
      <c r="DI42" s="63"/>
      <c r="DJ42" s="63"/>
      <c r="DK42" s="63"/>
      <c r="DL42" s="67"/>
      <c r="DM42" s="222"/>
      <c r="DN42" s="66"/>
      <c r="DO42" s="66"/>
      <c r="DP42" s="62"/>
      <c r="DQ42" s="62"/>
      <c r="DR42" s="62"/>
      <c r="DS42" s="62"/>
      <c r="DT42" s="63"/>
      <c r="DU42" s="63"/>
      <c r="DV42" s="63"/>
      <c r="DW42" s="63"/>
      <c r="DX42" s="63"/>
      <c r="DY42" s="67"/>
      <c r="DZ42" s="222"/>
      <c r="EA42" s="66"/>
      <c r="EB42" s="62"/>
      <c r="EC42" s="62"/>
      <c r="ED42" s="62"/>
      <c r="EE42" s="62"/>
      <c r="EF42" s="63"/>
      <c r="EG42" s="63"/>
      <c r="EH42" s="63"/>
      <c r="EI42" s="63"/>
      <c r="EJ42" s="63"/>
      <c r="EK42" s="67"/>
      <c r="EL42" s="222"/>
      <c r="EM42" s="66"/>
      <c r="EN42" s="62"/>
      <c r="EO42" s="62"/>
      <c r="EP42" s="62"/>
      <c r="EQ42" s="62"/>
      <c r="ER42" s="63"/>
      <c r="ES42" s="63"/>
      <c r="ET42" s="63"/>
      <c r="EU42" s="63"/>
      <c r="EV42" s="63"/>
      <c r="EW42" s="67"/>
      <c r="EX42" s="223">
        <f t="shared" si="1"/>
        <v>0</v>
      </c>
      <c r="EY42" s="224">
        <f t="shared" si="2"/>
        <v>0</v>
      </c>
      <c r="EZ42" s="224">
        <f t="shared" si="3"/>
        <v>0</v>
      </c>
      <c r="FA42" s="224">
        <f t="shared" si="4"/>
        <v>0</v>
      </c>
      <c r="FB42" s="224">
        <f t="shared" si="5"/>
        <v>1</v>
      </c>
      <c r="FC42" s="224">
        <f t="shared" si="6"/>
        <v>0</v>
      </c>
      <c r="FD42" s="224">
        <f t="shared" si="7"/>
        <v>0</v>
      </c>
      <c r="FE42" s="224">
        <f t="shared" si="8"/>
        <v>0</v>
      </c>
      <c r="FF42" s="224">
        <f t="shared" si="9"/>
        <v>0</v>
      </c>
      <c r="FG42" s="224">
        <f t="shared" si="10"/>
        <v>0</v>
      </c>
      <c r="FH42" s="224">
        <f t="shared" si="11"/>
        <v>0</v>
      </c>
      <c r="FI42" s="225">
        <f t="shared" si="12"/>
        <v>0</v>
      </c>
      <c r="FJ42" s="229">
        <f t="shared" si="13"/>
        <v>0</v>
      </c>
      <c r="FK42" s="225">
        <f t="shared" si="14"/>
        <v>0</v>
      </c>
      <c r="FL42" s="225">
        <f t="shared" si="15"/>
        <v>0</v>
      </c>
      <c r="FM42" s="225">
        <f t="shared" si="16"/>
        <v>0</v>
      </c>
      <c r="FN42" s="225">
        <f t="shared" si="17"/>
        <v>0</v>
      </c>
      <c r="FO42" s="225">
        <f t="shared" si="18"/>
        <v>0</v>
      </c>
      <c r="FP42" s="230">
        <f t="shared" si="19"/>
        <v>1</v>
      </c>
      <c r="FQ42" s="230">
        <f t="shared" si="20"/>
        <v>116</v>
      </c>
      <c r="FR42" s="231" t="e">
        <f t="shared" ca="1" si="21"/>
        <v>#NAME?</v>
      </c>
    </row>
    <row r="43" spans="1:174" ht="15.75" customHeight="1" x14ac:dyDescent="0.25">
      <c r="A43" s="57" t="e">
        <f t="shared" ref="A43:E43" si="27">#REF!</f>
        <v>#REF!</v>
      </c>
      <c r="B43" s="57" t="e">
        <f t="shared" si="27"/>
        <v>#REF!</v>
      </c>
      <c r="C43" s="56" t="e">
        <f t="shared" si="27"/>
        <v>#REF!</v>
      </c>
      <c r="D43" s="57" t="e">
        <f t="shared" si="27"/>
        <v>#REF!</v>
      </c>
      <c r="E43" s="59" t="e">
        <f t="shared" si="27"/>
        <v>#REF!</v>
      </c>
      <c r="F43" s="60">
        <v>44179</v>
      </c>
      <c r="G43" s="327"/>
      <c r="H43" s="222"/>
      <c r="I43" s="66"/>
      <c r="J43" s="62"/>
      <c r="K43" s="62"/>
      <c r="L43" s="62"/>
      <c r="M43" s="62"/>
      <c r="N43" s="63"/>
      <c r="O43" s="63"/>
      <c r="P43" s="63"/>
      <c r="Q43" s="63"/>
      <c r="R43" s="63"/>
      <c r="S43" s="67"/>
      <c r="T43" s="222"/>
      <c r="U43" s="66"/>
      <c r="V43" s="62"/>
      <c r="W43" s="62"/>
      <c r="X43" s="62"/>
      <c r="Y43" s="62"/>
      <c r="Z43" s="63"/>
      <c r="AA43" s="63"/>
      <c r="AB43" s="63"/>
      <c r="AC43" s="63"/>
      <c r="AD43" s="63"/>
      <c r="AE43" s="67"/>
      <c r="AF43" s="222"/>
      <c r="AG43" s="66"/>
      <c r="AH43" s="62"/>
      <c r="AI43" s="62"/>
      <c r="AJ43" s="62"/>
      <c r="AK43" s="62"/>
      <c r="AL43" s="63"/>
      <c r="AM43" s="63"/>
      <c r="AN43" s="63"/>
      <c r="AO43" s="63"/>
      <c r="AP43" s="63"/>
      <c r="AQ43" s="67"/>
      <c r="AR43" s="222"/>
      <c r="AS43" s="66"/>
      <c r="AT43" s="62"/>
      <c r="AU43" s="62"/>
      <c r="AV43" s="62"/>
      <c r="AW43" s="62"/>
      <c r="AX43" s="63"/>
      <c r="AY43" s="63"/>
      <c r="AZ43" s="63"/>
      <c r="BA43" s="63"/>
      <c r="BB43" s="63"/>
      <c r="BC43" s="67"/>
      <c r="BD43" s="222"/>
      <c r="BE43" s="57" t="e">
        <f t="shared" si="24"/>
        <v>#REF!</v>
      </c>
      <c r="BF43" s="62"/>
      <c r="BG43" s="62"/>
      <c r="BH43" s="62"/>
      <c r="BI43" s="62"/>
      <c r="BJ43" s="62"/>
      <c r="BK43" s="63"/>
      <c r="BL43" s="63"/>
      <c r="BM43" s="63"/>
      <c r="BN43" s="63"/>
      <c r="BO43" s="63"/>
      <c r="BP43" s="67"/>
      <c r="BQ43" s="222"/>
      <c r="BR43" s="66"/>
      <c r="BS43" s="62"/>
      <c r="BT43" s="62"/>
      <c r="BU43" s="62"/>
      <c r="BV43" s="62"/>
      <c r="BW43" s="63"/>
      <c r="BX43" s="63"/>
      <c r="BY43" s="63"/>
      <c r="BZ43" s="63"/>
      <c r="CA43" s="63"/>
      <c r="CB43" s="67"/>
      <c r="CC43" s="222"/>
      <c r="CD43" s="66"/>
      <c r="CE43" s="62"/>
      <c r="CF43" s="62"/>
      <c r="CG43" s="62"/>
      <c r="CH43" s="62"/>
      <c r="CI43" s="63"/>
      <c r="CJ43" s="63"/>
      <c r="CK43" s="63"/>
      <c r="CL43" s="63"/>
      <c r="CM43" s="63"/>
      <c r="CN43" s="67"/>
      <c r="CO43" s="222"/>
      <c r="CP43" s="66"/>
      <c r="CQ43" s="62"/>
      <c r="CR43" s="62"/>
      <c r="CS43" s="62"/>
      <c r="CT43" s="62"/>
      <c r="CU43" s="63"/>
      <c r="CV43" s="63"/>
      <c r="CW43" s="63" t="s">
        <v>178</v>
      </c>
      <c r="CX43" s="63"/>
      <c r="CY43" s="63"/>
      <c r="CZ43" s="67"/>
      <c r="DA43" s="222"/>
      <c r="DB43" s="66"/>
      <c r="DC43" s="62"/>
      <c r="DD43" s="62"/>
      <c r="DE43" s="62"/>
      <c r="DF43" s="62"/>
      <c r="DG43" s="63"/>
      <c r="DH43" s="63"/>
      <c r="DI43" s="63"/>
      <c r="DJ43" s="63"/>
      <c r="DK43" s="63"/>
      <c r="DL43" s="67"/>
      <c r="DM43" s="222"/>
      <c r="DN43" s="66"/>
      <c r="DO43" s="66"/>
      <c r="DP43" s="62"/>
      <c r="DQ43" s="62"/>
      <c r="DR43" s="62"/>
      <c r="DS43" s="62"/>
      <c r="DT43" s="63"/>
      <c r="DU43" s="63"/>
      <c r="DV43" s="63"/>
      <c r="DW43" s="63"/>
      <c r="DX43" s="63"/>
      <c r="DY43" s="67"/>
      <c r="DZ43" s="222"/>
      <c r="EA43" s="66"/>
      <c r="EB43" s="62"/>
      <c r="EC43" s="62"/>
      <c r="ED43" s="62"/>
      <c r="EE43" s="62"/>
      <c r="EF43" s="63"/>
      <c r="EG43" s="63"/>
      <c r="EH43" s="63"/>
      <c r="EI43" s="63"/>
      <c r="EJ43" s="63"/>
      <c r="EK43" s="67"/>
      <c r="EL43" s="222"/>
      <c r="EM43" s="66"/>
      <c r="EN43" s="62"/>
      <c r="EO43" s="62"/>
      <c r="EP43" s="62"/>
      <c r="EQ43" s="62"/>
      <c r="ER43" s="63"/>
      <c r="ES43" s="63"/>
      <c r="ET43" s="63"/>
      <c r="EU43" s="63"/>
      <c r="EV43" s="63"/>
      <c r="EW43" s="67"/>
      <c r="EX43" s="223">
        <f t="shared" si="1"/>
        <v>0</v>
      </c>
      <c r="EY43" s="224">
        <f t="shared" si="2"/>
        <v>0</v>
      </c>
      <c r="EZ43" s="224">
        <f t="shared" si="3"/>
        <v>0</v>
      </c>
      <c r="FA43" s="224">
        <f t="shared" si="4"/>
        <v>0</v>
      </c>
      <c r="FB43" s="224">
        <f t="shared" si="5"/>
        <v>1</v>
      </c>
      <c r="FC43" s="224">
        <f t="shared" si="6"/>
        <v>0</v>
      </c>
      <c r="FD43" s="224">
        <f t="shared" si="7"/>
        <v>0</v>
      </c>
      <c r="FE43" s="224">
        <f t="shared" si="8"/>
        <v>1</v>
      </c>
      <c r="FF43" s="224">
        <f t="shared" si="9"/>
        <v>0</v>
      </c>
      <c r="FG43" s="224">
        <f t="shared" si="10"/>
        <v>0</v>
      </c>
      <c r="FH43" s="224">
        <f t="shared" si="11"/>
        <v>0</v>
      </c>
      <c r="FI43" s="225">
        <f t="shared" si="12"/>
        <v>0</v>
      </c>
      <c r="FJ43" s="229">
        <f t="shared" si="13"/>
        <v>1</v>
      </c>
      <c r="FK43" s="225">
        <f t="shared" si="14"/>
        <v>0</v>
      </c>
      <c r="FL43" s="225">
        <f t="shared" si="15"/>
        <v>0</v>
      </c>
      <c r="FM43" s="225">
        <f t="shared" si="16"/>
        <v>0</v>
      </c>
      <c r="FN43" s="225">
        <f t="shared" si="17"/>
        <v>0</v>
      </c>
      <c r="FO43" s="225">
        <f t="shared" si="18"/>
        <v>0</v>
      </c>
      <c r="FP43" s="230">
        <f t="shared" si="19"/>
        <v>2</v>
      </c>
      <c r="FQ43" s="230">
        <f t="shared" si="20"/>
        <v>116</v>
      </c>
      <c r="FR43" s="231" t="e">
        <f t="shared" ca="1" si="21"/>
        <v>#NAME?</v>
      </c>
    </row>
    <row r="44" spans="1:174" ht="15.75" customHeight="1" x14ac:dyDescent="0.25">
      <c r="A44" s="57" t="e">
        <f t="shared" ref="A44:E44" si="28">#REF!</f>
        <v>#REF!</v>
      </c>
      <c r="B44" s="57" t="e">
        <f t="shared" si="28"/>
        <v>#REF!</v>
      </c>
      <c r="C44" s="56" t="e">
        <f t="shared" si="28"/>
        <v>#REF!</v>
      </c>
      <c r="D44" s="57" t="e">
        <f t="shared" si="28"/>
        <v>#REF!</v>
      </c>
      <c r="E44" s="59" t="e">
        <f t="shared" si="28"/>
        <v>#REF!</v>
      </c>
      <c r="F44" s="60">
        <v>44179</v>
      </c>
      <c r="G44" s="327"/>
      <c r="H44" s="222"/>
      <c r="I44" s="66"/>
      <c r="J44" s="62"/>
      <c r="K44" s="62"/>
      <c r="L44" s="62"/>
      <c r="M44" s="62"/>
      <c r="N44" s="63"/>
      <c r="O44" s="63"/>
      <c r="P44" s="63"/>
      <c r="Q44" s="63"/>
      <c r="R44" s="63"/>
      <c r="S44" s="67"/>
      <c r="T44" s="222"/>
      <c r="U44" s="66"/>
      <c r="V44" s="62"/>
      <c r="W44" s="62"/>
      <c r="X44" s="62"/>
      <c r="Y44" s="62"/>
      <c r="Z44" s="63"/>
      <c r="AA44" s="63"/>
      <c r="AB44" s="63"/>
      <c r="AC44" s="63"/>
      <c r="AD44" s="63"/>
      <c r="AE44" s="67"/>
      <c r="AF44" s="222"/>
      <c r="AG44" s="66"/>
      <c r="AH44" s="62"/>
      <c r="AI44" s="62"/>
      <c r="AJ44" s="62"/>
      <c r="AK44" s="62"/>
      <c r="AL44" s="63"/>
      <c r="AM44" s="63"/>
      <c r="AN44" s="63"/>
      <c r="AO44" s="63"/>
      <c r="AP44" s="63"/>
      <c r="AQ44" s="67"/>
      <c r="AR44" s="222"/>
      <c r="AS44" s="66"/>
      <c r="AT44" s="62"/>
      <c r="AU44" s="62"/>
      <c r="AV44" s="62"/>
      <c r="AW44" s="62"/>
      <c r="AX44" s="63"/>
      <c r="AY44" s="63"/>
      <c r="AZ44" s="63"/>
      <c r="BA44" s="63"/>
      <c r="BB44" s="63"/>
      <c r="BC44" s="67"/>
      <c r="BD44" s="222"/>
      <c r="BE44" s="57" t="e">
        <f t="shared" si="24"/>
        <v>#REF!</v>
      </c>
      <c r="BF44" s="62"/>
      <c r="BG44" s="62"/>
      <c r="BH44" s="62"/>
      <c r="BI44" s="62"/>
      <c r="BJ44" s="62"/>
      <c r="BK44" s="63"/>
      <c r="BL44" s="63"/>
      <c r="BM44" s="63"/>
      <c r="BN44" s="63"/>
      <c r="BO44" s="63"/>
      <c r="BP44" s="67"/>
      <c r="BQ44" s="222"/>
      <c r="BR44" s="66"/>
      <c r="BS44" s="62"/>
      <c r="BT44" s="62"/>
      <c r="BU44" s="62"/>
      <c r="BV44" s="62"/>
      <c r="BW44" s="63"/>
      <c r="BX44" s="63"/>
      <c r="BY44" s="63"/>
      <c r="BZ44" s="63"/>
      <c r="CA44" s="63"/>
      <c r="CB44" s="67"/>
      <c r="CC44" s="222"/>
      <c r="CD44" s="66"/>
      <c r="CE44" s="62"/>
      <c r="CF44" s="62"/>
      <c r="CG44" s="62"/>
      <c r="CH44" s="62"/>
      <c r="CI44" s="63"/>
      <c r="CJ44" s="63"/>
      <c r="CK44" s="63"/>
      <c r="CL44" s="63"/>
      <c r="CM44" s="63"/>
      <c r="CN44" s="67"/>
      <c r="CO44" s="222"/>
      <c r="CP44" s="66"/>
      <c r="CQ44" s="62"/>
      <c r="CR44" s="62"/>
      <c r="CS44" s="62"/>
      <c r="CT44" s="62"/>
      <c r="CU44" s="63"/>
      <c r="CV44" s="63"/>
      <c r="CW44" s="63"/>
      <c r="CX44" s="63"/>
      <c r="CY44" s="63"/>
      <c r="CZ44" s="67"/>
      <c r="DA44" s="222"/>
      <c r="DB44" s="66"/>
      <c r="DC44" s="62"/>
      <c r="DD44" s="62"/>
      <c r="DE44" s="62"/>
      <c r="DF44" s="62"/>
      <c r="DG44" s="63"/>
      <c r="DH44" s="63"/>
      <c r="DI44" s="63"/>
      <c r="DJ44" s="63"/>
      <c r="DK44" s="63"/>
      <c r="DL44" s="67"/>
      <c r="DM44" s="222"/>
      <c r="DN44" s="66" t="s">
        <v>178</v>
      </c>
      <c r="DO44" s="66"/>
      <c r="DP44" s="62"/>
      <c r="DQ44" s="62"/>
      <c r="DR44" s="62"/>
      <c r="DS44" s="62"/>
      <c r="DT44" s="63"/>
      <c r="DU44" s="63"/>
      <c r="DV44" s="63"/>
      <c r="DW44" s="63"/>
      <c r="DX44" s="63"/>
      <c r="DY44" s="67"/>
      <c r="DZ44" s="222"/>
      <c r="EA44" s="66"/>
      <c r="EB44" s="62"/>
      <c r="EC44" s="62"/>
      <c r="ED44" s="62"/>
      <c r="EE44" s="62"/>
      <c r="EF44" s="63"/>
      <c r="EG44" s="63"/>
      <c r="EH44" s="63"/>
      <c r="EI44" s="63"/>
      <c r="EJ44" s="63"/>
      <c r="EK44" s="67"/>
      <c r="EL44" s="222"/>
      <c r="EM44" s="66"/>
      <c r="EN44" s="62"/>
      <c r="EO44" s="62"/>
      <c r="EP44" s="62"/>
      <c r="EQ44" s="62"/>
      <c r="ER44" s="63"/>
      <c r="ES44" s="63"/>
      <c r="ET44" s="63"/>
      <c r="EU44" s="63"/>
      <c r="EV44" s="63"/>
      <c r="EW44" s="67"/>
      <c r="EX44" s="223">
        <f t="shared" si="1"/>
        <v>0</v>
      </c>
      <c r="EY44" s="224">
        <f t="shared" si="2"/>
        <v>0</v>
      </c>
      <c r="EZ44" s="224">
        <f t="shared" si="3"/>
        <v>0</v>
      </c>
      <c r="FA44" s="224">
        <f t="shared" si="4"/>
        <v>0</v>
      </c>
      <c r="FB44" s="224">
        <f t="shared" si="5"/>
        <v>1</v>
      </c>
      <c r="FC44" s="224">
        <f t="shared" si="6"/>
        <v>0</v>
      </c>
      <c r="FD44" s="224">
        <f t="shared" si="7"/>
        <v>0</v>
      </c>
      <c r="FE44" s="224">
        <f t="shared" si="8"/>
        <v>0</v>
      </c>
      <c r="FF44" s="224">
        <f t="shared" si="9"/>
        <v>0</v>
      </c>
      <c r="FG44" s="224">
        <f t="shared" si="10"/>
        <v>1</v>
      </c>
      <c r="FH44" s="224">
        <f t="shared" si="11"/>
        <v>0</v>
      </c>
      <c r="FI44" s="225">
        <f t="shared" si="12"/>
        <v>0</v>
      </c>
      <c r="FJ44" s="229">
        <f t="shared" si="13"/>
        <v>1</v>
      </c>
      <c r="FK44" s="225">
        <f t="shared" si="14"/>
        <v>0</v>
      </c>
      <c r="FL44" s="225">
        <f t="shared" si="15"/>
        <v>0</v>
      </c>
      <c r="FM44" s="225">
        <f t="shared" si="16"/>
        <v>0</v>
      </c>
      <c r="FN44" s="225">
        <f t="shared" si="17"/>
        <v>0</v>
      </c>
      <c r="FO44" s="225">
        <f t="shared" si="18"/>
        <v>0</v>
      </c>
      <c r="FP44" s="230">
        <f t="shared" si="19"/>
        <v>2</v>
      </c>
      <c r="FQ44" s="230">
        <f t="shared" si="20"/>
        <v>116</v>
      </c>
      <c r="FR44" s="231" t="e">
        <f t="shared" ca="1" si="21"/>
        <v>#NAME?</v>
      </c>
    </row>
    <row r="45" spans="1:174" ht="15.75" customHeight="1" x14ac:dyDescent="0.25">
      <c r="A45" s="57" t="e">
        <f t="shared" ref="A45:E45" si="29">#REF!</f>
        <v>#REF!</v>
      </c>
      <c r="B45" s="57" t="e">
        <f t="shared" si="29"/>
        <v>#REF!</v>
      </c>
      <c r="C45" s="56" t="e">
        <f t="shared" si="29"/>
        <v>#REF!</v>
      </c>
      <c r="D45" s="57" t="e">
        <f t="shared" si="29"/>
        <v>#REF!</v>
      </c>
      <c r="E45" s="59" t="e">
        <f t="shared" si="29"/>
        <v>#REF!</v>
      </c>
      <c r="F45" s="60">
        <v>44179</v>
      </c>
      <c r="G45" s="327"/>
      <c r="H45" s="222"/>
      <c r="I45" s="66"/>
      <c r="J45" s="62"/>
      <c r="K45" s="62"/>
      <c r="L45" s="62"/>
      <c r="M45" s="62"/>
      <c r="N45" s="63"/>
      <c r="O45" s="63"/>
      <c r="P45" s="63"/>
      <c r="Q45" s="63"/>
      <c r="R45" s="63"/>
      <c r="S45" s="67"/>
      <c r="T45" s="222"/>
      <c r="U45" s="66"/>
      <c r="V45" s="62"/>
      <c r="W45" s="62"/>
      <c r="X45" s="62"/>
      <c r="Y45" s="62"/>
      <c r="Z45" s="63"/>
      <c r="AA45" s="63"/>
      <c r="AB45" s="63"/>
      <c r="AC45" s="63"/>
      <c r="AD45" s="63"/>
      <c r="AE45" s="67"/>
      <c r="AF45" s="222"/>
      <c r="AG45" s="66"/>
      <c r="AH45" s="62"/>
      <c r="AI45" s="62"/>
      <c r="AJ45" s="62"/>
      <c r="AK45" s="62"/>
      <c r="AL45" s="63"/>
      <c r="AM45" s="63"/>
      <c r="AN45" s="63"/>
      <c r="AO45" s="63"/>
      <c r="AP45" s="63"/>
      <c r="AQ45" s="67"/>
      <c r="AR45" s="222"/>
      <c r="AS45" s="66"/>
      <c r="AT45" s="62"/>
      <c r="AU45" s="62"/>
      <c r="AV45" s="62"/>
      <c r="AW45" s="62"/>
      <c r="AX45" s="63"/>
      <c r="AY45" s="63"/>
      <c r="AZ45" s="63"/>
      <c r="BA45" s="63"/>
      <c r="BB45" s="63"/>
      <c r="BC45" s="67"/>
      <c r="BD45" s="222"/>
      <c r="BE45" s="57" t="e">
        <f t="shared" si="24"/>
        <v>#REF!</v>
      </c>
      <c r="BF45" s="62"/>
      <c r="BG45" s="62"/>
      <c r="BH45" s="62"/>
      <c r="BI45" s="62"/>
      <c r="BJ45" s="62"/>
      <c r="BK45" s="63"/>
      <c r="BL45" s="63"/>
      <c r="BM45" s="63"/>
      <c r="BN45" s="63"/>
      <c r="BO45" s="63"/>
      <c r="BP45" s="67"/>
      <c r="BQ45" s="222"/>
      <c r="BR45" s="66"/>
      <c r="BS45" s="62"/>
      <c r="BT45" s="62"/>
      <c r="BU45" s="62"/>
      <c r="BV45" s="62"/>
      <c r="BW45" s="63"/>
      <c r="BX45" s="63"/>
      <c r="BY45" s="63"/>
      <c r="BZ45" s="63"/>
      <c r="CA45" s="63"/>
      <c r="CB45" s="67"/>
      <c r="CC45" s="222"/>
      <c r="CD45" s="66"/>
      <c r="CE45" s="62"/>
      <c r="CF45" s="62"/>
      <c r="CG45" s="62"/>
      <c r="CH45" s="62"/>
      <c r="CI45" s="63"/>
      <c r="CJ45" s="63"/>
      <c r="CK45" s="63"/>
      <c r="CL45" s="63"/>
      <c r="CM45" s="63"/>
      <c r="CN45" s="67"/>
      <c r="CO45" s="222"/>
      <c r="CP45" s="66"/>
      <c r="CQ45" s="62"/>
      <c r="CR45" s="62"/>
      <c r="CS45" s="62"/>
      <c r="CT45" s="62"/>
      <c r="CU45" s="63"/>
      <c r="CV45" s="63"/>
      <c r="CW45" s="63"/>
      <c r="CX45" s="63"/>
      <c r="CY45" s="63"/>
      <c r="CZ45" s="67"/>
      <c r="DA45" s="222"/>
      <c r="DB45" s="66"/>
      <c r="DC45" s="62"/>
      <c r="DD45" s="62"/>
      <c r="DE45" s="62"/>
      <c r="DF45" s="62"/>
      <c r="DG45" s="63"/>
      <c r="DH45" s="63"/>
      <c r="DI45" s="63"/>
      <c r="DJ45" s="63"/>
      <c r="DK45" s="63"/>
      <c r="DL45" s="67"/>
      <c r="DM45" s="222"/>
      <c r="DN45" s="66"/>
      <c r="DO45" s="66"/>
      <c r="DP45" s="62"/>
      <c r="DQ45" s="62"/>
      <c r="DR45" s="62"/>
      <c r="DS45" s="62"/>
      <c r="DT45" s="63"/>
      <c r="DU45" s="63"/>
      <c r="DV45" s="63"/>
      <c r="DW45" s="63"/>
      <c r="DX45" s="63"/>
      <c r="DY45" s="67"/>
      <c r="DZ45" s="222"/>
      <c r="EA45" s="66"/>
      <c r="EB45" s="62"/>
      <c r="EC45" s="62"/>
      <c r="ED45" s="62"/>
      <c r="EE45" s="62"/>
      <c r="EF45" s="63"/>
      <c r="EG45" s="63"/>
      <c r="EH45" s="63"/>
      <c r="EI45" s="63"/>
      <c r="EJ45" s="63"/>
      <c r="EK45" s="67"/>
      <c r="EL45" s="222"/>
      <c r="EM45" s="66"/>
      <c r="EN45" s="62"/>
      <c r="EO45" s="62"/>
      <c r="EP45" s="62"/>
      <c r="EQ45" s="62"/>
      <c r="ER45" s="63"/>
      <c r="ES45" s="63"/>
      <c r="ET45" s="63"/>
      <c r="EU45" s="63"/>
      <c r="EV45" s="63"/>
      <c r="EW45" s="67"/>
      <c r="EX45" s="223">
        <f t="shared" si="1"/>
        <v>0</v>
      </c>
      <c r="EY45" s="224">
        <f t="shared" si="2"/>
        <v>0</v>
      </c>
      <c r="EZ45" s="224">
        <f t="shared" si="3"/>
        <v>0</v>
      </c>
      <c r="FA45" s="224">
        <f t="shared" si="4"/>
        <v>0</v>
      </c>
      <c r="FB45" s="224">
        <f t="shared" si="5"/>
        <v>1</v>
      </c>
      <c r="FC45" s="224">
        <f t="shared" si="6"/>
        <v>0</v>
      </c>
      <c r="FD45" s="224">
        <f t="shared" si="7"/>
        <v>0</v>
      </c>
      <c r="FE45" s="224">
        <f t="shared" si="8"/>
        <v>0</v>
      </c>
      <c r="FF45" s="224">
        <f t="shared" si="9"/>
        <v>0</v>
      </c>
      <c r="FG45" s="224">
        <f t="shared" si="10"/>
        <v>0</v>
      </c>
      <c r="FH45" s="224">
        <f t="shared" si="11"/>
        <v>0</v>
      </c>
      <c r="FI45" s="225">
        <f t="shared" si="12"/>
        <v>0</v>
      </c>
      <c r="FJ45" s="229">
        <f t="shared" si="13"/>
        <v>0</v>
      </c>
      <c r="FK45" s="225">
        <f t="shared" si="14"/>
        <v>0</v>
      </c>
      <c r="FL45" s="225">
        <f t="shared" si="15"/>
        <v>0</v>
      </c>
      <c r="FM45" s="225">
        <f t="shared" si="16"/>
        <v>0</v>
      </c>
      <c r="FN45" s="225">
        <f t="shared" si="17"/>
        <v>0</v>
      </c>
      <c r="FO45" s="225">
        <f t="shared" si="18"/>
        <v>0</v>
      </c>
      <c r="FP45" s="230">
        <f t="shared" si="19"/>
        <v>1</v>
      </c>
      <c r="FQ45" s="230">
        <f t="shared" si="20"/>
        <v>116</v>
      </c>
      <c r="FR45" s="231" t="e">
        <f t="shared" ca="1" si="21"/>
        <v>#NAME?</v>
      </c>
    </row>
    <row r="46" spans="1:174" ht="15.75" customHeight="1" x14ac:dyDescent="0.25">
      <c r="A46" s="57" t="e">
        <f t="shared" ref="A46:E46" si="30">#REF!</f>
        <v>#REF!</v>
      </c>
      <c r="B46" s="57" t="e">
        <f t="shared" si="30"/>
        <v>#REF!</v>
      </c>
      <c r="C46" s="56" t="e">
        <f t="shared" si="30"/>
        <v>#REF!</v>
      </c>
      <c r="D46" s="57" t="e">
        <f t="shared" si="30"/>
        <v>#REF!</v>
      </c>
      <c r="E46" s="59" t="e">
        <f t="shared" si="30"/>
        <v>#REF!</v>
      </c>
      <c r="F46" s="60">
        <v>44179</v>
      </c>
      <c r="G46" s="327"/>
      <c r="H46" s="222"/>
      <c r="I46" s="66"/>
      <c r="J46" s="62"/>
      <c r="K46" s="62"/>
      <c r="L46" s="62"/>
      <c r="M46" s="62"/>
      <c r="N46" s="63"/>
      <c r="O46" s="63"/>
      <c r="P46" s="63"/>
      <c r="Q46" s="63"/>
      <c r="R46" s="63"/>
      <c r="S46" s="67"/>
      <c r="T46" s="222"/>
      <c r="U46" s="66"/>
      <c r="V46" s="62"/>
      <c r="W46" s="62"/>
      <c r="X46" s="62"/>
      <c r="Y46" s="62"/>
      <c r="Z46" s="63"/>
      <c r="AA46" s="63"/>
      <c r="AB46" s="63"/>
      <c r="AC46" s="63"/>
      <c r="AD46" s="63"/>
      <c r="AE46" s="67"/>
      <c r="AF46" s="222"/>
      <c r="AG46" s="66"/>
      <c r="AH46" s="62"/>
      <c r="AI46" s="62"/>
      <c r="AJ46" s="62"/>
      <c r="AK46" s="62"/>
      <c r="AL46" s="63"/>
      <c r="AM46" s="63"/>
      <c r="AN46" s="63"/>
      <c r="AO46" s="63"/>
      <c r="AP46" s="63"/>
      <c r="AQ46" s="67"/>
      <c r="AR46" s="222"/>
      <c r="AS46" s="66"/>
      <c r="AT46" s="62"/>
      <c r="AU46" s="62"/>
      <c r="AV46" s="62"/>
      <c r="AW46" s="62"/>
      <c r="AX46" s="63"/>
      <c r="AY46" s="63"/>
      <c r="AZ46" s="63"/>
      <c r="BA46" s="63"/>
      <c r="BB46" s="63"/>
      <c r="BC46" s="67"/>
      <c r="BD46" s="222"/>
      <c r="BE46" s="57" t="e">
        <f t="shared" si="24"/>
        <v>#REF!</v>
      </c>
      <c r="BF46" s="62"/>
      <c r="BG46" s="62"/>
      <c r="BH46" s="62"/>
      <c r="BI46" s="62"/>
      <c r="BJ46" s="62"/>
      <c r="BK46" s="63"/>
      <c r="BL46" s="63"/>
      <c r="BM46" s="63"/>
      <c r="BN46" s="63"/>
      <c r="BO46" s="63"/>
      <c r="BP46" s="67"/>
      <c r="BQ46" s="222"/>
      <c r="BR46" s="66"/>
      <c r="BS46" s="62"/>
      <c r="BT46" s="62"/>
      <c r="BU46" s="62"/>
      <c r="BV46" s="62"/>
      <c r="BW46" s="63"/>
      <c r="BX46" s="63"/>
      <c r="BY46" s="63"/>
      <c r="BZ46" s="63"/>
      <c r="CA46" s="63"/>
      <c r="CB46" s="67"/>
      <c r="CC46" s="222"/>
      <c r="CD46" s="66"/>
      <c r="CE46" s="62"/>
      <c r="CF46" s="62"/>
      <c r="CG46" s="62"/>
      <c r="CH46" s="62"/>
      <c r="CI46" s="63"/>
      <c r="CJ46" s="63"/>
      <c r="CK46" s="63"/>
      <c r="CL46" s="63"/>
      <c r="CM46" s="63"/>
      <c r="CN46" s="67"/>
      <c r="CO46" s="222"/>
      <c r="CP46" s="66"/>
      <c r="CQ46" s="62"/>
      <c r="CR46" s="62"/>
      <c r="CS46" s="62"/>
      <c r="CT46" s="62"/>
      <c r="CU46" s="63"/>
      <c r="CV46" s="63"/>
      <c r="CW46" s="63"/>
      <c r="CX46" s="63"/>
      <c r="CY46" s="63"/>
      <c r="CZ46" s="67"/>
      <c r="DA46" s="222"/>
      <c r="DB46" s="66"/>
      <c r="DC46" s="62"/>
      <c r="DD46" s="62"/>
      <c r="DE46" s="62"/>
      <c r="DF46" s="62"/>
      <c r="DG46" s="63"/>
      <c r="DH46" s="63"/>
      <c r="DI46" s="63"/>
      <c r="DJ46" s="63"/>
      <c r="DK46" s="63"/>
      <c r="DL46" s="67"/>
      <c r="DM46" s="222"/>
      <c r="DN46" s="66"/>
      <c r="DO46" s="66"/>
      <c r="DP46" s="62"/>
      <c r="DQ46" s="62"/>
      <c r="DR46" s="62"/>
      <c r="DS46" s="62"/>
      <c r="DT46" s="63"/>
      <c r="DU46" s="63"/>
      <c r="DV46" s="63"/>
      <c r="DW46" s="63"/>
      <c r="DX46" s="63"/>
      <c r="DY46" s="67"/>
      <c r="DZ46" s="222"/>
      <c r="EA46" s="66"/>
      <c r="EB46" s="62"/>
      <c r="EC46" s="62"/>
      <c r="ED46" s="62"/>
      <c r="EE46" s="62"/>
      <c r="EF46" s="63"/>
      <c r="EG46" s="63"/>
      <c r="EH46" s="63"/>
      <c r="EI46" s="63"/>
      <c r="EJ46" s="63"/>
      <c r="EK46" s="67"/>
      <c r="EL46" s="222"/>
      <c r="EM46" s="66"/>
      <c r="EN46" s="62"/>
      <c r="EO46" s="62"/>
      <c r="EP46" s="62"/>
      <c r="EQ46" s="62"/>
      <c r="ER46" s="63"/>
      <c r="ES46" s="63"/>
      <c r="ET46" s="63"/>
      <c r="EU46" s="63"/>
      <c r="EV46" s="63"/>
      <c r="EW46" s="67"/>
      <c r="EX46" s="223">
        <f t="shared" si="1"/>
        <v>0</v>
      </c>
      <c r="EY46" s="224">
        <f t="shared" si="2"/>
        <v>0</v>
      </c>
      <c r="EZ46" s="224">
        <f t="shared" si="3"/>
        <v>0</v>
      </c>
      <c r="FA46" s="224">
        <f t="shared" si="4"/>
        <v>0</v>
      </c>
      <c r="FB46" s="224">
        <f t="shared" si="5"/>
        <v>1</v>
      </c>
      <c r="FC46" s="224">
        <f t="shared" si="6"/>
        <v>0</v>
      </c>
      <c r="FD46" s="224">
        <f t="shared" si="7"/>
        <v>0</v>
      </c>
      <c r="FE46" s="224">
        <f t="shared" si="8"/>
        <v>0</v>
      </c>
      <c r="FF46" s="224">
        <f t="shared" si="9"/>
        <v>0</v>
      </c>
      <c r="FG46" s="224">
        <f t="shared" si="10"/>
        <v>0</v>
      </c>
      <c r="FH46" s="224">
        <f t="shared" si="11"/>
        <v>0</v>
      </c>
      <c r="FI46" s="225">
        <f t="shared" si="12"/>
        <v>0</v>
      </c>
      <c r="FJ46" s="229">
        <f t="shared" si="13"/>
        <v>0</v>
      </c>
      <c r="FK46" s="225">
        <f t="shared" si="14"/>
        <v>0</v>
      </c>
      <c r="FL46" s="225">
        <f t="shared" si="15"/>
        <v>0</v>
      </c>
      <c r="FM46" s="225">
        <f t="shared" si="16"/>
        <v>0</v>
      </c>
      <c r="FN46" s="225">
        <f t="shared" si="17"/>
        <v>0</v>
      </c>
      <c r="FO46" s="225">
        <f t="shared" si="18"/>
        <v>0</v>
      </c>
      <c r="FP46" s="230">
        <f t="shared" si="19"/>
        <v>1</v>
      </c>
      <c r="FQ46" s="230">
        <f t="shared" si="20"/>
        <v>116</v>
      </c>
      <c r="FR46" s="231" t="e">
        <f t="shared" ca="1" si="21"/>
        <v>#NAME?</v>
      </c>
    </row>
    <row r="47" spans="1:174" ht="15.75" customHeight="1" x14ac:dyDescent="0.25">
      <c r="A47" s="57" t="e">
        <f t="shared" ref="A47:E47" si="31">#REF!</f>
        <v>#REF!</v>
      </c>
      <c r="B47" s="57" t="e">
        <f t="shared" si="31"/>
        <v>#REF!</v>
      </c>
      <c r="C47" s="56" t="e">
        <f t="shared" si="31"/>
        <v>#REF!</v>
      </c>
      <c r="D47" s="57" t="e">
        <f t="shared" si="31"/>
        <v>#REF!</v>
      </c>
      <c r="E47" s="59" t="e">
        <f t="shared" si="31"/>
        <v>#REF!</v>
      </c>
      <c r="F47" s="60">
        <v>44179</v>
      </c>
      <c r="G47" s="327"/>
      <c r="H47" s="222"/>
      <c r="I47" s="66"/>
      <c r="J47" s="62"/>
      <c r="K47" s="62"/>
      <c r="L47" s="62"/>
      <c r="M47" s="62"/>
      <c r="N47" s="63"/>
      <c r="O47" s="63"/>
      <c r="P47" s="63"/>
      <c r="Q47" s="63"/>
      <c r="R47" s="63"/>
      <c r="S47" s="67"/>
      <c r="T47" s="222"/>
      <c r="U47" s="66"/>
      <c r="V47" s="62"/>
      <c r="W47" s="62"/>
      <c r="X47" s="62"/>
      <c r="Y47" s="62"/>
      <c r="Z47" s="63"/>
      <c r="AA47" s="63"/>
      <c r="AB47" s="63"/>
      <c r="AC47" s="63"/>
      <c r="AD47" s="63"/>
      <c r="AE47" s="67"/>
      <c r="AF47" s="222"/>
      <c r="AG47" s="66"/>
      <c r="AH47" s="62"/>
      <c r="AI47" s="62"/>
      <c r="AJ47" s="62"/>
      <c r="AK47" s="62"/>
      <c r="AL47" s="63"/>
      <c r="AM47" s="63"/>
      <c r="AN47" s="63"/>
      <c r="AO47" s="63"/>
      <c r="AP47" s="63"/>
      <c r="AQ47" s="67"/>
      <c r="AR47" s="222"/>
      <c r="AS47" s="66"/>
      <c r="AT47" s="62"/>
      <c r="AU47" s="62"/>
      <c r="AV47" s="62"/>
      <c r="AW47" s="62"/>
      <c r="AX47" s="63"/>
      <c r="AY47" s="63"/>
      <c r="AZ47" s="63"/>
      <c r="BA47" s="63"/>
      <c r="BB47" s="63"/>
      <c r="BC47" s="67"/>
      <c r="BD47" s="222"/>
      <c r="BE47" s="57" t="e">
        <f t="shared" si="24"/>
        <v>#REF!</v>
      </c>
      <c r="BF47" s="62"/>
      <c r="BG47" s="62"/>
      <c r="BH47" s="62"/>
      <c r="BI47" s="62"/>
      <c r="BJ47" s="62"/>
      <c r="BK47" s="63"/>
      <c r="BL47" s="63"/>
      <c r="BM47" s="63"/>
      <c r="BN47" s="63"/>
      <c r="BO47" s="63"/>
      <c r="BP47" s="67"/>
      <c r="BQ47" s="222"/>
      <c r="BR47" s="66"/>
      <c r="BS47" s="62"/>
      <c r="BT47" s="62"/>
      <c r="BU47" s="62"/>
      <c r="BV47" s="62"/>
      <c r="BW47" s="63"/>
      <c r="BX47" s="63"/>
      <c r="BY47" s="63"/>
      <c r="BZ47" s="63"/>
      <c r="CA47" s="63"/>
      <c r="CB47" s="67"/>
      <c r="CC47" s="222"/>
      <c r="CD47" s="66"/>
      <c r="CE47" s="62"/>
      <c r="CF47" s="62"/>
      <c r="CG47" s="62"/>
      <c r="CH47" s="62"/>
      <c r="CI47" s="63"/>
      <c r="CJ47" s="63"/>
      <c r="CK47" s="63"/>
      <c r="CL47" s="63"/>
      <c r="CM47" s="63"/>
      <c r="CN47" s="67"/>
      <c r="CO47" s="222"/>
      <c r="CP47" s="66"/>
      <c r="CQ47" s="62"/>
      <c r="CR47" s="62"/>
      <c r="CS47" s="62"/>
      <c r="CT47" s="62"/>
      <c r="CU47" s="63"/>
      <c r="CV47" s="63"/>
      <c r="CW47" s="63"/>
      <c r="CX47" s="63"/>
      <c r="CY47" s="63"/>
      <c r="CZ47" s="67"/>
      <c r="DA47" s="222"/>
      <c r="DB47" s="66"/>
      <c r="DC47" s="62"/>
      <c r="DD47" s="62"/>
      <c r="DE47" s="62"/>
      <c r="DF47" s="62"/>
      <c r="DG47" s="63"/>
      <c r="DH47" s="63"/>
      <c r="DI47" s="63"/>
      <c r="DJ47" s="63"/>
      <c r="DK47" s="63"/>
      <c r="DL47" s="67"/>
      <c r="DM47" s="222"/>
      <c r="DN47" s="66"/>
      <c r="DO47" s="66"/>
      <c r="DP47" s="62"/>
      <c r="DQ47" s="62"/>
      <c r="DR47" s="62"/>
      <c r="DS47" s="62"/>
      <c r="DT47" s="63"/>
      <c r="DU47" s="63"/>
      <c r="DV47" s="63"/>
      <c r="DW47" s="63"/>
      <c r="DX47" s="63"/>
      <c r="DY47" s="67" t="s">
        <v>178</v>
      </c>
      <c r="DZ47" s="222"/>
      <c r="EA47" s="66"/>
      <c r="EB47" s="62"/>
      <c r="EC47" s="62"/>
      <c r="ED47" s="62"/>
      <c r="EE47" s="62"/>
      <c r="EF47" s="63"/>
      <c r="EG47" s="63"/>
      <c r="EH47" s="63"/>
      <c r="EI47" s="63"/>
      <c r="EJ47" s="63"/>
      <c r="EK47" s="67"/>
      <c r="EL47" s="222"/>
      <c r="EM47" s="66"/>
      <c r="EN47" s="62"/>
      <c r="EO47" s="62"/>
      <c r="EP47" s="62"/>
      <c r="EQ47" s="62"/>
      <c r="ER47" s="63"/>
      <c r="ES47" s="63"/>
      <c r="ET47" s="63"/>
      <c r="EU47" s="63"/>
      <c r="EV47" s="63"/>
      <c r="EW47" s="67"/>
      <c r="EX47" s="223">
        <f t="shared" si="1"/>
        <v>0</v>
      </c>
      <c r="EY47" s="224">
        <f t="shared" si="2"/>
        <v>0</v>
      </c>
      <c r="EZ47" s="224">
        <f t="shared" si="3"/>
        <v>0</v>
      </c>
      <c r="FA47" s="224">
        <f t="shared" si="4"/>
        <v>0</v>
      </c>
      <c r="FB47" s="224">
        <f t="shared" si="5"/>
        <v>1</v>
      </c>
      <c r="FC47" s="224">
        <f t="shared" si="6"/>
        <v>0</v>
      </c>
      <c r="FD47" s="224">
        <f t="shared" si="7"/>
        <v>0</v>
      </c>
      <c r="FE47" s="224">
        <f t="shared" si="8"/>
        <v>0</v>
      </c>
      <c r="FF47" s="224">
        <f t="shared" si="9"/>
        <v>0</v>
      </c>
      <c r="FG47" s="224">
        <f t="shared" si="10"/>
        <v>1</v>
      </c>
      <c r="FH47" s="224">
        <f t="shared" si="11"/>
        <v>0</v>
      </c>
      <c r="FI47" s="225">
        <f t="shared" si="12"/>
        <v>0</v>
      </c>
      <c r="FJ47" s="229">
        <f t="shared" si="13"/>
        <v>1</v>
      </c>
      <c r="FK47" s="225">
        <f t="shared" si="14"/>
        <v>0</v>
      </c>
      <c r="FL47" s="225">
        <f t="shared" si="15"/>
        <v>0</v>
      </c>
      <c r="FM47" s="225">
        <f t="shared" si="16"/>
        <v>0</v>
      </c>
      <c r="FN47" s="225">
        <f t="shared" si="17"/>
        <v>0</v>
      </c>
      <c r="FO47" s="225">
        <f t="shared" si="18"/>
        <v>0</v>
      </c>
      <c r="FP47" s="230">
        <f t="shared" si="19"/>
        <v>2</v>
      </c>
      <c r="FQ47" s="230">
        <f t="shared" si="20"/>
        <v>116</v>
      </c>
      <c r="FR47" s="231" t="e">
        <f t="shared" ca="1" si="21"/>
        <v>#NAME?</v>
      </c>
    </row>
    <row r="48" spans="1:174" ht="15.75" customHeight="1" x14ac:dyDescent="0.25">
      <c r="A48" s="57">
        <f>B1_PS!A40</f>
        <v>29</v>
      </c>
      <c r="B48" s="57" t="str">
        <f>B1_PS!B40</f>
        <v>B1</v>
      </c>
      <c r="C48" s="56" t="str">
        <f>B1_PS!C40</f>
        <v>CSE</v>
      </c>
      <c r="D48" s="58">
        <f>B1_PS!D40</f>
        <v>21002171210075</v>
      </c>
      <c r="E48" s="59" t="str">
        <f>B1_PS!E40</f>
        <v>MAKWANA ASTHA JATINBHAI</v>
      </c>
      <c r="F48" s="60">
        <v>44179</v>
      </c>
      <c r="G48" s="327"/>
      <c r="H48" s="222"/>
      <c r="I48" s="66"/>
      <c r="J48" s="62"/>
      <c r="K48" s="62"/>
      <c r="L48" s="62"/>
      <c r="M48" s="62"/>
      <c r="N48" s="63"/>
      <c r="O48" s="63"/>
      <c r="P48" s="63"/>
      <c r="Q48" s="63"/>
      <c r="R48" s="63"/>
      <c r="S48" s="67"/>
      <c r="T48" s="222"/>
      <c r="U48" s="66"/>
      <c r="V48" s="62"/>
      <c r="W48" s="62"/>
      <c r="X48" s="62"/>
      <c r="Y48" s="62"/>
      <c r="Z48" s="63"/>
      <c r="AA48" s="63"/>
      <c r="AB48" s="63"/>
      <c r="AC48" s="63"/>
      <c r="AD48" s="63"/>
      <c r="AE48" s="67"/>
      <c r="AF48" s="222"/>
      <c r="AG48" s="66"/>
      <c r="AH48" s="62"/>
      <c r="AI48" s="62"/>
      <c r="AJ48" s="62"/>
      <c r="AK48" s="62"/>
      <c r="AL48" s="63"/>
      <c r="AM48" s="63"/>
      <c r="AN48" s="63"/>
      <c r="AO48" s="63"/>
      <c r="AP48" s="63"/>
      <c r="AQ48" s="67"/>
      <c r="AR48" s="222"/>
      <c r="AS48" s="66"/>
      <c r="AT48" s="62"/>
      <c r="AU48" s="62"/>
      <c r="AV48" s="62"/>
      <c r="AW48" s="62"/>
      <c r="AX48" s="63"/>
      <c r="AY48" s="63"/>
      <c r="AZ48" s="63"/>
      <c r="BA48" s="63"/>
      <c r="BB48" s="63"/>
      <c r="BC48" s="67"/>
      <c r="BD48" s="222"/>
      <c r="BE48" s="57">
        <f>B1_PS!BE40</f>
        <v>0</v>
      </c>
      <c r="BF48" s="62"/>
      <c r="BG48" s="62"/>
      <c r="BH48" s="62"/>
      <c r="BI48" s="62"/>
      <c r="BJ48" s="62"/>
      <c r="BK48" s="63"/>
      <c r="BL48" s="63"/>
      <c r="BM48" s="63"/>
      <c r="BN48" s="63"/>
      <c r="BO48" s="63"/>
      <c r="BP48" s="67"/>
      <c r="BQ48" s="222"/>
      <c r="BR48" s="66"/>
      <c r="BS48" s="62"/>
      <c r="BT48" s="62"/>
      <c r="BU48" s="62"/>
      <c r="BV48" s="62"/>
      <c r="BW48" s="63"/>
      <c r="BX48" s="63"/>
      <c r="BY48" s="63"/>
      <c r="BZ48" s="63"/>
      <c r="CA48" s="63"/>
      <c r="CB48" s="67"/>
      <c r="CC48" s="222"/>
      <c r="CD48" s="66"/>
      <c r="CE48" s="62"/>
      <c r="CF48" s="62"/>
      <c r="CG48" s="62"/>
      <c r="CH48" s="62"/>
      <c r="CI48" s="63"/>
      <c r="CJ48" s="63"/>
      <c r="CK48" s="63"/>
      <c r="CL48" s="63"/>
      <c r="CM48" s="63"/>
      <c r="CN48" s="67"/>
      <c r="CO48" s="222"/>
      <c r="CP48" s="66"/>
      <c r="CQ48" s="62"/>
      <c r="CR48" s="62"/>
      <c r="CS48" s="62"/>
      <c r="CT48" s="62"/>
      <c r="CU48" s="63"/>
      <c r="CV48" s="63"/>
      <c r="CW48" s="63"/>
      <c r="CX48" s="63"/>
      <c r="CY48" s="63"/>
      <c r="CZ48" s="67"/>
      <c r="DA48" s="222"/>
      <c r="DB48" s="66"/>
      <c r="DC48" s="62"/>
      <c r="DD48" s="62"/>
      <c r="DE48" s="62"/>
      <c r="DF48" s="62"/>
      <c r="DG48" s="63"/>
      <c r="DH48" s="63"/>
      <c r="DI48" s="63"/>
      <c r="DJ48" s="63"/>
      <c r="DK48" s="63"/>
      <c r="DL48" s="67"/>
      <c r="DM48" s="222"/>
      <c r="DN48" s="66"/>
      <c r="DO48" s="66"/>
      <c r="DP48" s="62"/>
      <c r="DQ48" s="62"/>
      <c r="DR48" s="62"/>
      <c r="DS48" s="62"/>
      <c r="DT48" s="63"/>
      <c r="DU48" s="63"/>
      <c r="DV48" s="63"/>
      <c r="DW48" s="63"/>
      <c r="DX48" s="63"/>
      <c r="DY48" s="67"/>
      <c r="DZ48" s="222"/>
      <c r="EA48" s="66"/>
      <c r="EB48" s="62"/>
      <c r="EC48" s="62"/>
      <c r="ED48" s="62"/>
      <c r="EE48" s="62"/>
      <c r="EF48" s="63"/>
      <c r="EG48" s="63"/>
      <c r="EH48" s="63"/>
      <c r="EI48" s="63"/>
      <c r="EJ48" s="63"/>
      <c r="EK48" s="67"/>
      <c r="EL48" s="222"/>
      <c r="EM48" s="66"/>
      <c r="EN48" s="62"/>
      <c r="EO48" s="62"/>
      <c r="EP48" s="62"/>
      <c r="EQ48" s="62"/>
      <c r="ER48" s="63"/>
      <c r="ES48" s="63"/>
      <c r="ET48" s="63"/>
      <c r="EU48" s="63"/>
      <c r="EV48" s="63"/>
      <c r="EW48" s="67"/>
      <c r="EX48" s="223">
        <f t="shared" si="1"/>
        <v>0</v>
      </c>
      <c r="EY48" s="224">
        <f t="shared" si="2"/>
        <v>0</v>
      </c>
      <c r="EZ48" s="224">
        <f t="shared" si="3"/>
        <v>0</v>
      </c>
      <c r="FA48" s="224">
        <f t="shared" si="4"/>
        <v>0</v>
      </c>
      <c r="FB48" s="224">
        <f t="shared" si="5"/>
        <v>1</v>
      </c>
      <c r="FC48" s="224">
        <f t="shared" si="6"/>
        <v>0</v>
      </c>
      <c r="FD48" s="224">
        <f t="shared" si="7"/>
        <v>0</v>
      </c>
      <c r="FE48" s="224">
        <f t="shared" si="8"/>
        <v>0</v>
      </c>
      <c r="FF48" s="224">
        <f t="shared" si="9"/>
        <v>0</v>
      </c>
      <c r="FG48" s="224">
        <f t="shared" si="10"/>
        <v>0</v>
      </c>
      <c r="FH48" s="224">
        <f t="shared" si="11"/>
        <v>0</v>
      </c>
      <c r="FI48" s="225">
        <f t="shared" si="12"/>
        <v>0</v>
      </c>
      <c r="FJ48" s="229">
        <f t="shared" si="13"/>
        <v>0</v>
      </c>
      <c r="FK48" s="225">
        <f t="shared" si="14"/>
        <v>0</v>
      </c>
      <c r="FL48" s="225">
        <f t="shared" si="15"/>
        <v>0</v>
      </c>
      <c r="FM48" s="225">
        <f t="shared" si="16"/>
        <v>0</v>
      </c>
      <c r="FN48" s="225">
        <f t="shared" si="17"/>
        <v>0</v>
      </c>
      <c r="FO48" s="225">
        <f t="shared" si="18"/>
        <v>0</v>
      </c>
      <c r="FP48" s="230">
        <f t="shared" si="19"/>
        <v>1</v>
      </c>
      <c r="FQ48" s="230">
        <f t="shared" si="20"/>
        <v>116</v>
      </c>
      <c r="FR48" s="231" t="e">
        <f t="shared" ca="1" si="21"/>
        <v>#NAME?</v>
      </c>
    </row>
    <row r="49" spans="1:174" ht="15.75" customHeight="1" x14ac:dyDescent="0.25">
      <c r="A49" s="57" t="e">
        <f t="shared" ref="A49:E49" si="32">#REF!</f>
        <v>#REF!</v>
      </c>
      <c r="B49" s="57" t="e">
        <f t="shared" si="32"/>
        <v>#REF!</v>
      </c>
      <c r="C49" s="56" t="e">
        <f t="shared" si="32"/>
        <v>#REF!</v>
      </c>
      <c r="D49" s="57" t="e">
        <f t="shared" si="32"/>
        <v>#REF!</v>
      </c>
      <c r="E49" s="59" t="e">
        <f t="shared" si="32"/>
        <v>#REF!</v>
      </c>
      <c r="F49" s="60">
        <v>44179</v>
      </c>
      <c r="G49" s="327"/>
      <c r="H49" s="222"/>
      <c r="I49" s="66"/>
      <c r="J49" s="62"/>
      <c r="K49" s="62"/>
      <c r="L49" s="62"/>
      <c r="M49" s="62"/>
      <c r="N49" s="63"/>
      <c r="O49" s="63"/>
      <c r="P49" s="63"/>
      <c r="Q49" s="63"/>
      <c r="R49" s="63"/>
      <c r="S49" s="67"/>
      <c r="T49" s="222"/>
      <c r="U49" s="66"/>
      <c r="V49" s="62"/>
      <c r="W49" s="62"/>
      <c r="X49" s="62"/>
      <c r="Y49" s="62"/>
      <c r="Z49" s="63"/>
      <c r="AA49" s="63"/>
      <c r="AB49" s="63"/>
      <c r="AC49" s="63"/>
      <c r="AD49" s="63"/>
      <c r="AE49" s="67"/>
      <c r="AF49" s="222"/>
      <c r="AG49" s="66"/>
      <c r="AH49" s="62"/>
      <c r="AI49" s="62"/>
      <c r="AJ49" s="62"/>
      <c r="AK49" s="62"/>
      <c r="AL49" s="63"/>
      <c r="AM49" s="63"/>
      <c r="AN49" s="63"/>
      <c r="AO49" s="63"/>
      <c r="AP49" s="63"/>
      <c r="AQ49" s="67"/>
      <c r="AR49" s="222"/>
      <c r="AS49" s="66"/>
      <c r="AT49" s="62"/>
      <c r="AU49" s="62"/>
      <c r="AV49" s="62"/>
      <c r="AW49" s="62"/>
      <c r="AX49" s="63"/>
      <c r="AY49" s="63"/>
      <c r="AZ49" s="63"/>
      <c r="BA49" s="63"/>
      <c r="BB49" s="63"/>
      <c r="BC49" s="67"/>
      <c r="BD49" s="222"/>
      <c r="BE49" s="57" t="e">
        <f t="shared" ref="BE49:BE80" si="33">#REF!</f>
        <v>#REF!</v>
      </c>
      <c r="BF49" s="62"/>
      <c r="BG49" s="62"/>
      <c r="BH49" s="62"/>
      <c r="BI49" s="62"/>
      <c r="BJ49" s="62"/>
      <c r="BK49" s="63"/>
      <c r="BL49" s="63"/>
      <c r="BM49" s="63" t="s">
        <v>178</v>
      </c>
      <c r="BN49" s="63"/>
      <c r="BO49" s="63"/>
      <c r="BP49" s="67"/>
      <c r="BQ49" s="222"/>
      <c r="BR49" s="66"/>
      <c r="BS49" s="62"/>
      <c r="BT49" s="62"/>
      <c r="BU49" s="62"/>
      <c r="BV49" s="62"/>
      <c r="BW49" s="63"/>
      <c r="BX49" s="63"/>
      <c r="BY49" s="63"/>
      <c r="BZ49" s="63"/>
      <c r="CA49" s="63"/>
      <c r="CB49" s="67"/>
      <c r="CC49" s="222"/>
      <c r="CD49" s="66"/>
      <c r="CE49" s="62"/>
      <c r="CF49" s="62"/>
      <c r="CG49" s="62"/>
      <c r="CH49" s="62"/>
      <c r="CI49" s="63"/>
      <c r="CJ49" s="63"/>
      <c r="CK49" s="63"/>
      <c r="CL49" s="63"/>
      <c r="CM49" s="63"/>
      <c r="CN49" s="67"/>
      <c r="CO49" s="222"/>
      <c r="CP49" s="66"/>
      <c r="CQ49" s="62"/>
      <c r="CR49" s="62"/>
      <c r="CS49" s="62"/>
      <c r="CT49" s="62"/>
      <c r="CU49" s="63"/>
      <c r="CV49" s="63"/>
      <c r="CW49" s="63"/>
      <c r="CX49" s="63"/>
      <c r="CY49" s="63"/>
      <c r="CZ49" s="67"/>
      <c r="DA49" s="222"/>
      <c r="DB49" s="66"/>
      <c r="DC49" s="62"/>
      <c r="DD49" s="62"/>
      <c r="DE49" s="62"/>
      <c r="DF49" s="62"/>
      <c r="DG49" s="63"/>
      <c r="DH49" s="63"/>
      <c r="DI49" s="63"/>
      <c r="DJ49" s="63"/>
      <c r="DK49" s="63"/>
      <c r="DL49" s="67"/>
      <c r="DM49" s="222"/>
      <c r="DN49" s="66"/>
      <c r="DO49" s="66"/>
      <c r="DP49" s="62"/>
      <c r="DQ49" s="62"/>
      <c r="DR49" s="62"/>
      <c r="DS49" s="62"/>
      <c r="DT49" s="63"/>
      <c r="DU49" s="63"/>
      <c r="DV49" s="63"/>
      <c r="DW49" s="63"/>
      <c r="DX49" s="63"/>
      <c r="DY49" s="67"/>
      <c r="DZ49" s="222"/>
      <c r="EA49" s="66"/>
      <c r="EB49" s="62"/>
      <c r="EC49" s="62"/>
      <c r="ED49" s="62"/>
      <c r="EE49" s="62"/>
      <c r="EF49" s="63"/>
      <c r="EG49" s="63"/>
      <c r="EH49" s="63"/>
      <c r="EI49" s="63"/>
      <c r="EJ49" s="63"/>
      <c r="EK49" s="67"/>
      <c r="EL49" s="222"/>
      <c r="EM49" s="66"/>
      <c r="EN49" s="62"/>
      <c r="EO49" s="62"/>
      <c r="EP49" s="62"/>
      <c r="EQ49" s="62"/>
      <c r="ER49" s="63"/>
      <c r="ES49" s="63"/>
      <c r="ET49" s="63"/>
      <c r="EU49" s="63"/>
      <c r="EV49" s="63"/>
      <c r="EW49" s="67"/>
      <c r="EX49" s="223">
        <f t="shared" si="1"/>
        <v>0</v>
      </c>
      <c r="EY49" s="224">
        <f t="shared" si="2"/>
        <v>0</v>
      </c>
      <c r="EZ49" s="224">
        <f t="shared" si="3"/>
        <v>0</v>
      </c>
      <c r="FA49" s="224">
        <f t="shared" si="4"/>
        <v>0</v>
      </c>
      <c r="FB49" s="224">
        <f t="shared" si="5"/>
        <v>2</v>
      </c>
      <c r="FC49" s="224">
        <f t="shared" si="6"/>
        <v>0</v>
      </c>
      <c r="FD49" s="224">
        <f t="shared" si="7"/>
        <v>0</v>
      </c>
      <c r="FE49" s="224">
        <f t="shared" si="8"/>
        <v>0</v>
      </c>
      <c r="FF49" s="224">
        <f t="shared" si="9"/>
        <v>0</v>
      </c>
      <c r="FG49" s="224">
        <f t="shared" si="10"/>
        <v>0</v>
      </c>
      <c r="FH49" s="224">
        <f t="shared" si="11"/>
        <v>0</v>
      </c>
      <c r="FI49" s="225">
        <f t="shared" si="12"/>
        <v>0</v>
      </c>
      <c r="FJ49" s="229">
        <f t="shared" si="13"/>
        <v>1</v>
      </c>
      <c r="FK49" s="225">
        <f t="shared" si="14"/>
        <v>0</v>
      </c>
      <c r="FL49" s="225">
        <f t="shared" si="15"/>
        <v>0</v>
      </c>
      <c r="FM49" s="225">
        <f t="shared" si="16"/>
        <v>0</v>
      </c>
      <c r="FN49" s="225">
        <f t="shared" si="17"/>
        <v>0</v>
      </c>
      <c r="FO49" s="225">
        <f t="shared" si="18"/>
        <v>0</v>
      </c>
      <c r="FP49" s="230">
        <f t="shared" si="19"/>
        <v>2</v>
      </c>
      <c r="FQ49" s="230">
        <f t="shared" si="20"/>
        <v>116</v>
      </c>
      <c r="FR49" s="231" t="e">
        <f t="shared" ca="1" si="21"/>
        <v>#NAME?</v>
      </c>
    </row>
    <row r="50" spans="1:174" ht="15.75" customHeight="1" x14ac:dyDescent="0.25">
      <c r="A50" s="57" t="e">
        <f t="shared" ref="A50:E50" si="34">#REF!</f>
        <v>#REF!</v>
      </c>
      <c r="B50" s="57" t="e">
        <f t="shared" si="34"/>
        <v>#REF!</v>
      </c>
      <c r="C50" s="56" t="e">
        <f t="shared" si="34"/>
        <v>#REF!</v>
      </c>
      <c r="D50" s="57" t="e">
        <f t="shared" si="34"/>
        <v>#REF!</v>
      </c>
      <c r="E50" s="59" t="e">
        <f t="shared" si="34"/>
        <v>#REF!</v>
      </c>
      <c r="F50" s="60">
        <v>44179</v>
      </c>
      <c r="G50" s="327"/>
      <c r="H50" s="222"/>
      <c r="I50" s="66"/>
      <c r="J50" s="62"/>
      <c r="K50" s="62"/>
      <c r="L50" s="62"/>
      <c r="M50" s="62"/>
      <c r="N50" s="63"/>
      <c r="O50" s="63"/>
      <c r="P50" s="63"/>
      <c r="Q50" s="63" t="s">
        <v>180</v>
      </c>
      <c r="R50" s="63"/>
      <c r="S50" s="67"/>
      <c r="T50" s="222"/>
      <c r="U50" s="66"/>
      <c r="V50" s="62"/>
      <c r="W50" s="62"/>
      <c r="X50" s="62"/>
      <c r="Y50" s="62"/>
      <c r="Z50" s="63"/>
      <c r="AA50" s="63"/>
      <c r="AB50" s="63" t="s">
        <v>180</v>
      </c>
      <c r="AC50" s="63"/>
      <c r="AD50" s="63"/>
      <c r="AE50" s="67"/>
      <c r="AF50" s="222"/>
      <c r="AG50" s="66"/>
      <c r="AH50" s="62"/>
      <c r="AI50" s="62"/>
      <c r="AJ50" s="62"/>
      <c r="AK50" s="62"/>
      <c r="AL50" s="63"/>
      <c r="AM50" s="63"/>
      <c r="AN50" s="63"/>
      <c r="AO50" s="63" t="s">
        <v>180</v>
      </c>
      <c r="AP50" s="63"/>
      <c r="AQ50" s="67"/>
      <c r="AR50" s="222"/>
      <c r="AS50" s="66"/>
      <c r="AT50" s="62"/>
      <c r="AU50" s="62"/>
      <c r="AV50" s="62"/>
      <c r="AW50" s="62"/>
      <c r="AX50" s="63"/>
      <c r="AY50" s="63"/>
      <c r="AZ50" s="63"/>
      <c r="BA50" s="63"/>
      <c r="BB50" s="63"/>
      <c r="BC50" s="67"/>
      <c r="BD50" s="222"/>
      <c r="BE50" s="57" t="e">
        <f t="shared" si="33"/>
        <v>#REF!</v>
      </c>
      <c r="BF50" s="62"/>
      <c r="BG50" s="62"/>
      <c r="BH50" s="62"/>
      <c r="BI50" s="62"/>
      <c r="BJ50" s="62"/>
      <c r="BK50" s="63"/>
      <c r="BL50" s="63"/>
      <c r="BM50" s="63"/>
      <c r="BN50" s="63"/>
      <c r="BO50" s="63"/>
      <c r="BP50" s="67"/>
      <c r="BQ50" s="222"/>
      <c r="BR50" s="66"/>
      <c r="BS50" s="62"/>
      <c r="BT50" s="62"/>
      <c r="BU50" s="62"/>
      <c r="BV50" s="62"/>
      <c r="BW50" s="63"/>
      <c r="BX50" s="63"/>
      <c r="BY50" s="63"/>
      <c r="BZ50" s="63"/>
      <c r="CA50" s="63"/>
      <c r="CB50" s="67"/>
      <c r="CC50" s="222"/>
      <c r="CD50" s="66"/>
      <c r="CE50" s="62"/>
      <c r="CF50" s="62"/>
      <c r="CG50" s="62"/>
      <c r="CH50" s="62"/>
      <c r="CI50" s="63"/>
      <c r="CJ50" s="63"/>
      <c r="CK50" s="63"/>
      <c r="CL50" s="63"/>
      <c r="CM50" s="63"/>
      <c r="CN50" s="67"/>
      <c r="CO50" s="222"/>
      <c r="CP50" s="66"/>
      <c r="CQ50" s="62"/>
      <c r="CR50" s="62"/>
      <c r="CS50" s="62"/>
      <c r="CT50" s="62"/>
      <c r="CU50" s="63"/>
      <c r="CV50" s="63"/>
      <c r="CW50" s="63"/>
      <c r="CX50" s="63"/>
      <c r="CY50" s="63"/>
      <c r="CZ50" s="67"/>
      <c r="DA50" s="222"/>
      <c r="DB50" s="66"/>
      <c r="DC50" s="62"/>
      <c r="DD50" s="62"/>
      <c r="DE50" s="62"/>
      <c r="DF50" s="62"/>
      <c r="DG50" s="63"/>
      <c r="DH50" s="63"/>
      <c r="DI50" s="63"/>
      <c r="DJ50" s="63"/>
      <c r="DK50" s="63"/>
      <c r="DL50" s="67"/>
      <c r="DM50" s="222"/>
      <c r="DN50" s="66"/>
      <c r="DO50" s="66"/>
      <c r="DP50" s="62"/>
      <c r="DQ50" s="62"/>
      <c r="DR50" s="62"/>
      <c r="DS50" s="62"/>
      <c r="DT50" s="63"/>
      <c r="DU50" s="63"/>
      <c r="DV50" s="63"/>
      <c r="DW50" s="63"/>
      <c r="DX50" s="63"/>
      <c r="DY50" s="67"/>
      <c r="DZ50" s="222"/>
      <c r="EA50" s="66"/>
      <c r="EB50" s="62"/>
      <c r="EC50" s="62"/>
      <c r="ED50" s="62"/>
      <c r="EE50" s="62"/>
      <c r="EF50" s="63"/>
      <c r="EG50" s="63"/>
      <c r="EH50" s="63"/>
      <c r="EI50" s="63"/>
      <c r="EJ50" s="63"/>
      <c r="EK50" s="67"/>
      <c r="EL50" s="222"/>
      <c r="EM50" s="66"/>
      <c r="EN50" s="62"/>
      <c r="EO50" s="62"/>
      <c r="EP50" s="62"/>
      <c r="EQ50" s="62"/>
      <c r="ER50" s="63"/>
      <c r="ES50" s="63"/>
      <c r="ET50" s="63"/>
      <c r="EU50" s="63"/>
      <c r="EV50" s="63"/>
      <c r="EW50" s="67"/>
      <c r="EX50" s="223">
        <f t="shared" si="1"/>
        <v>1</v>
      </c>
      <c r="EY50" s="224">
        <f t="shared" si="2"/>
        <v>1</v>
      </c>
      <c r="EZ50" s="224">
        <f t="shared" si="3"/>
        <v>1</v>
      </c>
      <c r="FA50" s="224">
        <f t="shared" si="4"/>
        <v>0</v>
      </c>
      <c r="FB50" s="224">
        <f t="shared" si="5"/>
        <v>1</v>
      </c>
      <c r="FC50" s="224">
        <f t="shared" si="6"/>
        <v>0</v>
      </c>
      <c r="FD50" s="224">
        <f t="shared" si="7"/>
        <v>0</v>
      </c>
      <c r="FE50" s="224">
        <f t="shared" si="8"/>
        <v>0</v>
      </c>
      <c r="FF50" s="224">
        <f t="shared" si="9"/>
        <v>0</v>
      </c>
      <c r="FG50" s="224">
        <f t="shared" si="10"/>
        <v>0</v>
      </c>
      <c r="FH50" s="224">
        <f t="shared" si="11"/>
        <v>0</v>
      </c>
      <c r="FI50" s="225">
        <f t="shared" si="12"/>
        <v>0</v>
      </c>
      <c r="FJ50" s="229">
        <f t="shared" si="13"/>
        <v>0</v>
      </c>
      <c r="FK50" s="225">
        <f t="shared" si="14"/>
        <v>0</v>
      </c>
      <c r="FL50" s="225">
        <f t="shared" si="15"/>
        <v>0</v>
      </c>
      <c r="FM50" s="225">
        <f t="shared" si="16"/>
        <v>3</v>
      </c>
      <c r="FN50" s="225">
        <f t="shared" si="17"/>
        <v>0</v>
      </c>
      <c r="FO50" s="225">
        <f t="shared" si="18"/>
        <v>0</v>
      </c>
      <c r="FP50" s="230">
        <f t="shared" si="19"/>
        <v>4</v>
      </c>
      <c r="FQ50" s="230">
        <f t="shared" si="20"/>
        <v>116</v>
      </c>
      <c r="FR50" s="231" t="e">
        <f t="shared" ca="1" si="21"/>
        <v>#NAME?</v>
      </c>
    </row>
    <row r="51" spans="1:174" ht="15.75" customHeight="1" x14ac:dyDescent="0.25">
      <c r="A51" s="57" t="e">
        <f t="shared" ref="A51:E51" si="35">#REF!</f>
        <v>#REF!</v>
      </c>
      <c r="B51" s="57" t="e">
        <f t="shared" si="35"/>
        <v>#REF!</v>
      </c>
      <c r="C51" s="56" t="e">
        <f t="shared" si="35"/>
        <v>#REF!</v>
      </c>
      <c r="D51" s="57" t="e">
        <f t="shared" si="35"/>
        <v>#REF!</v>
      </c>
      <c r="E51" s="59" t="e">
        <f t="shared" si="35"/>
        <v>#REF!</v>
      </c>
      <c r="F51" s="60">
        <v>44179</v>
      </c>
      <c r="G51" s="327"/>
      <c r="H51" s="222"/>
      <c r="I51" s="66"/>
      <c r="J51" s="62"/>
      <c r="K51" s="62"/>
      <c r="L51" s="62"/>
      <c r="M51" s="62"/>
      <c r="N51" s="63"/>
      <c r="O51" s="63"/>
      <c r="P51" s="63"/>
      <c r="Q51" s="63" t="s">
        <v>178</v>
      </c>
      <c r="R51" s="63"/>
      <c r="S51" s="67"/>
      <c r="T51" s="222"/>
      <c r="U51" s="66"/>
      <c r="V51" s="62"/>
      <c r="W51" s="62"/>
      <c r="X51" s="62"/>
      <c r="Y51" s="62"/>
      <c r="Z51" s="63"/>
      <c r="AA51" s="63"/>
      <c r="AB51" s="63" t="s">
        <v>178</v>
      </c>
      <c r="AC51" s="63"/>
      <c r="AD51" s="63"/>
      <c r="AE51" s="67"/>
      <c r="AF51" s="222"/>
      <c r="AG51" s="66"/>
      <c r="AH51" s="62"/>
      <c r="AI51" s="62"/>
      <c r="AJ51" s="62"/>
      <c r="AK51" s="62"/>
      <c r="AL51" s="63"/>
      <c r="AM51" s="63"/>
      <c r="AN51" s="63"/>
      <c r="AO51" s="63"/>
      <c r="AP51" s="63"/>
      <c r="AQ51" s="67"/>
      <c r="AR51" s="222"/>
      <c r="AS51" s="66"/>
      <c r="AT51" s="62"/>
      <c r="AU51" s="62"/>
      <c r="AV51" s="62"/>
      <c r="AW51" s="62"/>
      <c r="AX51" s="63"/>
      <c r="AY51" s="63"/>
      <c r="AZ51" s="63"/>
      <c r="BA51" s="63"/>
      <c r="BB51" s="63"/>
      <c r="BC51" s="67"/>
      <c r="BD51" s="222"/>
      <c r="BE51" s="57" t="e">
        <f t="shared" si="33"/>
        <v>#REF!</v>
      </c>
      <c r="BF51" s="62"/>
      <c r="BG51" s="62"/>
      <c r="BH51" s="62"/>
      <c r="BI51" s="62"/>
      <c r="BJ51" s="62"/>
      <c r="BK51" s="63"/>
      <c r="BL51" s="63"/>
      <c r="BM51" s="63"/>
      <c r="BN51" s="63"/>
      <c r="BO51" s="63"/>
      <c r="BP51" s="67"/>
      <c r="BQ51" s="222"/>
      <c r="BR51" s="66"/>
      <c r="BS51" s="62"/>
      <c r="BT51" s="62"/>
      <c r="BU51" s="62"/>
      <c r="BV51" s="62"/>
      <c r="BW51" s="63"/>
      <c r="BX51" s="63"/>
      <c r="BY51" s="63"/>
      <c r="BZ51" s="63"/>
      <c r="CA51" s="63"/>
      <c r="CB51" s="67"/>
      <c r="CC51" s="222"/>
      <c r="CD51" s="66"/>
      <c r="CE51" s="62"/>
      <c r="CF51" s="62"/>
      <c r="CG51" s="62"/>
      <c r="CH51" s="62"/>
      <c r="CI51" s="63" t="s">
        <v>180</v>
      </c>
      <c r="CJ51" s="63"/>
      <c r="CK51" s="63"/>
      <c r="CL51" s="63"/>
      <c r="CM51" s="63"/>
      <c r="CN51" s="67"/>
      <c r="CO51" s="222"/>
      <c r="CP51" s="66"/>
      <c r="CQ51" s="62"/>
      <c r="CR51" s="62"/>
      <c r="CS51" s="62"/>
      <c r="CT51" s="62"/>
      <c r="CU51" s="63"/>
      <c r="CV51" s="63"/>
      <c r="CW51" s="63"/>
      <c r="CX51" s="63"/>
      <c r="CY51" s="63"/>
      <c r="CZ51" s="67"/>
      <c r="DA51" s="222"/>
      <c r="DB51" s="66"/>
      <c r="DC51" s="62"/>
      <c r="DD51" s="62"/>
      <c r="DE51" s="62"/>
      <c r="DF51" s="62"/>
      <c r="DG51" s="63"/>
      <c r="DH51" s="63"/>
      <c r="DI51" s="63"/>
      <c r="DJ51" s="63"/>
      <c r="DK51" s="63"/>
      <c r="DL51" s="67" t="s">
        <v>181</v>
      </c>
      <c r="DM51" s="222"/>
      <c r="DN51" s="66"/>
      <c r="DO51" s="66"/>
      <c r="DP51" s="62"/>
      <c r="DQ51" s="62" t="s">
        <v>180</v>
      </c>
      <c r="DR51" s="62"/>
      <c r="DS51" s="62"/>
      <c r="DT51" s="63"/>
      <c r="DU51" s="63"/>
      <c r="DV51" s="63"/>
      <c r="DW51" s="63"/>
      <c r="DX51" s="63"/>
      <c r="DY51" s="67"/>
      <c r="DZ51" s="222"/>
      <c r="EA51" s="66"/>
      <c r="EB51" s="62"/>
      <c r="EC51" s="62"/>
      <c r="ED51" s="62"/>
      <c r="EE51" s="62"/>
      <c r="EF51" s="63"/>
      <c r="EG51" s="63"/>
      <c r="EH51" s="63"/>
      <c r="EI51" s="63"/>
      <c r="EJ51" s="63"/>
      <c r="EK51" s="67"/>
      <c r="EL51" s="222"/>
      <c r="EM51" s="66"/>
      <c r="EN51" s="62"/>
      <c r="EO51" s="62"/>
      <c r="EP51" s="62"/>
      <c r="EQ51" s="62"/>
      <c r="ER51" s="63"/>
      <c r="ES51" s="63"/>
      <c r="ET51" s="63"/>
      <c r="EU51" s="63"/>
      <c r="EV51" s="63"/>
      <c r="EW51" s="67"/>
      <c r="EX51" s="223">
        <f t="shared" si="1"/>
        <v>1</v>
      </c>
      <c r="EY51" s="224">
        <f t="shared" si="2"/>
        <v>1</v>
      </c>
      <c r="EZ51" s="224">
        <f t="shared" si="3"/>
        <v>0</v>
      </c>
      <c r="FA51" s="224">
        <f t="shared" si="4"/>
        <v>0</v>
      </c>
      <c r="FB51" s="224">
        <f t="shared" si="5"/>
        <v>1</v>
      </c>
      <c r="FC51" s="224">
        <f t="shared" si="6"/>
        <v>0</v>
      </c>
      <c r="FD51" s="224">
        <f t="shared" si="7"/>
        <v>1</v>
      </c>
      <c r="FE51" s="224">
        <f t="shared" si="8"/>
        <v>0</v>
      </c>
      <c r="FF51" s="224">
        <f t="shared" si="9"/>
        <v>1</v>
      </c>
      <c r="FG51" s="224">
        <f t="shared" si="10"/>
        <v>1</v>
      </c>
      <c r="FH51" s="224">
        <f t="shared" si="11"/>
        <v>0</v>
      </c>
      <c r="FI51" s="225">
        <f t="shared" si="12"/>
        <v>0</v>
      </c>
      <c r="FJ51" s="229">
        <f t="shared" si="13"/>
        <v>2</v>
      </c>
      <c r="FK51" s="225">
        <f t="shared" si="14"/>
        <v>0</v>
      </c>
      <c r="FL51" s="225">
        <f t="shared" si="15"/>
        <v>0</v>
      </c>
      <c r="FM51" s="225">
        <f t="shared" si="16"/>
        <v>2</v>
      </c>
      <c r="FN51" s="225">
        <f t="shared" si="17"/>
        <v>0</v>
      </c>
      <c r="FO51" s="225">
        <f t="shared" si="18"/>
        <v>1</v>
      </c>
      <c r="FP51" s="230">
        <f t="shared" si="19"/>
        <v>6</v>
      </c>
      <c r="FQ51" s="230">
        <f t="shared" si="20"/>
        <v>116</v>
      </c>
      <c r="FR51" s="231" t="e">
        <f t="shared" ca="1" si="21"/>
        <v>#NAME?</v>
      </c>
    </row>
    <row r="52" spans="1:174" ht="15.75" customHeight="1" x14ac:dyDescent="0.25">
      <c r="A52" s="57" t="e">
        <f t="shared" ref="A52:E52" si="36">#REF!</f>
        <v>#REF!</v>
      </c>
      <c r="B52" s="57" t="e">
        <f t="shared" si="36"/>
        <v>#REF!</v>
      </c>
      <c r="C52" s="56" t="e">
        <f t="shared" si="36"/>
        <v>#REF!</v>
      </c>
      <c r="D52" s="57" t="e">
        <f t="shared" si="36"/>
        <v>#REF!</v>
      </c>
      <c r="E52" s="59" t="e">
        <f t="shared" si="36"/>
        <v>#REF!</v>
      </c>
      <c r="F52" s="60">
        <v>44179</v>
      </c>
      <c r="G52" s="327"/>
      <c r="H52" s="222"/>
      <c r="I52" s="66"/>
      <c r="J52" s="62"/>
      <c r="K52" s="62"/>
      <c r="L52" s="62"/>
      <c r="M52" s="62"/>
      <c r="N52" s="63"/>
      <c r="O52" s="63"/>
      <c r="P52" s="63"/>
      <c r="Q52" s="63"/>
      <c r="R52" s="63"/>
      <c r="S52" s="67"/>
      <c r="T52" s="222"/>
      <c r="U52" s="66"/>
      <c r="V52" s="62"/>
      <c r="W52" s="62"/>
      <c r="X52" s="62"/>
      <c r="Y52" s="62"/>
      <c r="Z52" s="63"/>
      <c r="AA52" s="63"/>
      <c r="AB52" s="63"/>
      <c r="AC52" s="63"/>
      <c r="AD52" s="63"/>
      <c r="AE52" s="67"/>
      <c r="AF52" s="222"/>
      <c r="AG52" s="66"/>
      <c r="AH52" s="62"/>
      <c r="AI52" s="62"/>
      <c r="AJ52" s="62"/>
      <c r="AK52" s="62"/>
      <c r="AL52" s="63"/>
      <c r="AM52" s="63"/>
      <c r="AN52" s="63"/>
      <c r="AO52" s="63"/>
      <c r="AP52" s="63"/>
      <c r="AQ52" s="67"/>
      <c r="AR52" s="222"/>
      <c r="AS52" s="66"/>
      <c r="AT52" s="62"/>
      <c r="AU52" s="62"/>
      <c r="AV52" s="62"/>
      <c r="AW52" s="62"/>
      <c r="AX52" s="63"/>
      <c r="AY52" s="63"/>
      <c r="AZ52" s="63"/>
      <c r="BA52" s="63"/>
      <c r="BB52" s="63"/>
      <c r="BC52" s="67"/>
      <c r="BD52" s="222"/>
      <c r="BE52" s="57" t="e">
        <f t="shared" si="33"/>
        <v>#REF!</v>
      </c>
      <c r="BF52" s="62"/>
      <c r="BG52" s="62"/>
      <c r="BH52" s="62"/>
      <c r="BI52" s="62"/>
      <c r="BJ52" s="62"/>
      <c r="BK52" s="63"/>
      <c r="BL52" s="63"/>
      <c r="BM52" s="63"/>
      <c r="BN52" s="63"/>
      <c r="BO52" s="63"/>
      <c r="BP52" s="67"/>
      <c r="BQ52" s="222"/>
      <c r="BR52" s="66"/>
      <c r="BS52" s="62"/>
      <c r="BT52" s="62"/>
      <c r="BU52" s="62"/>
      <c r="BV52" s="62"/>
      <c r="BW52" s="63"/>
      <c r="BX52" s="63"/>
      <c r="BY52" s="63"/>
      <c r="BZ52" s="63"/>
      <c r="CA52" s="63"/>
      <c r="CB52" s="67"/>
      <c r="CC52" s="222"/>
      <c r="CD52" s="66"/>
      <c r="CE52" s="62"/>
      <c r="CF52" s="62"/>
      <c r="CG52" s="62"/>
      <c r="CH52" s="62"/>
      <c r="CI52" s="63"/>
      <c r="CJ52" s="63"/>
      <c r="CK52" s="63"/>
      <c r="CL52" s="63"/>
      <c r="CM52" s="63"/>
      <c r="CN52" s="67"/>
      <c r="CO52" s="222"/>
      <c r="CP52" s="66"/>
      <c r="CQ52" s="62"/>
      <c r="CR52" s="62"/>
      <c r="CS52" s="62"/>
      <c r="CT52" s="62"/>
      <c r="CU52" s="63"/>
      <c r="CV52" s="63"/>
      <c r="CW52" s="63"/>
      <c r="CX52" s="63"/>
      <c r="CY52" s="63"/>
      <c r="CZ52" s="67"/>
      <c r="DA52" s="222"/>
      <c r="DB52" s="66"/>
      <c r="DC52" s="62"/>
      <c r="DD52" s="62"/>
      <c r="DE52" s="62"/>
      <c r="DF52" s="62"/>
      <c r="DG52" s="63"/>
      <c r="DH52" s="63"/>
      <c r="DI52" s="63"/>
      <c r="DJ52" s="63"/>
      <c r="DK52" s="63"/>
      <c r="DL52" s="67"/>
      <c r="DM52" s="222"/>
      <c r="DN52" s="66"/>
      <c r="DO52" s="66"/>
      <c r="DP52" s="62"/>
      <c r="DQ52" s="62"/>
      <c r="DR52" s="62"/>
      <c r="DS52" s="62"/>
      <c r="DT52" s="63"/>
      <c r="DU52" s="63"/>
      <c r="DV52" s="63"/>
      <c r="DW52" s="63"/>
      <c r="DX52" s="63"/>
      <c r="DY52" s="67"/>
      <c r="DZ52" s="222"/>
      <c r="EA52" s="66"/>
      <c r="EB52" s="62"/>
      <c r="EC52" s="62"/>
      <c r="ED52" s="62"/>
      <c r="EE52" s="62"/>
      <c r="EF52" s="63"/>
      <c r="EG52" s="63"/>
      <c r="EH52" s="63"/>
      <c r="EI52" s="63"/>
      <c r="EJ52" s="63"/>
      <c r="EK52" s="67"/>
      <c r="EL52" s="222"/>
      <c r="EM52" s="66"/>
      <c r="EN52" s="62"/>
      <c r="EO52" s="62"/>
      <c r="EP52" s="62"/>
      <c r="EQ52" s="62"/>
      <c r="ER52" s="63"/>
      <c r="ES52" s="63"/>
      <c r="ET52" s="63"/>
      <c r="EU52" s="63"/>
      <c r="EV52" s="63"/>
      <c r="EW52" s="67"/>
      <c r="EX52" s="223">
        <f t="shared" si="1"/>
        <v>0</v>
      </c>
      <c r="EY52" s="224">
        <f t="shared" si="2"/>
        <v>0</v>
      </c>
      <c r="EZ52" s="224">
        <f t="shared" si="3"/>
        <v>0</v>
      </c>
      <c r="FA52" s="224">
        <f t="shared" si="4"/>
        <v>0</v>
      </c>
      <c r="FB52" s="224">
        <f t="shared" si="5"/>
        <v>1</v>
      </c>
      <c r="FC52" s="224">
        <f t="shared" si="6"/>
        <v>0</v>
      </c>
      <c r="FD52" s="224">
        <f t="shared" si="7"/>
        <v>0</v>
      </c>
      <c r="FE52" s="224">
        <f t="shared" si="8"/>
        <v>0</v>
      </c>
      <c r="FF52" s="224">
        <f t="shared" si="9"/>
        <v>0</v>
      </c>
      <c r="FG52" s="224">
        <f t="shared" si="10"/>
        <v>0</v>
      </c>
      <c r="FH52" s="224">
        <f t="shared" si="11"/>
        <v>0</v>
      </c>
      <c r="FI52" s="225">
        <f t="shared" si="12"/>
        <v>0</v>
      </c>
      <c r="FJ52" s="229">
        <f t="shared" si="13"/>
        <v>0</v>
      </c>
      <c r="FK52" s="225">
        <f t="shared" si="14"/>
        <v>0</v>
      </c>
      <c r="FL52" s="225">
        <f t="shared" si="15"/>
        <v>0</v>
      </c>
      <c r="FM52" s="225">
        <f t="shared" si="16"/>
        <v>0</v>
      </c>
      <c r="FN52" s="225">
        <f t="shared" si="17"/>
        <v>0</v>
      </c>
      <c r="FO52" s="225">
        <f t="shared" si="18"/>
        <v>0</v>
      </c>
      <c r="FP52" s="230">
        <f t="shared" si="19"/>
        <v>1</v>
      </c>
      <c r="FQ52" s="230">
        <f t="shared" si="20"/>
        <v>116</v>
      </c>
      <c r="FR52" s="231" t="e">
        <f t="shared" ca="1" si="21"/>
        <v>#NAME?</v>
      </c>
    </row>
    <row r="53" spans="1:174" ht="15.75" customHeight="1" x14ac:dyDescent="0.25">
      <c r="A53" s="57" t="e">
        <f t="shared" ref="A53:E53" si="37">#REF!</f>
        <v>#REF!</v>
      </c>
      <c r="B53" s="57" t="e">
        <f t="shared" si="37"/>
        <v>#REF!</v>
      </c>
      <c r="C53" s="56" t="e">
        <f t="shared" si="37"/>
        <v>#REF!</v>
      </c>
      <c r="D53" s="57" t="e">
        <f t="shared" si="37"/>
        <v>#REF!</v>
      </c>
      <c r="E53" s="59" t="e">
        <f t="shared" si="37"/>
        <v>#REF!</v>
      </c>
      <c r="F53" s="60">
        <v>44179</v>
      </c>
      <c r="G53" s="327"/>
      <c r="H53" s="222"/>
      <c r="I53" s="66"/>
      <c r="J53" s="62"/>
      <c r="K53" s="62"/>
      <c r="L53" s="62"/>
      <c r="M53" s="62"/>
      <c r="N53" s="63"/>
      <c r="O53" s="63"/>
      <c r="P53" s="63"/>
      <c r="Q53" s="63"/>
      <c r="R53" s="63"/>
      <c r="S53" s="67"/>
      <c r="T53" s="222"/>
      <c r="U53" s="66"/>
      <c r="V53" s="62"/>
      <c r="W53" s="62"/>
      <c r="X53" s="62"/>
      <c r="Y53" s="62"/>
      <c r="Z53" s="63"/>
      <c r="AA53" s="63"/>
      <c r="AB53" s="63"/>
      <c r="AC53" s="63"/>
      <c r="AD53" s="63"/>
      <c r="AE53" s="67"/>
      <c r="AF53" s="222"/>
      <c r="AG53" s="66"/>
      <c r="AH53" s="62"/>
      <c r="AI53" s="62"/>
      <c r="AJ53" s="62"/>
      <c r="AK53" s="62"/>
      <c r="AL53" s="63"/>
      <c r="AM53" s="63"/>
      <c r="AN53" s="63"/>
      <c r="AO53" s="63"/>
      <c r="AP53" s="63"/>
      <c r="AQ53" s="67"/>
      <c r="AR53" s="222"/>
      <c r="AS53" s="66"/>
      <c r="AT53" s="62"/>
      <c r="AU53" s="62"/>
      <c r="AV53" s="62"/>
      <c r="AW53" s="62"/>
      <c r="AX53" s="63"/>
      <c r="AY53" s="63"/>
      <c r="AZ53" s="63"/>
      <c r="BA53" s="63"/>
      <c r="BB53" s="63"/>
      <c r="BC53" s="67"/>
      <c r="BD53" s="222"/>
      <c r="BE53" s="57" t="e">
        <f t="shared" si="33"/>
        <v>#REF!</v>
      </c>
      <c r="BF53" s="62"/>
      <c r="BG53" s="62"/>
      <c r="BH53" s="62"/>
      <c r="BI53" s="62"/>
      <c r="BJ53" s="62"/>
      <c r="BK53" s="63"/>
      <c r="BL53" s="63" t="s">
        <v>178</v>
      </c>
      <c r="BM53" s="63"/>
      <c r="BN53" s="63"/>
      <c r="BO53" s="63"/>
      <c r="BP53" s="67"/>
      <c r="BQ53" s="222"/>
      <c r="BR53" s="66"/>
      <c r="BS53" s="62"/>
      <c r="BT53" s="62"/>
      <c r="BU53" s="62"/>
      <c r="BV53" s="62"/>
      <c r="BW53" s="63"/>
      <c r="BX53" s="63"/>
      <c r="BY53" s="63"/>
      <c r="BZ53" s="63"/>
      <c r="CA53" s="63"/>
      <c r="CB53" s="67"/>
      <c r="CC53" s="222"/>
      <c r="CD53" s="66"/>
      <c r="CE53" s="62"/>
      <c r="CF53" s="62"/>
      <c r="CG53" s="62"/>
      <c r="CH53" s="62"/>
      <c r="CI53" s="63"/>
      <c r="CJ53" s="63"/>
      <c r="CK53" s="63"/>
      <c r="CL53" s="63"/>
      <c r="CM53" s="63"/>
      <c r="CN53" s="67"/>
      <c r="CO53" s="222"/>
      <c r="CP53" s="66"/>
      <c r="CQ53" s="62"/>
      <c r="CR53" s="62"/>
      <c r="CS53" s="62"/>
      <c r="CT53" s="62"/>
      <c r="CU53" s="63"/>
      <c r="CV53" s="63"/>
      <c r="CW53" s="63"/>
      <c r="CX53" s="63"/>
      <c r="CY53" s="63"/>
      <c r="CZ53" s="67"/>
      <c r="DA53" s="222"/>
      <c r="DB53" s="66"/>
      <c r="DC53" s="62"/>
      <c r="DD53" s="62"/>
      <c r="DE53" s="62"/>
      <c r="DF53" s="62"/>
      <c r="DG53" s="63"/>
      <c r="DH53" s="63"/>
      <c r="DI53" s="63"/>
      <c r="DJ53" s="63"/>
      <c r="DK53" s="63"/>
      <c r="DL53" s="67"/>
      <c r="DM53" s="222"/>
      <c r="DN53" s="66"/>
      <c r="DO53" s="66"/>
      <c r="DP53" s="62"/>
      <c r="DQ53" s="62"/>
      <c r="DR53" s="62"/>
      <c r="DS53" s="62"/>
      <c r="DT53" s="63"/>
      <c r="DU53" s="63"/>
      <c r="DV53" s="63"/>
      <c r="DW53" s="63"/>
      <c r="DX53" s="63"/>
      <c r="DY53" s="67"/>
      <c r="DZ53" s="222"/>
      <c r="EA53" s="66"/>
      <c r="EB53" s="62"/>
      <c r="EC53" s="62"/>
      <c r="ED53" s="62"/>
      <c r="EE53" s="62"/>
      <c r="EF53" s="63"/>
      <c r="EG53" s="63"/>
      <c r="EH53" s="63"/>
      <c r="EI53" s="63"/>
      <c r="EJ53" s="63"/>
      <c r="EK53" s="67"/>
      <c r="EL53" s="222"/>
      <c r="EM53" s="66"/>
      <c r="EN53" s="62"/>
      <c r="EO53" s="62"/>
      <c r="EP53" s="62"/>
      <c r="EQ53" s="62"/>
      <c r="ER53" s="63"/>
      <c r="ES53" s="63"/>
      <c r="ET53" s="63"/>
      <c r="EU53" s="63"/>
      <c r="EV53" s="63"/>
      <c r="EW53" s="67"/>
      <c r="EX53" s="223">
        <f t="shared" si="1"/>
        <v>0</v>
      </c>
      <c r="EY53" s="224">
        <f t="shared" si="2"/>
        <v>0</v>
      </c>
      <c r="EZ53" s="224">
        <f t="shared" si="3"/>
        <v>0</v>
      </c>
      <c r="FA53" s="224">
        <f t="shared" si="4"/>
        <v>0</v>
      </c>
      <c r="FB53" s="224">
        <f t="shared" si="5"/>
        <v>2</v>
      </c>
      <c r="FC53" s="224">
        <f t="shared" si="6"/>
        <v>0</v>
      </c>
      <c r="FD53" s="224">
        <f t="shared" si="7"/>
        <v>0</v>
      </c>
      <c r="FE53" s="224">
        <f t="shared" si="8"/>
        <v>0</v>
      </c>
      <c r="FF53" s="224">
        <f t="shared" si="9"/>
        <v>0</v>
      </c>
      <c r="FG53" s="224">
        <f t="shared" si="10"/>
        <v>0</v>
      </c>
      <c r="FH53" s="224">
        <f t="shared" si="11"/>
        <v>0</v>
      </c>
      <c r="FI53" s="225">
        <f t="shared" si="12"/>
        <v>0</v>
      </c>
      <c r="FJ53" s="229">
        <f t="shared" si="13"/>
        <v>1</v>
      </c>
      <c r="FK53" s="225">
        <f t="shared" si="14"/>
        <v>0</v>
      </c>
      <c r="FL53" s="225">
        <f t="shared" si="15"/>
        <v>0</v>
      </c>
      <c r="FM53" s="225">
        <f t="shared" si="16"/>
        <v>0</v>
      </c>
      <c r="FN53" s="225">
        <f t="shared" si="17"/>
        <v>0</v>
      </c>
      <c r="FO53" s="225">
        <f t="shared" si="18"/>
        <v>0</v>
      </c>
      <c r="FP53" s="230">
        <f t="shared" si="19"/>
        <v>2</v>
      </c>
      <c r="FQ53" s="230">
        <f t="shared" si="20"/>
        <v>116</v>
      </c>
      <c r="FR53" s="231" t="e">
        <f t="shared" ca="1" si="21"/>
        <v>#NAME?</v>
      </c>
    </row>
    <row r="54" spans="1:174" ht="15.75" customHeight="1" x14ac:dyDescent="0.25">
      <c r="A54" s="57" t="e">
        <f t="shared" ref="A54:E54" si="38">#REF!</f>
        <v>#REF!</v>
      </c>
      <c r="B54" s="57" t="e">
        <f t="shared" si="38"/>
        <v>#REF!</v>
      </c>
      <c r="C54" s="56" t="e">
        <f t="shared" si="38"/>
        <v>#REF!</v>
      </c>
      <c r="D54" s="57" t="e">
        <f t="shared" si="38"/>
        <v>#REF!</v>
      </c>
      <c r="E54" s="59" t="e">
        <f t="shared" si="38"/>
        <v>#REF!</v>
      </c>
      <c r="F54" s="60">
        <v>44179</v>
      </c>
      <c r="G54" s="327"/>
      <c r="H54" s="222"/>
      <c r="I54" s="66"/>
      <c r="J54" s="62"/>
      <c r="K54" s="62"/>
      <c r="L54" s="62"/>
      <c r="M54" s="62"/>
      <c r="N54" s="63"/>
      <c r="O54" s="63"/>
      <c r="P54" s="63"/>
      <c r="Q54" s="63"/>
      <c r="R54" s="63"/>
      <c r="S54" s="67"/>
      <c r="T54" s="222"/>
      <c r="U54" s="66"/>
      <c r="V54" s="62"/>
      <c r="W54" s="62"/>
      <c r="X54" s="62"/>
      <c r="Y54" s="62"/>
      <c r="Z54" s="63"/>
      <c r="AA54" s="63"/>
      <c r="AB54" s="63"/>
      <c r="AC54" s="63"/>
      <c r="AD54" s="63"/>
      <c r="AE54" s="67"/>
      <c r="AF54" s="222"/>
      <c r="AG54" s="66" t="s">
        <v>178</v>
      </c>
      <c r="AH54" s="62"/>
      <c r="AI54" s="62"/>
      <c r="AJ54" s="62"/>
      <c r="AK54" s="62"/>
      <c r="AL54" s="63"/>
      <c r="AM54" s="63"/>
      <c r="AN54" s="63" t="s">
        <v>178</v>
      </c>
      <c r="AO54" s="63" t="s">
        <v>178</v>
      </c>
      <c r="AP54" s="63"/>
      <c r="AQ54" s="67" t="s">
        <v>178</v>
      </c>
      <c r="AR54" s="222"/>
      <c r="AS54" s="66"/>
      <c r="AT54" s="62"/>
      <c r="AU54" s="62"/>
      <c r="AV54" s="62"/>
      <c r="AW54" s="62"/>
      <c r="AX54" s="63"/>
      <c r="AY54" s="63"/>
      <c r="AZ54" s="63"/>
      <c r="BA54" s="63"/>
      <c r="BB54" s="63"/>
      <c r="BC54" s="67"/>
      <c r="BD54" s="222"/>
      <c r="BE54" s="57" t="e">
        <f t="shared" si="33"/>
        <v>#REF!</v>
      </c>
      <c r="BF54" s="62"/>
      <c r="BG54" s="62"/>
      <c r="BH54" s="62"/>
      <c r="BI54" s="62"/>
      <c r="BJ54" s="62"/>
      <c r="BK54" s="63"/>
      <c r="BL54" s="63"/>
      <c r="BM54" s="63"/>
      <c r="BN54" s="63"/>
      <c r="BO54" s="63"/>
      <c r="BP54" s="67"/>
      <c r="BQ54" s="222"/>
      <c r="BR54" s="66"/>
      <c r="BS54" s="62"/>
      <c r="BT54" s="62"/>
      <c r="BU54" s="62"/>
      <c r="BV54" s="62"/>
      <c r="BW54" s="63"/>
      <c r="BX54" s="63"/>
      <c r="BY54" s="63"/>
      <c r="BZ54" s="63"/>
      <c r="CA54" s="63"/>
      <c r="CB54" s="67"/>
      <c r="CC54" s="222"/>
      <c r="CD54" s="66"/>
      <c r="CE54" s="62"/>
      <c r="CF54" s="62"/>
      <c r="CG54" s="62"/>
      <c r="CH54" s="62"/>
      <c r="CI54" s="63"/>
      <c r="CJ54" s="63"/>
      <c r="CK54" s="63"/>
      <c r="CL54" s="63" t="s">
        <v>178</v>
      </c>
      <c r="CM54" s="63"/>
      <c r="CN54" s="67"/>
      <c r="CO54" s="222"/>
      <c r="CP54" s="66"/>
      <c r="CQ54" s="62"/>
      <c r="CR54" s="62"/>
      <c r="CS54" s="62"/>
      <c r="CT54" s="62"/>
      <c r="CU54" s="63"/>
      <c r="CV54" s="63"/>
      <c r="CW54" s="63"/>
      <c r="CX54" s="63"/>
      <c r="CY54" s="63"/>
      <c r="CZ54" s="67"/>
      <c r="DA54" s="222"/>
      <c r="DB54" s="66"/>
      <c r="DC54" s="62"/>
      <c r="DD54" s="62"/>
      <c r="DE54" s="62"/>
      <c r="DF54" s="62"/>
      <c r="DG54" s="63"/>
      <c r="DH54" s="63"/>
      <c r="DI54" s="63"/>
      <c r="DJ54" s="63"/>
      <c r="DK54" s="63"/>
      <c r="DL54" s="67"/>
      <c r="DM54" s="222"/>
      <c r="DN54" s="66"/>
      <c r="DO54" s="66"/>
      <c r="DP54" s="62"/>
      <c r="DQ54" s="62" t="s">
        <v>180</v>
      </c>
      <c r="DR54" s="62"/>
      <c r="DS54" s="62"/>
      <c r="DT54" s="63"/>
      <c r="DU54" s="63"/>
      <c r="DV54" s="63"/>
      <c r="DW54" s="63"/>
      <c r="DX54" s="63"/>
      <c r="DY54" s="67"/>
      <c r="DZ54" s="222"/>
      <c r="EA54" s="66"/>
      <c r="EB54" s="62"/>
      <c r="EC54" s="62"/>
      <c r="ED54" s="62"/>
      <c r="EE54" s="62"/>
      <c r="EF54" s="63"/>
      <c r="EG54" s="63"/>
      <c r="EH54" s="63"/>
      <c r="EI54" s="63"/>
      <c r="EJ54" s="63"/>
      <c r="EK54" s="67"/>
      <c r="EL54" s="222"/>
      <c r="EM54" s="66"/>
      <c r="EN54" s="62"/>
      <c r="EO54" s="62"/>
      <c r="EP54" s="62"/>
      <c r="EQ54" s="62"/>
      <c r="ER54" s="63"/>
      <c r="ES54" s="63"/>
      <c r="ET54" s="63"/>
      <c r="EU54" s="63"/>
      <c r="EV54" s="63"/>
      <c r="EW54" s="67"/>
      <c r="EX54" s="223">
        <f t="shared" si="1"/>
        <v>0</v>
      </c>
      <c r="EY54" s="224">
        <f t="shared" si="2"/>
        <v>0</v>
      </c>
      <c r="EZ54" s="224">
        <f t="shared" si="3"/>
        <v>4</v>
      </c>
      <c r="FA54" s="224">
        <f t="shared" si="4"/>
        <v>0</v>
      </c>
      <c r="FB54" s="224">
        <f t="shared" si="5"/>
        <v>1</v>
      </c>
      <c r="FC54" s="224">
        <f t="shared" si="6"/>
        <v>0</v>
      </c>
      <c r="FD54" s="224">
        <f t="shared" si="7"/>
        <v>1</v>
      </c>
      <c r="FE54" s="224">
        <f t="shared" si="8"/>
        <v>0</v>
      </c>
      <c r="FF54" s="224">
        <f t="shared" si="9"/>
        <v>0</v>
      </c>
      <c r="FG54" s="224">
        <f t="shared" si="10"/>
        <v>1</v>
      </c>
      <c r="FH54" s="224">
        <f t="shared" si="11"/>
        <v>0</v>
      </c>
      <c r="FI54" s="225">
        <f t="shared" si="12"/>
        <v>0</v>
      </c>
      <c r="FJ54" s="229">
        <f t="shared" si="13"/>
        <v>5</v>
      </c>
      <c r="FK54" s="225">
        <f t="shared" si="14"/>
        <v>0</v>
      </c>
      <c r="FL54" s="225">
        <f t="shared" si="15"/>
        <v>0</v>
      </c>
      <c r="FM54" s="225">
        <f t="shared" si="16"/>
        <v>1</v>
      </c>
      <c r="FN54" s="225">
        <f t="shared" si="17"/>
        <v>0</v>
      </c>
      <c r="FO54" s="225">
        <f t="shared" si="18"/>
        <v>0</v>
      </c>
      <c r="FP54" s="230">
        <f t="shared" si="19"/>
        <v>7</v>
      </c>
      <c r="FQ54" s="230">
        <f t="shared" si="20"/>
        <v>116</v>
      </c>
      <c r="FR54" s="231" t="e">
        <f t="shared" ca="1" si="21"/>
        <v>#NAME?</v>
      </c>
    </row>
    <row r="55" spans="1:174" ht="15.75" customHeight="1" x14ac:dyDescent="0.25">
      <c r="A55" s="57" t="e">
        <f t="shared" ref="A55:E55" si="39">#REF!</f>
        <v>#REF!</v>
      </c>
      <c r="B55" s="57" t="e">
        <f t="shared" si="39"/>
        <v>#REF!</v>
      </c>
      <c r="C55" s="56" t="e">
        <f t="shared" si="39"/>
        <v>#REF!</v>
      </c>
      <c r="D55" s="57" t="e">
        <f t="shared" si="39"/>
        <v>#REF!</v>
      </c>
      <c r="E55" s="59" t="e">
        <f t="shared" si="39"/>
        <v>#REF!</v>
      </c>
      <c r="F55" s="60">
        <v>44179</v>
      </c>
      <c r="G55" s="327"/>
      <c r="H55" s="222"/>
      <c r="I55" s="66"/>
      <c r="J55" s="62"/>
      <c r="K55" s="62"/>
      <c r="L55" s="62"/>
      <c r="M55" s="62"/>
      <c r="N55" s="63"/>
      <c r="O55" s="63"/>
      <c r="P55" s="63"/>
      <c r="Q55" s="63"/>
      <c r="R55" s="63"/>
      <c r="S55" s="67"/>
      <c r="T55" s="222"/>
      <c r="U55" s="66"/>
      <c r="V55" s="62"/>
      <c r="W55" s="62"/>
      <c r="X55" s="62"/>
      <c r="Y55" s="62"/>
      <c r="Z55" s="63"/>
      <c r="AA55" s="63"/>
      <c r="AB55" s="63"/>
      <c r="AC55" s="63"/>
      <c r="AD55" s="63"/>
      <c r="AE55" s="67"/>
      <c r="AF55" s="222"/>
      <c r="AG55" s="66"/>
      <c r="AH55" s="62"/>
      <c r="AI55" s="62"/>
      <c r="AJ55" s="62"/>
      <c r="AK55" s="62"/>
      <c r="AL55" s="63"/>
      <c r="AM55" s="63"/>
      <c r="AN55" s="63"/>
      <c r="AO55" s="63"/>
      <c r="AP55" s="63"/>
      <c r="AQ55" s="67"/>
      <c r="AR55" s="222"/>
      <c r="AS55" s="66"/>
      <c r="AT55" s="62"/>
      <c r="AU55" s="62"/>
      <c r="AV55" s="62"/>
      <c r="AW55" s="62"/>
      <c r="AX55" s="63"/>
      <c r="AY55" s="63"/>
      <c r="AZ55" s="63"/>
      <c r="BA55" s="63"/>
      <c r="BB55" s="63"/>
      <c r="BC55" s="67"/>
      <c r="BD55" s="222"/>
      <c r="BE55" s="57" t="e">
        <f t="shared" si="33"/>
        <v>#REF!</v>
      </c>
      <c r="BF55" s="62"/>
      <c r="BG55" s="62"/>
      <c r="BH55" s="62"/>
      <c r="BI55" s="62"/>
      <c r="BJ55" s="62"/>
      <c r="BK55" s="63"/>
      <c r="BL55" s="63"/>
      <c r="BM55" s="63"/>
      <c r="BN55" s="63"/>
      <c r="BO55" s="63"/>
      <c r="BP55" s="67"/>
      <c r="BQ55" s="222"/>
      <c r="BR55" s="66"/>
      <c r="BS55" s="62"/>
      <c r="BT55" s="62"/>
      <c r="BU55" s="62"/>
      <c r="BV55" s="62"/>
      <c r="BW55" s="63"/>
      <c r="BX55" s="63"/>
      <c r="BY55" s="63"/>
      <c r="BZ55" s="63"/>
      <c r="CA55" s="63"/>
      <c r="CB55" s="67"/>
      <c r="CC55" s="222"/>
      <c r="CD55" s="66"/>
      <c r="CE55" s="62"/>
      <c r="CF55" s="62"/>
      <c r="CG55" s="62"/>
      <c r="CH55" s="62"/>
      <c r="CI55" s="63"/>
      <c r="CJ55" s="63"/>
      <c r="CK55" s="63"/>
      <c r="CL55" s="63"/>
      <c r="CM55" s="63"/>
      <c r="CN55" s="67"/>
      <c r="CO55" s="222"/>
      <c r="CP55" s="66"/>
      <c r="CQ55" s="62"/>
      <c r="CR55" s="62"/>
      <c r="CS55" s="62"/>
      <c r="CT55" s="62"/>
      <c r="CU55" s="63"/>
      <c r="CV55" s="63"/>
      <c r="CW55" s="63"/>
      <c r="CX55" s="63"/>
      <c r="CY55" s="63"/>
      <c r="CZ55" s="67"/>
      <c r="DA55" s="222"/>
      <c r="DB55" s="66"/>
      <c r="DC55" s="62"/>
      <c r="DD55" s="62"/>
      <c r="DE55" s="62"/>
      <c r="DF55" s="62"/>
      <c r="DG55" s="63"/>
      <c r="DH55" s="63"/>
      <c r="DI55" s="63"/>
      <c r="DJ55" s="63"/>
      <c r="DK55" s="63"/>
      <c r="DL55" s="67"/>
      <c r="DM55" s="222"/>
      <c r="DN55" s="66"/>
      <c r="DO55" s="66"/>
      <c r="DP55" s="62"/>
      <c r="DQ55" s="62"/>
      <c r="DR55" s="62"/>
      <c r="DS55" s="62"/>
      <c r="DT55" s="63"/>
      <c r="DU55" s="63"/>
      <c r="DV55" s="63"/>
      <c r="DW55" s="63"/>
      <c r="DX55" s="63"/>
      <c r="DY55" s="67"/>
      <c r="DZ55" s="222"/>
      <c r="EA55" s="66"/>
      <c r="EB55" s="62"/>
      <c r="EC55" s="62"/>
      <c r="ED55" s="62"/>
      <c r="EE55" s="62"/>
      <c r="EF55" s="63"/>
      <c r="EG55" s="63"/>
      <c r="EH55" s="63"/>
      <c r="EI55" s="63"/>
      <c r="EJ55" s="63"/>
      <c r="EK55" s="67"/>
      <c r="EL55" s="222"/>
      <c r="EM55" s="66"/>
      <c r="EN55" s="62"/>
      <c r="EO55" s="62"/>
      <c r="EP55" s="62"/>
      <c r="EQ55" s="62"/>
      <c r="ER55" s="63"/>
      <c r="ES55" s="63"/>
      <c r="ET55" s="63"/>
      <c r="EU55" s="63"/>
      <c r="EV55" s="63"/>
      <c r="EW55" s="67"/>
      <c r="EX55" s="223">
        <f t="shared" si="1"/>
        <v>0</v>
      </c>
      <c r="EY55" s="224">
        <f t="shared" si="2"/>
        <v>0</v>
      </c>
      <c r="EZ55" s="224">
        <f t="shared" si="3"/>
        <v>0</v>
      </c>
      <c r="FA55" s="224">
        <f t="shared" si="4"/>
        <v>0</v>
      </c>
      <c r="FB55" s="224">
        <f t="shared" si="5"/>
        <v>1</v>
      </c>
      <c r="FC55" s="224">
        <f t="shared" si="6"/>
        <v>0</v>
      </c>
      <c r="FD55" s="224">
        <f t="shared" si="7"/>
        <v>0</v>
      </c>
      <c r="FE55" s="224">
        <f t="shared" si="8"/>
        <v>0</v>
      </c>
      <c r="FF55" s="224">
        <f t="shared" si="9"/>
        <v>0</v>
      </c>
      <c r="FG55" s="224">
        <f t="shared" si="10"/>
        <v>0</v>
      </c>
      <c r="FH55" s="224">
        <f t="shared" si="11"/>
        <v>0</v>
      </c>
      <c r="FI55" s="225">
        <f t="shared" si="12"/>
        <v>0</v>
      </c>
      <c r="FJ55" s="229">
        <f t="shared" si="13"/>
        <v>0</v>
      </c>
      <c r="FK55" s="225">
        <f t="shared" si="14"/>
        <v>0</v>
      </c>
      <c r="FL55" s="225">
        <f t="shared" si="15"/>
        <v>0</v>
      </c>
      <c r="FM55" s="225">
        <f t="shared" si="16"/>
        <v>0</v>
      </c>
      <c r="FN55" s="225">
        <f t="shared" si="17"/>
        <v>0</v>
      </c>
      <c r="FO55" s="225">
        <f t="shared" si="18"/>
        <v>0</v>
      </c>
      <c r="FP55" s="230">
        <f t="shared" si="19"/>
        <v>1</v>
      </c>
      <c r="FQ55" s="230">
        <f t="shared" si="20"/>
        <v>116</v>
      </c>
      <c r="FR55" s="231" t="e">
        <f t="shared" ca="1" si="21"/>
        <v>#NAME?</v>
      </c>
    </row>
    <row r="56" spans="1:174" ht="15.75" customHeight="1" x14ac:dyDescent="0.25">
      <c r="A56" s="57" t="e">
        <f t="shared" ref="A56:E56" si="40">#REF!</f>
        <v>#REF!</v>
      </c>
      <c r="B56" s="57" t="e">
        <f t="shared" si="40"/>
        <v>#REF!</v>
      </c>
      <c r="C56" s="56" t="e">
        <f t="shared" si="40"/>
        <v>#REF!</v>
      </c>
      <c r="D56" s="57" t="e">
        <f t="shared" si="40"/>
        <v>#REF!</v>
      </c>
      <c r="E56" s="59" t="e">
        <f t="shared" si="40"/>
        <v>#REF!</v>
      </c>
      <c r="F56" s="60">
        <v>44179</v>
      </c>
      <c r="G56" s="327"/>
      <c r="H56" s="222"/>
      <c r="I56" s="66"/>
      <c r="J56" s="62"/>
      <c r="K56" s="62"/>
      <c r="L56" s="62"/>
      <c r="M56" s="62"/>
      <c r="N56" s="63"/>
      <c r="O56" s="63"/>
      <c r="P56" s="63"/>
      <c r="Q56" s="63"/>
      <c r="R56" s="63"/>
      <c r="S56" s="67"/>
      <c r="T56" s="222"/>
      <c r="U56" s="66"/>
      <c r="V56" s="62"/>
      <c r="W56" s="62"/>
      <c r="X56" s="62"/>
      <c r="Y56" s="62"/>
      <c r="Z56" s="63"/>
      <c r="AA56" s="63"/>
      <c r="AB56" s="63"/>
      <c r="AC56" s="63"/>
      <c r="AD56" s="63"/>
      <c r="AE56" s="67"/>
      <c r="AF56" s="222"/>
      <c r="AG56" s="66"/>
      <c r="AH56" s="62"/>
      <c r="AI56" s="62"/>
      <c r="AJ56" s="62"/>
      <c r="AK56" s="62"/>
      <c r="AL56" s="63"/>
      <c r="AM56" s="63"/>
      <c r="AN56" s="63"/>
      <c r="AO56" s="63"/>
      <c r="AP56" s="63"/>
      <c r="AQ56" s="67"/>
      <c r="AR56" s="222"/>
      <c r="AS56" s="66"/>
      <c r="AT56" s="62"/>
      <c r="AU56" s="62"/>
      <c r="AV56" s="62"/>
      <c r="AW56" s="62"/>
      <c r="AX56" s="63"/>
      <c r="AY56" s="63"/>
      <c r="AZ56" s="63"/>
      <c r="BA56" s="63"/>
      <c r="BB56" s="63"/>
      <c r="BC56" s="67"/>
      <c r="BD56" s="222"/>
      <c r="BE56" s="57" t="e">
        <f t="shared" si="33"/>
        <v>#REF!</v>
      </c>
      <c r="BF56" s="62"/>
      <c r="BG56" s="62"/>
      <c r="BH56" s="62"/>
      <c r="BI56" s="62"/>
      <c r="BJ56" s="62"/>
      <c r="BK56" s="63"/>
      <c r="BL56" s="63"/>
      <c r="BM56" s="63"/>
      <c r="BN56" s="63"/>
      <c r="BO56" s="63"/>
      <c r="BP56" s="67"/>
      <c r="BQ56" s="222"/>
      <c r="BR56" s="66"/>
      <c r="BS56" s="62"/>
      <c r="BT56" s="62"/>
      <c r="BU56" s="62"/>
      <c r="BV56" s="62"/>
      <c r="BW56" s="63"/>
      <c r="BX56" s="63"/>
      <c r="BY56" s="63"/>
      <c r="BZ56" s="63"/>
      <c r="CA56" s="63"/>
      <c r="CB56" s="67"/>
      <c r="CC56" s="222"/>
      <c r="CD56" s="66"/>
      <c r="CE56" s="62"/>
      <c r="CF56" s="62"/>
      <c r="CG56" s="62"/>
      <c r="CH56" s="62"/>
      <c r="CI56" s="63"/>
      <c r="CJ56" s="63"/>
      <c r="CK56" s="63"/>
      <c r="CL56" s="63"/>
      <c r="CM56" s="63"/>
      <c r="CN56" s="67"/>
      <c r="CO56" s="222"/>
      <c r="CP56" s="66"/>
      <c r="CQ56" s="62"/>
      <c r="CR56" s="62"/>
      <c r="CS56" s="62"/>
      <c r="CT56" s="62"/>
      <c r="CU56" s="63"/>
      <c r="CV56" s="63"/>
      <c r="CW56" s="63"/>
      <c r="CX56" s="63"/>
      <c r="CY56" s="63"/>
      <c r="CZ56" s="67"/>
      <c r="DA56" s="222"/>
      <c r="DB56" s="66"/>
      <c r="DC56" s="62"/>
      <c r="DD56" s="62"/>
      <c r="DE56" s="62"/>
      <c r="DF56" s="62"/>
      <c r="DG56" s="63"/>
      <c r="DH56" s="63"/>
      <c r="DI56" s="63"/>
      <c r="DJ56" s="63"/>
      <c r="DK56" s="63"/>
      <c r="DL56" s="67"/>
      <c r="DM56" s="222"/>
      <c r="DN56" s="66"/>
      <c r="DO56" s="66"/>
      <c r="DP56" s="62"/>
      <c r="DQ56" s="62"/>
      <c r="DR56" s="62"/>
      <c r="DS56" s="62"/>
      <c r="DT56" s="63"/>
      <c r="DU56" s="63"/>
      <c r="DV56" s="63" t="s">
        <v>178</v>
      </c>
      <c r="DW56" s="63"/>
      <c r="DX56" s="63"/>
      <c r="DY56" s="67"/>
      <c r="DZ56" s="222"/>
      <c r="EA56" s="66"/>
      <c r="EB56" s="62"/>
      <c r="EC56" s="62"/>
      <c r="ED56" s="62"/>
      <c r="EE56" s="62"/>
      <c r="EF56" s="63"/>
      <c r="EG56" s="63"/>
      <c r="EH56" s="63"/>
      <c r="EI56" s="63"/>
      <c r="EJ56" s="63"/>
      <c r="EK56" s="67"/>
      <c r="EL56" s="222"/>
      <c r="EM56" s="66"/>
      <c r="EN56" s="62"/>
      <c r="EO56" s="62"/>
      <c r="EP56" s="62"/>
      <c r="EQ56" s="62"/>
      <c r="ER56" s="63"/>
      <c r="ES56" s="63"/>
      <c r="ET56" s="63"/>
      <c r="EU56" s="63"/>
      <c r="EV56" s="63"/>
      <c r="EW56" s="67"/>
      <c r="EX56" s="223">
        <f t="shared" si="1"/>
        <v>0</v>
      </c>
      <c r="EY56" s="224">
        <f t="shared" si="2"/>
        <v>0</v>
      </c>
      <c r="EZ56" s="224">
        <f t="shared" si="3"/>
        <v>0</v>
      </c>
      <c r="FA56" s="224">
        <f t="shared" si="4"/>
        <v>0</v>
      </c>
      <c r="FB56" s="224">
        <f t="shared" si="5"/>
        <v>1</v>
      </c>
      <c r="FC56" s="224">
        <f t="shared" si="6"/>
        <v>0</v>
      </c>
      <c r="FD56" s="224">
        <f t="shared" si="7"/>
        <v>0</v>
      </c>
      <c r="FE56" s="224">
        <f t="shared" si="8"/>
        <v>0</v>
      </c>
      <c r="FF56" s="224">
        <f t="shared" si="9"/>
        <v>0</v>
      </c>
      <c r="FG56" s="224">
        <f t="shared" si="10"/>
        <v>1</v>
      </c>
      <c r="FH56" s="224">
        <f t="shared" si="11"/>
        <v>0</v>
      </c>
      <c r="FI56" s="225">
        <f t="shared" si="12"/>
        <v>0</v>
      </c>
      <c r="FJ56" s="229">
        <f t="shared" si="13"/>
        <v>1</v>
      </c>
      <c r="FK56" s="225">
        <f t="shared" si="14"/>
        <v>0</v>
      </c>
      <c r="FL56" s="225">
        <f t="shared" si="15"/>
        <v>0</v>
      </c>
      <c r="FM56" s="225">
        <f t="shared" si="16"/>
        <v>0</v>
      </c>
      <c r="FN56" s="225">
        <f t="shared" si="17"/>
        <v>0</v>
      </c>
      <c r="FO56" s="225">
        <f t="shared" si="18"/>
        <v>0</v>
      </c>
      <c r="FP56" s="230">
        <f t="shared" si="19"/>
        <v>2</v>
      </c>
      <c r="FQ56" s="230">
        <f t="shared" si="20"/>
        <v>116</v>
      </c>
      <c r="FR56" s="231" t="e">
        <f t="shared" ca="1" si="21"/>
        <v>#NAME?</v>
      </c>
    </row>
    <row r="57" spans="1:174" ht="15.75" customHeight="1" x14ac:dyDescent="0.25">
      <c r="A57" s="57" t="e">
        <f t="shared" ref="A57:E57" si="41">#REF!</f>
        <v>#REF!</v>
      </c>
      <c r="B57" s="57" t="e">
        <f t="shared" si="41"/>
        <v>#REF!</v>
      </c>
      <c r="C57" s="56" t="e">
        <f t="shared" si="41"/>
        <v>#REF!</v>
      </c>
      <c r="D57" s="57" t="e">
        <f t="shared" si="41"/>
        <v>#REF!</v>
      </c>
      <c r="E57" s="59" t="e">
        <f t="shared" si="41"/>
        <v>#REF!</v>
      </c>
      <c r="F57" s="60">
        <v>44179</v>
      </c>
      <c r="G57" s="327"/>
      <c r="H57" s="222"/>
      <c r="I57" s="66"/>
      <c r="J57" s="62"/>
      <c r="K57" s="62"/>
      <c r="L57" s="62"/>
      <c r="M57" s="62"/>
      <c r="N57" s="63"/>
      <c r="O57" s="63"/>
      <c r="P57" s="63"/>
      <c r="Q57" s="63"/>
      <c r="R57" s="63"/>
      <c r="S57" s="67"/>
      <c r="T57" s="222"/>
      <c r="U57" s="66"/>
      <c r="V57" s="62"/>
      <c r="W57" s="62"/>
      <c r="X57" s="62" t="s">
        <v>180</v>
      </c>
      <c r="Y57" s="62"/>
      <c r="Z57" s="63"/>
      <c r="AA57" s="63"/>
      <c r="AB57" s="63"/>
      <c r="AC57" s="63"/>
      <c r="AD57" s="63" t="s">
        <v>180</v>
      </c>
      <c r="AE57" s="67"/>
      <c r="AF57" s="222"/>
      <c r="AG57" s="66"/>
      <c r="AH57" s="62"/>
      <c r="AI57" s="62"/>
      <c r="AJ57" s="62"/>
      <c r="AK57" s="62"/>
      <c r="AL57" s="63"/>
      <c r="AM57" s="63"/>
      <c r="AN57" s="63"/>
      <c r="AO57" s="63"/>
      <c r="AP57" s="63"/>
      <c r="AQ57" s="67"/>
      <c r="AR57" s="222"/>
      <c r="AS57" s="66"/>
      <c r="AT57" s="62"/>
      <c r="AU57" s="62"/>
      <c r="AV57" s="62"/>
      <c r="AW57" s="62"/>
      <c r="AX57" s="63"/>
      <c r="AY57" s="63"/>
      <c r="AZ57" s="63"/>
      <c r="BA57" s="63"/>
      <c r="BB57" s="63"/>
      <c r="BC57" s="67"/>
      <c r="BD57" s="222"/>
      <c r="BE57" s="57" t="e">
        <f t="shared" si="33"/>
        <v>#REF!</v>
      </c>
      <c r="BF57" s="62"/>
      <c r="BG57" s="62"/>
      <c r="BH57" s="62"/>
      <c r="BI57" s="62"/>
      <c r="BJ57" s="62"/>
      <c r="BK57" s="63"/>
      <c r="BL57" s="63"/>
      <c r="BM57" s="63"/>
      <c r="BN57" s="63"/>
      <c r="BO57" s="63"/>
      <c r="BP57" s="67"/>
      <c r="BQ57" s="222"/>
      <c r="BR57" s="66"/>
      <c r="BS57" s="62"/>
      <c r="BT57" s="62"/>
      <c r="BU57" s="62"/>
      <c r="BV57" s="62"/>
      <c r="BW57" s="63"/>
      <c r="BX57" s="63"/>
      <c r="BY57" s="63"/>
      <c r="BZ57" s="63"/>
      <c r="CA57" s="63"/>
      <c r="CB57" s="67"/>
      <c r="CC57" s="222"/>
      <c r="CD57" s="66"/>
      <c r="CE57" s="62"/>
      <c r="CF57" s="62"/>
      <c r="CG57" s="62"/>
      <c r="CH57" s="62"/>
      <c r="CI57" s="63"/>
      <c r="CJ57" s="63"/>
      <c r="CK57" s="63"/>
      <c r="CL57" s="63"/>
      <c r="CM57" s="63"/>
      <c r="CN57" s="67"/>
      <c r="CO57" s="222"/>
      <c r="CP57" s="66"/>
      <c r="CQ57" s="62"/>
      <c r="CR57" s="62"/>
      <c r="CS57" s="62" t="s">
        <v>179</v>
      </c>
      <c r="CT57" s="62"/>
      <c r="CU57" s="63"/>
      <c r="CV57" s="63"/>
      <c r="CW57" s="63"/>
      <c r="CX57" s="63"/>
      <c r="CY57" s="63"/>
      <c r="CZ57" s="67"/>
      <c r="DA57" s="222"/>
      <c r="DB57" s="66"/>
      <c r="DC57" s="62"/>
      <c r="DD57" s="62"/>
      <c r="DE57" s="62"/>
      <c r="DF57" s="62" t="s">
        <v>180</v>
      </c>
      <c r="DG57" s="63"/>
      <c r="DH57" s="63"/>
      <c r="DI57" s="63"/>
      <c r="DJ57" s="63"/>
      <c r="DK57" s="63"/>
      <c r="DL57" s="67"/>
      <c r="DM57" s="222"/>
      <c r="DN57" s="66"/>
      <c r="DO57" s="66"/>
      <c r="DP57" s="62"/>
      <c r="DQ57" s="62"/>
      <c r="DR57" s="62"/>
      <c r="DS57" s="62"/>
      <c r="DT57" s="63"/>
      <c r="DU57" s="63"/>
      <c r="DV57" s="63"/>
      <c r="DW57" s="63"/>
      <c r="DX57" s="63"/>
      <c r="DY57" s="67"/>
      <c r="DZ57" s="222"/>
      <c r="EA57" s="66"/>
      <c r="EB57" s="62"/>
      <c r="EC57" s="62"/>
      <c r="ED57" s="62"/>
      <c r="EE57" s="62"/>
      <c r="EF57" s="63"/>
      <c r="EG57" s="63"/>
      <c r="EH57" s="63"/>
      <c r="EI57" s="63"/>
      <c r="EJ57" s="63"/>
      <c r="EK57" s="67"/>
      <c r="EL57" s="222"/>
      <c r="EM57" s="66"/>
      <c r="EN57" s="62"/>
      <c r="EO57" s="62"/>
      <c r="EP57" s="62"/>
      <c r="EQ57" s="62"/>
      <c r="ER57" s="63"/>
      <c r="ES57" s="63"/>
      <c r="ET57" s="63"/>
      <c r="EU57" s="63"/>
      <c r="EV57" s="63"/>
      <c r="EW57" s="67"/>
      <c r="EX57" s="223">
        <f t="shared" si="1"/>
        <v>0</v>
      </c>
      <c r="EY57" s="224">
        <f t="shared" si="2"/>
        <v>2</v>
      </c>
      <c r="EZ57" s="224">
        <f t="shared" si="3"/>
        <v>0</v>
      </c>
      <c r="FA57" s="224">
        <f t="shared" si="4"/>
        <v>0</v>
      </c>
      <c r="FB57" s="224">
        <f t="shared" si="5"/>
        <v>1</v>
      </c>
      <c r="FC57" s="224">
        <f t="shared" si="6"/>
        <v>0</v>
      </c>
      <c r="FD57" s="224">
        <f t="shared" si="7"/>
        <v>0</v>
      </c>
      <c r="FE57" s="224">
        <f t="shared" si="8"/>
        <v>1</v>
      </c>
      <c r="FF57" s="224">
        <f t="shared" si="9"/>
        <v>1</v>
      </c>
      <c r="FG57" s="224">
        <f t="shared" si="10"/>
        <v>0</v>
      </c>
      <c r="FH57" s="224">
        <f t="shared" si="11"/>
        <v>0</v>
      </c>
      <c r="FI57" s="225">
        <f t="shared" si="12"/>
        <v>0</v>
      </c>
      <c r="FJ57" s="229">
        <f t="shared" si="13"/>
        <v>0</v>
      </c>
      <c r="FK57" s="225">
        <f t="shared" si="14"/>
        <v>1</v>
      </c>
      <c r="FL57" s="225">
        <f t="shared" si="15"/>
        <v>0</v>
      </c>
      <c r="FM57" s="225">
        <f t="shared" si="16"/>
        <v>3</v>
      </c>
      <c r="FN57" s="225">
        <f t="shared" si="17"/>
        <v>0</v>
      </c>
      <c r="FO57" s="225">
        <f t="shared" si="18"/>
        <v>0</v>
      </c>
      <c r="FP57" s="230">
        <f t="shared" si="19"/>
        <v>5</v>
      </c>
      <c r="FQ57" s="230">
        <f t="shared" si="20"/>
        <v>116</v>
      </c>
      <c r="FR57" s="231" t="e">
        <f t="shared" ca="1" si="21"/>
        <v>#NAME?</v>
      </c>
    </row>
    <row r="58" spans="1:174" ht="15.75" customHeight="1" x14ac:dyDescent="0.25">
      <c r="A58" s="57" t="e">
        <f t="shared" ref="A58:E58" si="42">#REF!</f>
        <v>#REF!</v>
      </c>
      <c r="B58" s="57" t="e">
        <f t="shared" si="42"/>
        <v>#REF!</v>
      </c>
      <c r="C58" s="56" t="e">
        <f t="shared" si="42"/>
        <v>#REF!</v>
      </c>
      <c r="D58" s="57" t="e">
        <f t="shared" si="42"/>
        <v>#REF!</v>
      </c>
      <c r="E58" s="59" t="e">
        <f t="shared" si="42"/>
        <v>#REF!</v>
      </c>
      <c r="F58" s="60">
        <v>44179</v>
      </c>
      <c r="G58" s="327"/>
      <c r="H58" s="222"/>
      <c r="I58" s="66"/>
      <c r="J58" s="62"/>
      <c r="K58" s="62"/>
      <c r="L58" s="62"/>
      <c r="M58" s="62"/>
      <c r="N58" s="63"/>
      <c r="O58" s="63"/>
      <c r="P58" s="63"/>
      <c r="Q58" s="63"/>
      <c r="R58" s="63"/>
      <c r="S58" s="67"/>
      <c r="T58" s="222"/>
      <c r="U58" s="66"/>
      <c r="V58" s="62"/>
      <c r="W58" s="62"/>
      <c r="X58" s="62"/>
      <c r="Y58" s="62"/>
      <c r="Z58" s="63"/>
      <c r="AA58" s="63"/>
      <c r="AB58" s="63"/>
      <c r="AC58" s="63"/>
      <c r="AD58" s="63"/>
      <c r="AE58" s="67"/>
      <c r="AF58" s="222"/>
      <c r="AG58" s="66"/>
      <c r="AH58" s="62"/>
      <c r="AI58" s="62"/>
      <c r="AJ58" s="62"/>
      <c r="AK58" s="62"/>
      <c r="AL58" s="63"/>
      <c r="AM58" s="63"/>
      <c r="AN58" s="63"/>
      <c r="AO58" s="63"/>
      <c r="AP58" s="63"/>
      <c r="AQ58" s="67"/>
      <c r="AR58" s="222"/>
      <c r="AS58" s="66"/>
      <c r="AT58" s="62"/>
      <c r="AU58" s="62"/>
      <c r="AV58" s="62"/>
      <c r="AW58" s="62"/>
      <c r="AX58" s="63"/>
      <c r="AY58" s="63"/>
      <c r="AZ58" s="63"/>
      <c r="BA58" s="63"/>
      <c r="BB58" s="63"/>
      <c r="BC58" s="67"/>
      <c r="BD58" s="222"/>
      <c r="BE58" s="57" t="e">
        <f t="shared" si="33"/>
        <v>#REF!</v>
      </c>
      <c r="BF58" s="62"/>
      <c r="BG58" s="62" t="s">
        <v>178</v>
      </c>
      <c r="BH58" s="62"/>
      <c r="BI58" s="62"/>
      <c r="BJ58" s="62"/>
      <c r="BK58" s="63" t="s">
        <v>180</v>
      </c>
      <c r="BL58" s="63"/>
      <c r="BM58" s="63"/>
      <c r="BN58" s="63"/>
      <c r="BO58" s="63"/>
      <c r="BP58" s="67"/>
      <c r="BQ58" s="222"/>
      <c r="BR58" s="66"/>
      <c r="BS58" s="62"/>
      <c r="BT58" s="62"/>
      <c r="BU58" s="62"/>
      <c r="BV58" s="62"/>
      <c r="BW58" s="63"/>
      <c r="BX58" s="63"/>
      <c r="BY58" s="63"/>
      <c r="BZ58" s="63"/>
      <c r="CA58" s="63"/>
      <c r="CB58" s="67"/>
      <c r="CC58" s="222"/>
      <c r="CD58" s="66"/>
      <c r="CE58" s="62"/>
      <c r="CF58" s="62"/>
      <c r="CG58" s="62"/>
      <c r="CH58" s="62"/>
      <c r="CI58" s="63"/>
      <c r="CJ58" s="63"/>
      <c r="CK58" s="63"/>
      <c r="CL58" s="63"/>
      <c r="CM58" s="63"/>
      <c r="CN58" s="67"/>
      <c r="CO58" s="222"/>
      <c r="CP58" s="66"/>
      <c r="CQ58" s="62"/>
      <c r="CR58" s="62"/>
      <c r="CS58" s="62"/>
      <c r="CT58" s="62"/>
      <c r="CU58" s="63"/>
      <c r="CV58" s="63"/>
      <c r="CW58" s="63"/>
      <c r="CX58" s="63"/>
      <c r="CY58" s="63"/>
      <c r="CZ58" s="67"/>
      <c r="DA58" s="222"/>
      <c r="DB58" s="66"/>
      <c r="DC58" s="62"/>
      <c r="DD58" s="62"/>
      <c r="DE58" s="62"/>
      <c r="DF58" s="62"/>
      <c r="DG58" s="63"/>
      <c r="DH58" s="63"/>
      <c r="DI58" s="63"/>
      <c r="DJ58" s="63"/>
      <c r="DK58" s="63"/>
      <c r="DL58" s="67"/>
      <c r="DM58" s="222"/>
      <c r="DN58" s="66" t="s">
        <v>178</v>
      </c>
      <c r="DO58" s="66"/>
      <c r="DP58" s="62"/>
      <c r="DQ58" s="62"/>
      <c r="DR58" s="62"/>
      <c r="DS58" s="62"/>
      <c r="DT58" s="63"/>
      <c r="DU58" s="63"/>
      <c r="DV58" s="63"/>
      <c r="DW58" s="63"/>
      <c r="DX58" s="63"/>
      <c r="DY58" s="67" t="s">
        <v>180</v>
      </c>
      <c r="DZ58" s="222"/>
      <c r="EA58" s="66"/>
      <c r="EB58" s="62"/>
      <c r="EC58" s="62"/>
      <c r="ED58" s="62"/>
      <c r="EE58" s="62"/>
      <c r="EF58" s="63"/>
      <c r="EG58" s="63"/>
      <c r="EH58" s="63"/>
      <c r="EI58" s="63"/>
      <c r="EJ58" s="63"/>
      <c r="EK58" s="67"/>
      <c r="EL58" s="222"/>
      <c r="EM58" s="66"/>
      <c r="EN58" s="62"/>
      <c r="EO58" s="62"/>
      <c r="EP58" s="62"/>
      <c r="EQ58" s="62"/>
      <c r="ER58" s="63"/>
      <c r="ES58" s="63"/>
      <c r="ET58" s="63"/>
      <c r="EU58" s="63"/>
      <c r="EV58" s="63"/>
      <c r="EW58" s="67"/>
      <c r="EX58" s="223">
        <f t="shared" si="1"/>
        <v>0</v>
      </c>
      <c r="EY58" s="224">
        <f t="shared" si="2"/>
        <v>0</v>
      </c>
      <c r="EZ58" s="224">
        <f t="shared" si="3"/>
        <v>0</v>
      </c>
      <c r="FA58" s="224">
        <f t="shared" si="4"/>
        <v>0</v>
      </c>
      <c r="FB58" s="224">
        <f t="shared" si="5"/>
        <v>3</v>
      </c>
      <c r="FC58" s="224">
        <f t="shared" si="6"/>
        <v>0</v>
      </c>
      <c r="FD58" s="224">
        <f t="shared" si="7"/>
        <v>0</v>
      </c>
      <c r="FE58" s="224">
        <f t="shared" si="8"/>
        <v>0</v>
      </c>
      <c r="FF58" s="224">
        <f t="shared" si="9"/>
        <v>0</v>
      </c>
      <c r="FG58" s="224">
        <f t="shared" si="10"/>
        <v>2</v>
      </c>
      <c r="FH58" s="224">
        <f t="shared" si="11"/>
        <v>0</v>
      </c>
      <c r="FI58" s="225">
        <f t="shared" si="12"/>
        <v>0</v>
      </c>
      <c r="FJ58" s="229">
        <f t="shared" si="13"/>
        <v>2</v>
      </c>
      <c r="FK58" s="225">
        <f t="shared" si="14"/>
        <v>0</v>
      </c>
      <c r="FL58" s="225">
        <f t="shared" si="15"/>
        <v>0</v>
      </c>
      <c r="FM58" s="225">
        <f t="shared" si="16"/>
        <v>2</v>
      </c>
      <c r="FN58" s="225">
        <f t="shared" si="17"/>
        <v>0</v>
      </c>
      <c r="FO58" s="225">
        <f t="shared" si="18"/>
        <v>0</v>
      </c>
      <c r="FP58" s="230">
        <f t="shared" si="19"/>
        <v>5</v>
      </c>
      <c r="FQ58" s="230">
        <f t="shared" si="20"/>
        <v>116</v>
      </c>
      <c r="FR58" s="231" t="e">
        <f t="shared" ca="1" si="21"/>
        <v>#NAME?</v>
      </c>
    </row>
    <row r="59" spans="1:174" ht="15.75" customHeight="1" x14ac:dyDescent="0.25">
      <c r="A59" s="57" t="e">
        <f t="shared" ref="A59:E59" si="43">#REF!</f>
        <v>#REF!</v>
      </c>
      <c r="B59" s="57" t="e">
        <f t="shared" si="43"/>
        <v>#REF!</v>
      </c>
      <c r="C59" s="56" t="e">
        <f t="shared" si="43"/>
        <v>#REF!</v>
      </c>
      <c r="D59" s="57" t="e">
        <f t="shared" si="43"/>
        <v>#REF!</v>
      </c>
      <c r="E59" s="59" t="e">
        <f t="shared" si="43"/>
        <v>#REF!</v>
      </c>
      <c r="F59" s="60">
        <v>44179</v>
      </c>
      <c r="G59" s="327"/>
      <c r="H59" s="222"/>
      <c r="I59" s="66"/>
      <c r="J59" s="62"/>
      <c r="K59" s="62"/>
      <c r="L59" s="62"/>
      <c r="M59" s="62"/>
      <c r="N59" s="63"/>
      <c r="O59" s="63"/>
      <c r="P59" s="63"/>
      <c r="Q59" s="63"/>
      <c r="R59" s="63"/>
      <c r="S59" s="67"/>
      <c r="T59" s="222"/>
      <c r="U59" s="66"/>
      <c r="V59" s="62"/>
      <c r="W59" s="62"/>
      <c r="X59" s="62"/>
      <c r="Y59" s="62"/>
      <c r="Z59" s="63"/>
      <c r="AA59" s="63"/>
      <c r="AB59" s="63"/>
      <c r="AC59" s="63"/>
      <c r="AD59" s="63"/>
      <c r="AE59" s="67"/>
      <c r="AF59" s="222"/>
      <c r="AG59" s="66"/>
      <c r="AH59" s="62"/>
      <c r="AI59" s="62"/>
      <c r="AJ59" s="62"/>
      <c r="AK59" s="62"/>
      <c r="AL59" s="63"/>
      <c r="AM59" s="63"/>
      <c r="AN59" s="63"/>
      <c r="AO59" s="63"/>
      <c r="AP59" s="63"/>
      <c r="AQ59" s="67"/>
      <c r="AR59" s="222"/>
      <c r="AS59" s="66"/>
      <c r="AT59" s="62"/>
      <c r="AU59" s="62"/>
      <c r="AV59" s="62"/>
      <c r="AW59" s="62"/>
      <c r="AX59" s="63"/>
      <c r="AY59" s="63"/>
      <c r="AZ59" s="63"/>
      <c r="BA59" s="63"/>
      <c r="BB59" s="63"/>
      <c r="BC59" s="67"/>
      <c r="BD59" s="222"/>
      <c r="BE59" s="57" t="e">
        <f t="shared" si="33"/>
        <v>#REF!</v>
      </c>
      <c r="BF59" s="62"/>
      <c r="BG59" s="62"/>
      <c r="BH59" s="62"/>
      <c r="BI59" s="62"/>
      <c r="BJ59" s="62"/>
      <c r="BK59" s="63"/>
      <c r="BL59" s="63"/>
      <c r="BM59" s="63"/>
      <c r="BN59" s="63"/>
      <c r="BO59" s="63"/>
      <c r="BP59" s="67"/>
      <c r="BQ59" s="222"/>
      <c r="BR59" s="66"/>
      <c r="BS59" s="62"/>
      <c r="BT59" s="62"/>
      <c r="BU59" s="62"/>
      <c r="BV59" s="62"/>
      <c r="BW59" s="63"/>
      <c r="BX59" s="63"/>
      <c r="BY59" s="63"/>
      <c r="BZ59" s="63"/>
      <c r="CA59" s="63"/>
      <c r="CB59" s="67"/>
      <c r="CC59" s="222"/>
      <c r="CD59" s="66"/>
      <c r="CE59" s="62"/>
      <c r="CF59" s="62"/>
      <c r="CG59" s="62"/>
      <c r="CH59" s="62"/>
      <c r="CI59" s="63"/>
      <c r="CJ59" s="63"/>
      <c r="CK59" s="63"/>
      <c r="CL59" s="63"/>
      <c r="CM59" s="63"/>
      <c r="CN59" s="67"/>
      <c r="CO59" s="222"/>
      <c r="CP59" s="66"/>
      <c r="CQ59" s="62"/>
      <c r="CR59" s="62"/>
      <c r="CS59" s="62"/>
      <c r="CT59" s="62"/>
      <c r="CU59" s="63"/>
      <c r="CV59" s="63"/>
      <c r="CW59" s="63"/>
      <c r="CX59" s="63"/>
      <c r="CY59" s="63"/>
      <c r="CZ59" s="67"/>
      <c r="DA59" s="222"/>
      <c r="DB59" s="66"/>
      <c r="DC59" s="62"/>
      <c r="DD59" s="62"/>
      <c r="DE59" s="62"/>
      <c r="DF59" s="62"/>
      <c r="DG59" s="63"/>
      <c r="DH59" s="63"/>
      <c r="DI59" s="63"/>
      <c r="DJ59" s="63"/>
      <c r="DK59" s="63"/>
      <c r="DL59" s="67"/>
      <c r="DM59" s="222"/>
      <c r="DN59" s="66"/>
      <c r="DO59" s="66"/>
      <c r="DP59" s="62"/>
      <c r="DQ59" s="62"/>
      <c r="DR59" s="62"/>
      <c r="DS59" s="62"/>
      <c r="DT59" s="63"/>
      <c r="DU59" s="63"/>
      <c r="DV59" s="63"/>
      <c r="DW59" s="63"/>
      <c r="DX59" s="63"/>
      <c r="DY59" s="67"/>
      <c r="DZ59" s="222"/>
      <c r="EA59" s="66"/>
      <c r="EB59" s="62"/>
      <c r="EC59" s="62"/>
      <c r="ED59" s="62"/>
      <c r="EE59" s="62"/>
      <c r="EF59" s="63"/>
      <c r="EG59" s="63"/>
      <c r="EH59" s="63"/>
      <c r="EI59" s="63"/>
      <c r="EJ59" s="63"/>
      <c r="EK59" s="67"/>
      <c r="EL59" s="222"/>
      <c r="EM59" s="66"/>
      <c r="EN59" s="62"/>
      <c r="EO59" s="62"/>
      <c r="EP59" s="62"/>
      <c r="EQ59" s="62"/>
      <c r="ER59" s="63"/>
      <c r="ES59" s="63"/>
      <c r="ET59" s="63"/>
      <c r="EU59" s="63"/>
      <c r="EV59" s="63"/>
      <c r="EW59" s="67"/>
      <c r="EX59" s="223">
        <f t="shared" si="1"/>
        <v>0</v>
      </c>
      <c r="EY59" s="224">
        <f t="shared" si="2"/>
        <v>0</v>
      </c>
      <c r="EZ59" s="224">
        <f t="shared" si="3"/>
        <v>0</v>
      </c>
      <c r="FA59" s="224">
        <f t="shared" si="4"/>
        <v>0</v>
      </c>
      <c r="FB59" s="224">
        <f t="shared" si="5"/>
        <v>1</v>
      </c>
      <c r="FC59" s="224">
        <f t="shared" si="6"/>
        <v>0</v>
      </c>
      <c r="FD59" s="224">
        <f t="shared" si="7"/>
        <v>0</v>
      </c>
      <c r="FE59" s="224">
        <f t="shared" si="8"/>
        <v>0</v>
      </c>
      <c r="FF59" s="224">
        <f t="shared" si="9"/>
        <v>0</v>
      </c>
      <c r="FG59" s="224">
        <f t="shared" si="10"/>
        <v>0</v>
      </c>
      <c r="FH59" s="224">
        <f t="shared" si="11"/>
        <v>0</v>
      </c>
      <c r="FI59" s="225">
        <f t="shared" si="12"/>
        <v>0</v>
      </c>
      <c r="FJ59" s="229">
        <f t="shared" si="13"/>
        <v>0</v>
      </c>
      <c r="FK59" s="225">
        <f t="shared" si="14"/>
        <v>0</v>
      </c>
      <c r="FL59" s="225">
        <f t="shared" si="15"/>
        <v>0</v>
      </c>
      <c r="FM59" s="225">
        <f t="shared" si="16"/>
        <v>0</v>
      </c>
      <c r="FN59" s="225">
        <f t="shared" si="17"/>
        <v>0</v>
      </c>
      <c r="FO59" s="225">
        <f t="shared" si="18"/>
        <v>0</v>
      </c>
      <c r="FP59" s="230">
        <f t="shared" si="19"/>
        <v>1</v>
      </c>
      <c r="FQ59" s="230">
        <f t="shared" si="20"/>
        <v>116</v>
      </c>
      <c r="FR59" s="231" t="e">
        <f t="shared" ca="1" si="21"/>
        <v>#NAME?</v>
      </c>
    </row>
    <row r="60" spans="1:174" ht="15.75" customHeight="1" x14ac:dyDescent="0.25">
      <c r="A60" s="57" t="e">
        <f t="shared" ref="A60:E60" si="44">#REF!</f>
        <v>#REF!</v>
      </c>
      <c r="B60" s="57" t="e">
        <f t="shared" si="44"/>
        <v>#REF!</v>
      </c>
      <c r="C60" s="56" t="e">
        <f t="shared" si="44"/>
        <v>#REF!</v>
      </c>
      <c r="D60" s="57" t="e">
        <f t="shared" si="44"/>
        <v>#REF!</v>
      </c>
      <c r="E60" s="59" t="e">
        <f t="shared" si="44"/>
        <v>#REF!</v>
      </c>
      <c r="F60" s="60">
        <v>44179</v>
      </c>
      <c r="G60" s="327"/>
      <c r="H60" s="222"/>
      <c r="I60" s="66"/>
      <c r="J60" s="62"/>
      <c r="K60" s="62"/>
      <c r="L60" s="62"/>
      <c r="M60" s="62"/>
      <c r="N60" s="63"/>
      <c r="O60" s="63"/>
      <c r="P60" s="63"/>
      <c r="Q60" s="63"/>
      <c r="R60" s="63"/>
      <c r="S60" s="67"/>
      <c r="T60" s="222"/>
      <c r="U60" s="66"/>
      <c r="V60" s="62"/>
      <c r="W60" s="62"/>
      <c r="X60" s="62"/>
      <c r="Y60" s="62"/>
      <c r="Z60" s="63"/>
      <c r="AA60" s="63"/>
      <c r="AB60" s="63"/>
      <c r="AC60" s="63"/>
      <c r="AD60" s="63"/>
      <c r="AE60" s="67"/>
      <c r="AF60" s="222"/>
      <c r="AG60" s="66"/>
      <c r="AH60" s="62"/>
      <c r="AI60" s="62"/>
      <c r="AJ60" s="62"/>
      <c r="AK60" s="62"/>
      <c r="AL60" s="63"/>
      <c r="AM60" s="63"/>
      <c r="AN60" s="63"/>
      <c r="AO60" s="63"/>
      <c r="AP60" s="63"/>
      <c r="AQ60" s="67"/>
      <c r="AR60" s="222"/>
      <c r="AS60" s="66"/>
      <c r="AT60" s="62"/>
      <c r="AU60" s="62"/>
      <c r="AV60" s="62"/>
      <c r="AW60" s="62"/>
      <c r="AX60" s="63"/>
      <c r="AY60" s="63"/>
      <c r="AZ60" s="63"/>
      <c r="BA60" s="63"/>
      <c r="BB60" s="63"/>
      <c r="BC60" s="67"/>
      <c r="BD60" s="222"/>
      <c r="BE60" s="57" t="e">
        <f t="shared" si="33"/>
        <v>#REF!</v>
      </c>
      <c r="BF60" s="62"/>
      <c r="BG60" s="62"/>
      <c r="BH60" s="62"/>
      <c r="BI60" s="62"/>
      <c r="BJ60" s="62"/>
      <c r="BK60" s="63"/>
      <c r="BL60" s="63"/>
      <c r="BM60" s="63"/>
      <c r="BN60" s="63"/>
      <c r="BO60" s="63"/>
      <c r="BP60" s="67"/>
      <c r="BQ60" s="222"/>
      <c r="BR60" s="66"/>
      <c r="BS60" s="62"/>
      <c r="BT60" s="62"/>
      <c r="BU60" s="62"/>
      <c r="BV60" s="62"/>
      <c r="BW60" s="63"/>
      <c r="BX60" s="63"/>
      <c r="BY60" s="63"/>
      <c r="BZ60" s="63"/>
      <c r="CA60" s="63"/>
      <c r="CB60" s="67"/>
      <c r="CC60" s="222"/>
      <c r="CD60" s="66"/>
      <c r="CE60" s="62"/>
      <c r="CF60" s="62"/>
      <c r="CG60" s="62"/>
      <c r="CH60" s="62"/>
      <c r="CI60" s="63"/>
      <c r="CJ60" s="63"/>
      <c r="CK60" s="63"/>
      <c r="CL60" s="63"/>
      <c r="CM60" s="63"/>
      <c r="CN60" s="67"/>
      <c r="CO60" s="222"/>
      <c r="CP60" s="66"/>
      <c r="CQ60" s="62"/>
      <c r="CR60" s="62"/>
      <c r="CS60" s="62"/>
      <c r="CT60" s="62"/>
      <c r="CU60" s="63"/>
      <c r="CV60" s="63"/>
      <c r="CW60" s="63"/>
      <c r="CX60" s="63"/>
      <c r="CY60" s="63"/>
      <c r="CZ60" s="67"/>
      <c r="DA60" s="222"/>
      <c r="DB60" s="66"/>
      <c r="DC60" s="62"/>
      <c r="DD60" s="62"/>
      <c r="DE60" s="62"/>
      <c r="DF60" s="62"/>
      <c r="DG60" s="63"/>
      <c r="DH60" s="63"/>
      <c r="DI60" s="63"/>
      <c r="DJ60" s="63"/>
      <c r="DK60" s="63"/>
      <c r="DL60" s="67"/>
      <c r="DM60" s="222"/>
      <c r="DN60" s="66"/>
      <c r="DO60" s="66"/>
      <c r="DP60" s="62"/>
      <c r="DQ60" s="62"/>
      <c r="DR60" s="62"/>
      <c r="DS60" s="62"/>
      <c r="DT60" s="63"/>
      <c r="DU60" s="63"/>
      <c r="DV60" s="63"/>
      <c r="DW60" s="63"/>
      <c r="DX60" s="63"/>
      <c r="DY60" s="67"/>
      <c r="DZ60" s="222"/>
      <c r="EA60" s="66"/>
      <c r="EB60" s="62"/>
      <c r="EC60" s="62"/>
      <c r="ED60" s="62"/>
      <c r="EE60" s="62"/>
      <c r="EF60" s="63"/>
      <c r="EG60" s="63"/>
      <c r="EH60" s="63"/>
      <c r="EI60" s="63"/>
      <c r="EJ60" s="63"/>
      <c r="EK60" s="67"/>
      <c r="EL60" s="222"/>
      <c r="EM60" s="66"/>
      <c r="EN60" s="62"/>
      <c r="EO60" s="62"/>
      <c r="EP60" s="62"/>
      <c r="EQ60" s="62"/>
      <c r="ER60" s="63"/>
      <c r="ES60" s="63"/>
      <c r="ET60" s="63"/>
      <c r="EU60" s="63"/>
      <c r="EV60" s="63"/>
      <c r="EW60" s="67"/>
      <c r="EX60" s="223">
        <f t="shared" si="1"/>
        <v>0</v>
      </c>
      <c r="EY60" s="224">
        <f t="shared" si="2"/>
        <v>0</v>
      </c>
      <c r="EZ60" s="224">
        <f t="shared" si="3"/>
        <v>0</v>
      </c>
      <c r="FA60" s="224">
        <f t="shared" si="4"/>
        <v>0</v>
      </c>
      <c r="FB60" s="224">
        <f t="shared" si="5"/>
        <v>1</v>
      </c>
      <c r="FC60" s="224">
        <f t="shared" si="6"/>
        <v>0</v>
      </c>
      <c r="FD60" s="224">
        <f t="shared" si="7"/>
        <v>0</v>
      </c>
      <c r="FE60" s="224">
        <f t="shared" si="8"/>
        <v>0</v>
      </c>
      <c r="FF60" s="224">
        <f t="shared" si="9"/>
        <v>0</v>
      </c>
      <c r="FG60" s="224">
        <f t="shared" si="10"/>
        <v>0</v>
      </c>
      <c r="FH60" s="224">
        <f t="shared" si="11"/>
        <v>0</v>
      </c>
      <c r="FI60" s="225">
        <f t="shared" si="12"/>
        <v>0</v>
      </c>
      <c r="FJ60" s="229">
        <f t="shared" si="13"/>
        <v>0</v>
      </c>
      <c r="FK60" s="225">
        <f t="shared" si="14"/>
        <v>0</v>
      </c>
      <c r="FL60" s="225">
        <f t="shared" si="15"/>
        <v>0</v>
      </c>
      <c r="FM60" s="225">
        <f t="shared" si="16"/>
        <v>0</v>
      </c>
      <c r="FN60" s="225">
        <f t="shared" si="17"/>
        <v>0</v>
      </c>
      <c r="FO60" s="225">
        <f t="shared" si="18"/>
        <v>0</v>
      </c>
      <c r="FP60" s="230">
        <f t="shared" si="19"/>
        <v>1</v>
      </c>
      <c r="FQ60" s="230">
        <f t="shared" si="20"/>
        <v>116</v>
      </c>
      <c r="FR60" s="231" t="e">
        <f t="shared" ca="1" si="21"/>
        <v>#NAME?</v>
      </c>
    </row>
    <row r="61" spans="1:174" ht="15.75" customHeight="1" x14ac:dyDescent="0.25">
      <c r="A61" s="57" t="e">
        <f t="shared" ref="A61:E61" si="45">#REF!</f>
        <v>#REF!</v>
      </c>
      <c r="B61" s="57" t="e">
        <f t="shared" si="45"/>
        <v>#REF!</v>
      </c>
      <c r="C61" s="56" t="e">
        <f t="shared" si="45"/>
        <v>#REF!</v>
      </c>
      <c r="D61" s="57" t="e">
        <f t="shared" si="45"/>
        <v>#REF!</v>
      </c>
      <c r="E61" s="59" t="e">
        <f t="shared" si="45"/>
        <v>#REF!</v>
      </c>
      <c r="F61" s="60">
        <v>44179</v>
      </c>
      <c r="G61" s="327"/>
      <c r="H61" s="222"/>
      <c r="I61" s="66"/>
      <c r="J61" s="62"/>
      <c r="K61" s="62"/>
      <c r="L61" s="62"/>
      <c r="M61" s="62"/>
      <c r="N61" s="63"/>
      <c r="O61" s="63"/>
      <c r="P61" s="63"/>
      <c r="Q61" s="63"/>
      <c r="R61" s="63"/>
      <c r="S61" s="67"/>
      <c r="T61" s="222"/>
      <c r="U61" s="66"/>
      <c r="V61" s="62"/>
      <c r="W61" s="62"/>
      <c r="X61" s="62"/>
      <c r="Y61" s="62"/>
      <c r="Z61" s="63"/>
      <c r="AA61" s="63"/>
      <c r="AB61" s="63"/>
      <c r="AC61" s="63"/>
      <c r="AD61" s="63"/>
      <c r="AE61" s="67"/>
      <c r="AF61" s="222"/>
      <c r="AG61" s="66"/>
      <c r="AH61" s="62"/>
      <c r="AI61" s="62"/>
      <c r="AJ61" s="62"/>
      <c r="AK61" s="62"/>
      <c r="AL61" s="63"/>
      <c r="AM61" s="63"/>
      <c r="AN61" s="63"/>
      <c r="AO61" s="63"/>
      <c r="AP61" s="63"/>
      <c r="AQ61" s="67"/>
      <c r="AR61" s="222"/>
      <c r="AS61" s="66"/>
      <c r="AT61" s="62"/>
      <c r="AU61" s="62"/>
      <c r="AV61" s="62"/>
      <c r="AW61" s="62"/>
      <c r="AX61" s="63"/>
      <c r="AY61" s="63"/>
      <c r="AZ61" s="63"/>
      <c r="BA61" s="63"/>
      <c r="BB61" s="63"/>
      <c r="BC61" s="67"/>
      <c r="BD61" s="222"/>
      <c r="BE61" s="57" t="e">
        <f t="shared" si="33"/>
        <v>#REF!</v>
      </c>
      <c r="BF61" s="62"/>
      <c r="BG61" s="62"/>
      <c r="BH61" s="62"/>
      <c r="BI61" s="62"/>
      <c r="BJ61" s="62"/>
      <c r="BK61" s="63"/>
      <c r="BL61" s="63"/>
      <c r="BM61" s="63"/>
      <c r="BN61" s="63"/>
      <c r="BO61" s="63"/>
      <c r="BP61" s="67"/>
      <c r="BQ61" s="222"/>
      <c r="BR61" s="66"/>
      <c r="BS61" s="62"/>
      <c r="BT61" s="62"/>
      <c r="BU61" s="62"/>
      <c r="BV61" s="62"/>
      <c r="BW61" s="63"/>
      <c r="BX61" s="63"/>
      <c r="BY61" s="63"/>
      <c r="BZ61" s="63"/>
      <c r="CA61" s="63"/>
      <c r="CB61" s="67"/>
      <c r="CC61" s="222"/>
      <c r="CD61" s="66"/>
      <c r="CE61" s="62"/>
      <c r="CF61" s="62"/>
      <c r="CG61" s="62"/>
      <c r="CH61" s="62"/>
      <c r="CI61" s="63"/>
      <c r="CJ61" s="63"/>
      <c r="CK61" s="63"/>
      <c r="CL61" s="63"/>
      <c r="CM61" s="63"/>
      <c r="CN61" s="67"/>
      <c r="CO61" s="222"/>
      <c r="CP61" s="66"/>
      <c r="CQ61" s="62"/>
      <c r="CR61" s="62"/>
      <c r="CS61" s="62"/>
      <c r="CT61" s="62"/>
      <c r="CU61" s="63"/>
      <c r="CV61" s="63"/>
      <c r="CW61" s="63"/>
      <c r="CX61" s="63"/>
      <c r="CY61" s="63"/>
      <c r="CZ61" s="67"/>
      <c r="DA61" s="222"/>
      <c r="DB61" s="66"/>
      <c r="DC61" s="62"/>
      <c r="DD61" s="62"/>
      <c r="DE61" s="62"/>
      <c r="DF61" s="62"/>
      <c r="DG61" s="63"/>
      <c r="DH61" s="63"/>
      <c r="DI61" s="63"/>
      <c r="DJ61" s="63"/>
      <c r="DK61" s="63"/>
      <c r="DL61" s="67"/>
      <c r="DM61" s="222" t="s">
        <v>180</v>
      </c>
      <c r="DN61" s="66"/>
      <c r="DO61" s="66"/>
      <c r="DP61" s="62"/>
      <c r="DQ61" s="62"/>
      <c r="DR61" s="62"/>
      <c r="DS61" s="62"/>
      <c r="DT61" s="63"/>
      <c r="DU61" s="63"/>
      <c r="DV61" s="63"/>
      <c r="DW61" s="63"/>
      <c r="DX61" s="63"/>
      <c r="DY61" s="67"/>
      <c r="DZ61" s="222"/>
      <c r="EA61" s="66"/>
      <c r="EB61" s="62"/>
      <c r="EC61" s="62"/>
      <c r="ED61" s="62"/>
      <c r="EE61" s="62"/>
      <c r="EF61" s="63"/>
      <c r="EG61" s="63"/>
      <c r="EH61" s="63"/>
      <c r="EI61" s="63"/>
      <c r="EJ61" s="63"/>
      <c r="EK61" s="67"/>
      <c r="EL61" s="222"/>
      <c r="EM61" s="66"/>
      <c r="EN61" s="62"/>
      <c r="EO61" s="62"/>
      <c r="EP61" s="62"/>
      <c r="EQ61" s="62"/>
      <c r="ER61" s="63"/>
      <c r="ES61" s="63"/>
      <c r="ET61" s="63"/>
      <c r="EU61" s="63"/>
      <c r="EV61" s="63"/>
      <c r="EW61" s="67"/>
      <c r="EX61" s="223">
        <f t="shared" si="1"/>
        <v>0</v>
      </c>
      <c r="EY61" s="224">
        <f t="shared" si="2"/>
        <v>0</v>
      </c>
      <c r="EZ61" s="224">
        <f t="shared" si="3"/>
        <v>0</v>
      </c>
      <c r="FA61" s="224">
        <f t="shared" si="4"/>
        <v>0</v>
      </c>
      <c r="FB61" s="224">
        <f t="shared" si="5"/>
        <v>1</v>
      </c>
      <c r="FC61" s="224">
        <f t="shared" si="6"/>
        <v>0</v>
      </c>
      <c r="FD61" s="224">
        <f t="shared" si="7"/>
        <v>0</v>
      </c>
      <c r="FE61" s="224">
        <f t="shared" si="8"/>
        <v>0</v>
      </c>
      <c r="FF61" s="224">
        <f t="shared" si="9"/>
        <v>0</v>
      </c>
      <c r="FG61" s="224">
        <f t="shared" si="10"/>
        <v>1</v>
      </c>
      <c r="FH61" s="224">
        <f t="shared" si="11"/>
        <v>0</v>
      </c>
      <c r="FI61" s="225">
        <f t="shared" si="12"/>
        <v>0</v>
      </c>
      <c r="FJ61" s="229">
        <f t="shared" si="13"/>
        <v>0</v>
      </c>
      <c r="FK61" s="225">
        <f t="shared" si="14"/>
        <v>0</v>
      </c>
      <c r="FL61" s="225">
        <f t="shared" si="15"/>
        <v>0</v>
      </c>
      <c r="FM61" s="225">
        <f t="shared" si="16"/>
        <v>1</v>
      </c>
      <c r="FN61" s="225">
        <f t="shared" si="17"/>
        <v>0</v>
      </c>
      <c r="FO61" s="225">
        <f t="shared" si="18"/>
        <v>0</v>
      </c>
      <c r="FP61" s="230">
        <f t="shared" si="19"/>
        <v>2</v>
      </c>
      <c r="FQ61" s="230">
        <f t="shared" si="20"/>
        <v>116</v>
      </c>
      <c r="FR61" s="231" t="e">
        <f t="shared" ca="1" si="21"/>
        <v>#NAME?</v>
      </c>
    </row>
    <row r="62" spans="1:174" ht="15.75" customHeight="1" x14ac:dyDescent="0.25">
      <c r="A62" s="57" t="e">
        <f t="shared" ref="A62:E62" si="46">#REF!</f>
        <v>#REF!</v>
      </c>
      <c r="B62" s="57" t="e">
        <f t="shared" si="46"/>
        <v>#REF!</v>
      </c>
      <c r="C62" s="56" t="e">
        <f t="shared" si="46"/>
        <v>#REF!</v>
      </c>
      <c r="D62" s="57" t="e">
        <f t="shared" si="46"/>
        <v>#REF!</v>
      </c>
      <c r="E62" s="59" t="e">
        <f t="shared" si="46"/>
        <v>#REF!</v>
      </c>
      <c r="F62" s="60">
        <v>44179</v>
      </c>
      <c r="G62" s="327"/>
      <c r="H62" s="222"/>
      <c r="I62" s="66"/>
      <c r="J62" s="62"/>
      <c r="K62" s="62"/>
      <c r="L62" s="62"/>
      <c r="M62" s="62"/>
      <c r="N62" s="63"/>
      <c r="O62" s="63"/>
      <c r="P62" s="63"/>
      <c r="Q62" s="63"/>
      <c r="R62" s="63"/>
      <c r="S62" s="67"/>
      <c r="T62" s="222"/>
      <c r="U62" s="66"/>
      <c r="V62" s="62"/>
      <c r="W62" s="62"/>
      <c r="X62" s="62"/>
      <c r="Y62" s="62"/>
      <c r="Z62" s="63"/>
      <c r="AA62" s="63"/>
      <c r="AB62" s="63"/>
      <c r="AC62" s="63"/>
      <c r="AD62" s="63"/>
      <c r="AE62" s="67"/>
      <c r="AF62" s="222"/>
      <c r="AG62" s="66"/>
      <c r="AH62" s="62"/>
      <c r="AI62" s="62"/>
      <c r="AJ62" s="62"/>
      <c r="AK62" s="62"/>
      <c r="AL62" s="63"/>
      <c r="AM62" s="63"/>
      <c r="AN62" s="63"/>
      <c r="AO62" s="63"/>
      <c r="AP62" s="63"/>
      <c r="AQ62" s="67"/>
      <c r="AR62" s="222"/>
      <c r="AS62" s="66"/>
      <c r="AT62" s="62"/>
      <c r="AU62" s="62"/>
      <c r="AV62" s="62"/>
      <c r="AW62" s="62"/>
      <c r="AX62" s="63"/>
      <c r="AY62" s="63"/>
      <c r="AZ62" s="63"/>
      <c r="BA62" s="63"/>
      <c r="BB62" s="63"/>
      <c r="BC62" s="67"/>
      <c r="BD62" s="222"/>
      <c r="BE62" s="57" t="e">
        <f t="shared" si="33"/>
        <v>#REF!</v>
      </c>
      <c r="BF62" s="62"/>
      <c r="BG62" s="62"/>
      <c r="BH62" s="62"/>
      <c r="BI62" s="62"/>
      <c r="BJ62" s="62"/>
      <c r="BK62" s="63"/>
      <c r="BL62" s="63"/>
      <c r="BM62" s="63"/>
      <c r="BN62" s="63"/>
      <c r="BO62" s="63"/>
      <c r="BP62" s="67"/>
      <c r="BQ62" s="222"/>
      <c r="BR62" s="66"/>
      <c r="BS62" s="62"/>
      <c r="BT62" s="62"/>
      <c r="BU62" s="62"/>
      <c r="BV62" s="62"/>
      <c r="BW62" s="63"/>
      <c r="BX62" s="63"/>
      <c r="BY62" s="63"/>
      <c r="BZ62" s="63"/>
      <c r="CA62" s="63"/>
      <c r="CB62" s="67"/>
      <c r="CC62" s="222"/>
      <c r="CD62" s="66"/>
      <c r="CE62" s="62"/>
      <c r="CF62" s="62"/>
      <c r="CG62" s="62"/>
      <c r="CH62" s="62"/>
      <c r="CI62" s="63"/>
      <c r="CJ62" s="63"/>
      <c r="CK62" s="63"/>
      <c r="CL62" s="63"/>
      <c r="CM62" s="63"/>
      <c r="CN62" s="67"/>
      <c r="CO62" s="222"/>
      <c r="CP62" s="66"/>
      <c r="CQ62" s="62"/>
      <c r="CR62" s="62"/>
      <c r="CS62" s="62"/>
      <c r="CT62" s="62"/>
      <c r="CU62" s="63"/>
      <c r="CV62" s="63"/>
      <c r="CW62" s="63"/>
      <c r="CX62" s="63"/>
      <c r="CY62" s="63"/>
      <c r="CZ62" s="67"/>
      <c r="DA62" s="222"/>
      <c r="DB62" s="66"/>
      <c r="DC62" s="62"/>
      <c r="DD62" s="62"/>
      <c r="DE62" s="62"/>
      <c r="DF62" s="62"/>
      <c r="DG62" s="63"/>
      <c r="DH62" s="63"/>
      <c r="DI62" s="63"/>
      <c r="DJ62" s="63"/>
      <c r="DK62" s="63"/>
      <c r="DL62" s="67"/>
      <c r="DM62" s="222"/>
      <c r="DN62" s="66"/>
      <c r="DO62" s="66"/>
      <c r="DP62" s="62"/>
      <c r="DQ62" s="62"/>
      <c r="DR62" s="62"/>
      <c r="DS62" s="62"/>
      <c r="DT62" s="63"/>
      <c r="DU62" s="63"/>
      <c r="DV62" s="63"/>
      <c r="DW62" s="63"/>
      <c r="DX62" s="63"/>
      <c r="DY62" s="67"/>
      <c r="DZ62" s="222"/>
      <c r="EA62" s="66"/>
      <c r="EB62" s="62"/>
      <c r="EC62" s="62"/>
      <c r="ED62" s="62"/>
      <c r="EE62" s="62"/>
      <c r="EF62" s="63"/>
      <c r="EG62" s="63"/>
      <c r="EH62" s="63"/>
      <c r="EI62" s="63"/>
      <c r="EJ62" s="63"/>
      <c r="EK62" s="67"/>
      <c r="EL62" s="222"/>
      <c r="EM62" s="66"/>
      <c r="EN62" s="62"/>
      <c r="EO62" s="62"/>
      <c r="EP62" s="62"/>
      <c r="EQ62" s="62"/>
      <c r="ER62" s="63"/>
      <c r="ES62" s="63"/>
      <c r="ET62" s="63"/>
      <c r="EU62" s="63"/>
      <c r="EV62" s="63"/>
      <c r="EW62" s="67"/>
      <c r="EX62" s="223">
        <f t="shared" si="1"/>
        <v>0</v>
      </c>
      <c r="EY62" s="224">
        <f t="shared" si="2"/>
        <v>0</v>
      </c>
      <c r="EZ62" s="224">
        <f t="shared" si="3"/>
        <v>0</v>
      </c>
      <c r="FA62" s="224">
        <f t="shared" si="4"/>
        <v>0</v>
      </c>
      <c r="FB62" s="224">
        <f t="shared" si="5"/>
        <v>1</v>
      </c>
      <c r="FC62" s="224">
        <f t="shared" si="6"/>
        <v>0</v>
      </c>
      <c r="FD62" s="224">
        <f t="shared" si="7"/>
        <v>0</v>
      </c>
      <c r="FE62" s="224">
        <f t="shared" si="8"/>
        <v>0</v>
      </c>
      <c r="FF62" s="224">
        <f t="shared" si="9"/>
        <v>0</v>
      </c>
      <c r="FG62" s="224">
        <f t="shared" si="10"/>
        <v>0</v>
      </c>
      <c r="FH62" s="224">
        <f t="shared" si="11"/>
        <v>0</v>
      </c>
      <c r="FI62" s="225">
        <f t="shared" si="12"/>
        <v>0</v>
      </c>
      <c r="FJ62" s="229">
        <f t="shared" si="13"/>
        <v>0</v>
      </c>
      <c r="FK62" s="225">
        <f t="shared" si="14"/>
        <v>0</v>
      </c>
      <c r="FL62" s="225">
        <f t="shared" si="15"/>
        <v>0</v>
      </c>
      <c r="FM62" s="225">
        <f t="shared" si="16"/>
        <v>0</v>
      </c>
      <c r="FN62" s="225">
        <f t="shared" si="17"/>
        <v>0</v>
      </c>
      <c r="FO62" s="225">
        <f t="shared" si="18"/>
        <v>0</v>
      </c>
      <c r="FP62" s="230">
        <f t="shared" si="19"/>
        <v>1</v>
      </c>
      <c r="FQ62" s="230">
        <f t="shared" si="20"/>
        <v>116</v>
      </c>
      <c r="FR62" s="231" t="e">
        <f t="shared" ca="1" si="21"/>
        <v>#NAME?</v>
      </c>
    </row>
    <row r="63" spans="1:174" ht="15.75" customHeight="1" x14ac:dyDescent="0.25">
      <c r="A63" s="57" t="e">
        <f t="shared" ref="A63:E63" si="47">#REF!</f>
        <v>#REF!</v>
      </c>
      <c r="B63" s="57" t="e">
        <f t="shared" si="47"/>
        <v>#REF!</v>
      </c>
      <c r="C63" s="56" t="e">
        <f t="shared" si="47"/>
        <v>#REF!</v>
      </c>
      <c r="D63" s="57" t="e">
        <f t="shared" si="47"/>
        <v>#REF!</v>
      </c>
      <c r="E63" s="59" t="e">
        <f t="shared" si="47"/>
        <v>#REF!</v>
      </c>
      <c r="F63" s="60">
        <v>44179</v>
      </c>
      <c r="G63" s="327"/>
      <c r="H63" s="222"/>
      <c r="I63" s="66"/>
      <c r="J63" s="62"/>
      <c r="K63" s="62"/>
      <c r="L63" s="62"/>
      <c r="M63" s="62"/>
      <c r="N63" s="63"/>
      <c r="O63" s="63"/>
      <c r="P63" s="63"/>
      <c r="Q63" s="63"/>
      <c r="R63" s="63"/>
      <c r="S63" s="67"/>
      <c r="T63" s="222"/>
      <c r="U63" s="66"/>
      <c r="V63" s="62"/>
      <c r="W63" s="62"/>
      <c r="X63" s="62"/>
      <c r="Y63" s="62"/>
      <c r="Z63" s="63"/>
      <c r="AA63" s="63"/>
      <c r="AB63" s="63" t="s">
        <v>179</v>
      </c>
      <c r="AC63" s="63"/>
      <c r="AD63" s="63"/>
      <c r="AE63" s="67"/>
      <c r="AF63" s="222"/>
      <c r="AG63" s="66"/>
      <c r="AH63" s="62"/>
      <c r="AI63" s="62"/>
      <c r="AJ63" s="62"/>
      <c r="AK63" s="62"/>
      <c r="AL63" s="63"/>
      <c r="AM63" s="63"/>
      <c r="AN63" s="63"/>
      <c r="AO63" s="63"/>
      <c r="AP63" s="63"/>
      <c r="AQ63" s="67"/>
      <c r="AR63" s="222"/>
      <c r="AS63" s="66"/>
      <c r="AT63" s="62"/>
      <c r="AU63" s="62"/>
      <c r="AV63" s="62"/>
      <c r="AW63" s="62"/>
      <c r="AX63" s="63"/>
      <c r="AY63" s="63"/>
      <c r="AZ63" s="63"/>
      <c r="BA63" s="63"/>
      <c r="BB63" s="63"/>
      <c r="BC63" s="67" t="s">
        <v>178</v>
      </c>
      <c r="BD63" s="222"/>
      <c r="BE63" s="57" t="e">
        <f t="shared" si="33"/>
        <v>#REF!</v>
      </c>
      <c r="BF63" s="62"/>
      <c r="BG63" s="62"/>
      <c r="BH63" s="62"/>
      <c r="BI63" s="62"/>
      <c r="BJ63" s="62"/>
      <c r="BK63" s="63"/>
      <c r="BL63" s="63"/>
      <c r="BM63" s="63"/>
      <c r="BN63" s="63"/>
      <c r="BO63" s="63"/>
      <c r="BP63" s="67"/>
      <c r="BQ63" s="222"/>
      <c r="BR63" s="66"/>
      <c r="BS63" s="62"/>
      <c r="BT63" s="62" t="s">
        <v>180</v>
      </c>
      <c r="BU63" s="62"/>
      <c r="BV63" s="62"/>
      <c r="BW63" s="63"/>
      <c r="BX63" s="63"/>
      <c r="BY63" s="63"/>
      <c r="BZ63" s="63"/>
      <c r="CA63" s="63"/>
      <c r="CB63" s="67"/>
      <c r="CC63" s="222"/>
      <c r="CD63" s="66"/>
      <c r="CE63" s="62"/>
      <c r="CF63" s="62"/>
      <c r="CG63" s="62"/>
      <c r="CH63" s="62"/>
      <c r="CI63" s="63"/>
      <c r="CJ63" s="63"/>
      <c r="CK63" s="63"/>
      <c r="CL63" s="63"/>
      <c r="CM63" s="63"/>
      <c r="CN63" s="67"/>
      <c r="CO63" s="222"/>
      <c r="CP63" s="66"/>
      <c r="CQ63" s="62"/>
      <c r="CR63" s="62"/>
      <c r="CS63" s="62"/>
      <c r="CT63" s="62"/>
      <c r="CU63" s="63"/>
      <c r="CV63" s="63"/>
      <c r="CW63" s="63" t="s">
        <v>180</v>
      </c>
      <c r="CX63" s="63"/>
      <c r="CY63" s="63"/>
      <c r="CZ63" s="67"/>
      <c r="DA63" s="222"/>
      <c r="DB63" s="66"/>
      <c r="DC63" s="62"/>
      <c r="DD63" s="62"/>
      <c r="DE63" s="62"/>
      <c r="DF63" s="62"/>
      <c r="DG63" s="63"/>
      <c r="DH63" s="63"/>
      <c r="DI63" s="63"/>
      <c r="DJ63" s="63"/>
      <c r="DK63" s="63"/>
      <c r="DL63" s="67"/>
      <c r="DM63" s="222"/>
      <c r="DN63" s="66"/>
      <c r="DO63" s="66"/>
      <c r="DP63" s="62"/>
      <c r="DQ63" s="62"/>
      <c r="DR63" s="62"/>
      <c r="DS63" s="62"/>
      <c r="DT63" s="63"/>
      <c r="DU63" s="63"/>
      <c r="DV63" s="63"/>
      <c r="DW63" s="63"/>
      <c r="DX63" s="63"/>
      <c r="DY63" s="67"/>
      <c r="DZ63" s="222"/>
      <c r="EA63" s="66"/>
      <c r="EB63" s="62"/>
      <c r="EC63" s="62"/>
      <c r="ED63" s="62"/>
      <c r="EE63" s="62"/>
      <c r="EF63" s="63"/>
      <c r="EG63" s="63"/>
      <c r="EH63" s="63"/>
      <c r="EI63" s="63"/>
      <c r="EJ63" s="63"/>
      <c r="EK63" s="67"/>
      <c r="EL63" s="222"/>
      <c r="EM63" s="66"/>
      <c r="EN63" s="62"/>
      <c r="EO63" s="62"/>
      <c r="EP63" s="62"/>
      <c r="EQ63" s="62"/>
      <c r="ER63" s="63"/>
      <c r="ES63" s="63"/>
      <c r="ET63" s="63"/>
      <c r="EU63" s="63"/>
      <c r="EV63" s="63"/>
      <c r="EW63" s="67"/>
      <c r="EX63" s="223">
        <f t="shared" si="1"/>
        <v>0</v>
      </c>
      <c r="EY63" s="224">
        <f t="shared" si="2"/>
        <v>1</v>
      </c>
      <c r="EZ63" s="224">
        <f t="shared" si="3"/>
        <v>0</v>
      </c>
      <c r="FA63" s="224">
        <f t="shared" si="4"/>
        <v>1</v>
      </c>
      <c r="FB63" s="224">
        <f t="shared" si="5"/>
        <v>1</v>
      </c>
      <c r="FC63" s="224">
        <f t="shared" si="6"/>
        <v>1</v>
      </c>
      <c r="FD63" s="224">
        <f t="shared" si="7"/>
        <v>0</v>
      </c>
      <c r="FE63" s="224">
        <f t="shared" si="8"/>
        <v>1</v>
      </c>
      <c r="FF63" s="224">
        <f t="shared" si="9"/>
        <v>0</v>
      </c>
      <c r="FG63" s="224">
        <f t="shared" si="10"/>
        <v>0</v>
      </c>
      <c r="FH63" s="224">
        <f t="shared" si="11"/>
        <v>0</v>
      </c>
      <c r="FI63" s="225">
        <f t="shared" si="12"/>
        <v>0</v>
      </c>
      <c r="FJ63" s="229">
        <f t="shared" si="13"/>
        <v>1</v>
      </c>
      <c r="FK63" s="225">
        <f t="shared" si="14"/>
        <v>1</v>
      </c>
      <c r="FL63" s="225">
        <f t="shared" si="15"/>
        <v>0</v>
      </c>
      <c r="FM63" s="225">
        <f t="shared" si="16"/>
        <v>2</v>
      </c>
      <c r="FN63" s="225">
        <f t="shared" si="17"/>
        <v>0</v>
      </c>
      <c r="FO63" s="225">
        <f t="shared" si="18"/>
        <v>0</v>
      </c>
      <c r="FP63" s="230">
        <f t="shared" si="19"/>
        <v>5</v>
      </c>
      <c r="FQ63" s="230">
        <f t="shared" si="20"/>
        <v>116</v>
      </c>
      <c r="FR63" s="231" t="e">
        <f t="shared" ca="1" si="21"/>
        <v>#NAME?</v>
      </c>
    </row>
    <row r="64" spans="1:174" ht="15.75" customHeight="1" x14ac:dyDescent="0.25">
      <c r="A64" s="57" t="e">
        <f t="shared" ref="A64:E64" si="48">#REF!</f>
        <v>#REF!</v>
      </c>
      <c r="B64" s="57" t="e">
        <f t="shared" si="48"/>
        <v>#REF!</v>
      </c>
      <c r="C64" s="56" t="e">
        <f t="shared" si="48"/>
        <v>#REF!</v>
      </c>
      <c r="D64" s="57" t="e">
        <f t="shared" si="48"/>
        <v>#REF!</v>
      </c>
      <c r="E64" s="59" t="e">
        <f t="shared" si="48"/>
        <v>#REF!</v>
      </c>
      <c r="F64" s="60">
        <v>44179</v>
      </c>
      <c r="G64" s="327"/>
      <c r="H64" s="222"/>
      <c r="I64" s="66"/>
      <c r="J64" s="62"/>
      <c r="K64" s="62"/>
      <c r="L64" s="62"/>
      <c r="M64" s="62"/>
      <c r="N64" s="63"/>
      <c r="O64" s="63"/>
      <c r="P64" s="63"/>
      <c r="Q64" s="63"/>
      <c r="R64" s="63"/>
      <c r="S64" s="67"/>
      <c r="T64" s="222"/>
      <c r="U64" s="66"/>
      <c r="V64" s="62"/>
      <c r="W64" s="62"/>
      <c r="X64" s="62"/>
      <c r="Y64" s="62"/>
      <c r="Z64" s="63"/>
      <c r="AA64" s="63"/>
      <c r="AB64" s="63"/>
      <c r="AC64" s="63"/>
      <c r="AD64" s="63"/>
      <c r="AE64" s="67"/>
      <c r="AF64" s="222"/>
      <c r="AG64" s="66"/>
      <c r="AH64" s="62"/>
      <c r="AI64" s="62"/>
      <c r="AJ64" s="62"/>
      <c r="AK64" s="62"/>
      <c r="AL64" s="63"/>
      <c r="AM64" s="63"/>
      <c r="AN64" s="63"/>
      <c r="AO64" s="63"/>
      <c r="AP64" s="63"/>
      <c r="AQ64" s="67"/>
      <c r="AR64" s="222"/>
      <c r="AS64" s="66"/>
      <c r="AT64" s="62"/>
      <c r="AU64" s="62"/>
      <c r="AV64" s="62"/>
      <c r="AW64" s="62"/>
      <c r="AX64" s="63"/>
      <c r="AY64" s="63"/>
      <c r="AZ64" s="63"/>
      <c r="BA64" s="63"/>
      <c r="BB64" s="63"/>
      <c r="BC64" s="67"/>
      <c r="BD64" s="222"/>
      <c r="BE64" s="57" t="e">
        <f t="shared" si="33"/>
        <v>#REF!</v>
      </c>
      <c r="BF64" s="62"/>
      <c r="BG64" s="62"/>
      <c r="BH64" s="62"/>
      <c r="BI64" s="62"/>
      <c r="BJ64" s="62"/>
      <c r="BK64" s="63"/>
      <c r="BL64" s="63"/>
      <c r="BM64" s="63"/>
      <c r="BN64" s="63"/>
      <c r="BO64" s="63"/>
      <c r="BP64" s="67"/>
      <c r="BQ64" s="222"/>
      <c r="BR64" s="66"/>
      <c r="BS64" s="62"/>
      <c r="BT64" s="62"/>
      <c r="BU64" s="62"/>
      <c r="BV64" s="62"/>
      <c r="BW64" s="63"/>
      <c r="BX64" s="63"/>
      <c r="BY64" s="63"/>
      <c r="BZ64" s="63"/>
      <c r="CA64" s="63"/>
      <c r="CB64" s="67"/>
      <c r="CC64" s="222"/>
      <c r="CD64" s="66"/>
      <c r="CE64" s="62"/>
      <c r="CF64" s="62"/>
      <c r="CG64" s="62"/>
      <c r="CH64" s="62"/>
      <c r="CI64" s="63"/>
      <c r="CJ64" s="63"/>
      <c r="CK64" s="63"/>
      <c r="CL64" s="63"/>
      <c r="CM64" s="63"/>
      <c r="CN64" s="67"/>
      <c r="CO64" s="222"/>
      <c r="CP64" s="66"/>
      <c r="CQ64" s="62"/>
      <c r="CR64" s="62"/>
      <c r="CS64" s="62"/>
      <c r="CT64" s="62"/>
      <c r="CU64" s="63"/>
      <c r="CV64" s="63"/>
      <c r="CW64" s="63"/>
      <c r="CX64" s="63"/>
      <c r="CY64" s="63"/>
      <c r="CZ64" s="67"/>
      <c r="DA64" s="222"/>
      <c r="DB64" s="66"/>
      <c r="DC64" s="62"/>
      <c r="DD64" s="62"/>
      <c r="DE64" s="62"/>
      <c r="DF64" s="62"/>
      <c r="DG64" s="63"/>
      <c r="DH64" s="63"/>
      <c r="DI64" s="63"/>
      <c r="DJ64" s="63"/>
      <c r="DK64" s="63"/>
      <c r="DL64" s="67"/>
      <c r="DM64" s="222"/>
      <c r="DN64" s="66"/>
      <c r="DO64" s="66"/>
      <c r="DP64" s="62"/>
      <c r="DQ64" s="62"/>
      <c r="DR64" s="62"/>
      <c r="DS64" s="62"/>
      <c r="DT64" s="63"/>
      <c r="DU64" s="63"/>
      <c r="DV64" s="63"/>
      <c r="DW64" s="63"/>
      <c r="DX64" s="63"/>
      <c r="DY64" s="67"/>
      <c r="DZ64" s="222"/>
      <c r="EA64" s="66"/>
      <c r="EB64" s="62"/>
      <c r="EC64" s="62"/>
      <c r="ED64" s="62"/>
      <c r="EE64" s="62"/>
      <c r="EF64" s="63"/>
      <c r="EG64" s="63"/>
      <c r="EH64" s="63"/>
      <c r="EI64" s="63"/>
      <c r="EJ64" s="63"/>
      <c r="EK64" s="67"/>
      <c r="EL64" s="222"/>
      <c r="EM64" s="66"/>
      <c r="EN64" s="62"/>
      <c r="EO64" s="62"/>
      <c r="EP64" s="62"/>
      <c r="EQ64" s="62"/>
      <c r="ER64" s="63"/>
      <c r="ES64" s="63"/>
      <c r="ET64" s="63"/>
      <c r="EU64" s="63"/>
      <c r="EV64" s="63"/>
      <c r="EW64" s="67"/>
      <c r="EX64" s="223">
        <f t="shared" si="1"/>
        <v>0</v>
      </c>
      <c r="EY64" s="224">
        <f t="shared" si="2"/>
        <v>0</v>
      </c>
      <c r="EZ64" s="224">
        <f t="shared" si="3"/>
        <v>0</v>
      </c>
      <c r="FA64" s="224">
        <f t="shared" si="4"/>
        <v>0</v>
      </c>
      <c r="FB64" s="224">
        <f t="shared" si="5"/>
        <v>1</v>
      </c>
      <c r="FC64" s="224">
        <f t="shared" si="6"/>
        <v>0</v>
      </c>
      <c r="FD64" s="224">
        <f t="shared" si="7"/>
        <v>0</v>
      </c>
      <c r="FE64" s="224">
        <f t="shared" si="8"/>
        <v>0</v>
      </c>
      <c r="FF64" s="224">
        <f t="shared" si="9"/>
        <v>0</v>
      </c>
      <c r="FG64" s="224">
        <f t="shared" si="10"/>
        <v>0</v>
      </c>
      <c r="FH64" s="224">
        <f t="shared" si="11"/>
        <v>0</v>
      </c>
      <c r="FI64" s="225">
        <f t="shared" si="12"/>
        <v>0</v>
      </c>
      <c r="FJ64" s="229">
        <f t="shared" si="13"/>
        <v>0</v>
      </c>
      <c r="FK64" s="225">
        <f t="shared" si="14"/>
        <v>0</v>
      </c>
      <c r="FL64" s="225">
        <f t="shared" si="15"/>
        <v>0</v>
      </c>
      <c r="FM64" s="225">
        <f t="shared" si="16"/>
        <v>0</v>
      </c>
      <c r="FN64" s="225">
        <f t="shared" si="17"/>
        <v>0</v>
      </c>
      <c r="FO64" s="225">
        <f t="shared" si="18"/>
        <v>0</v>
      </c>
      <c r="FP64" s="230">
        <f t="shared" si="19"/>
        <v>1</v>
      </c>
      <c r="FQ64" s="230">
        <f t="shared" si="20"/>
        <v>116</v>
      </c>
      <c r="FR64" s="231" t="e">
        <f t="shared" ca="1" si="21"/>
        <v>#NAME?</v>
      </c>
    </row>
    <row r="65" spans="1:174" ht="15.75" customHeight="1" x14ac:dyDescent="0.25">
      <c r="A65" s="57" t="e">
        <f t="shared" ref="A65:E65" si="49">#REF!</f>
        <v>#REF!</v>
      </c>
      <c r="B65" s="57" t="e">
        <f t="shared" si="49"/>
        <v>#REF!</v>
      </c>
      <c r="C65" s="56" t="e">
        <f t="shared" si="49"/>
        <v>#REF!</v>
      </c>
      <c r="D65" s="57" t="e">
        <f t="shared" si="49"/>
        <v>#REF!</v>
      </c>
      <c r="E65" s="59" t="e">
        <f t="shared" si="49"/>
        <v>#REF!</v>
      </c>
      <c r="F65" s="60">
        <v>44179</v>
      </c>
      <c r="G65" s="327"/>
      <c r="H65" s="222"/>
      <c r="I65" s="66"/>
      <c r="J65" s="62"/>
      <c r="K65" s="62"/>
      <c r="L65" s="62"/>
      <c r="M65" s="62"/>
      <c r="N65" s="63"/>
      <c r="O65" s="63"/>
      <c r="P65" s="63"/>
      <c r="Q65" s="63"/>
      <c r="R65" s="63"/>
      <c r="S65" s="67"/>
      <c r="T65" s="222"/>
      <c r="U65" s="66"/>
      <c r="V65" s="62"/>
      <c r="W65" s="62"/>
      <c r="X65" s="62"/>
      <c r="Y65" s="62"/>
      <c r="Z65" s="63"/>
      <c r="AA65" s="63" t="s">
        <v>180</v>
      </c>
      <c r="AB65" s="63"/>
      <c r="AC65" s="63"/>
      <c r="AD65" s="63"/>
      <c r="AE65" s="67"/>
      <c r="AF65" s="222"/>
      <c r="AG65" s="66"/>
      <c r="AH65" s="62"/>
      <c r="AI65" s="62"/>
      <c r="AJ65" s="62"/>
      <c r="AK65" s="62"/>
      <c r="AL65" s="63"/>
      <c r="AM65" s="63"/>
      <c r="AN65" s="63"/>
      <c r="AO65" s="63"/>
      <c r="AP65" s="63"/>
      <c r="AQ65" s="67"/>
      <c r="AR65" s="222"/>
      <c r="AS65" s="66"/>
      <c r="AT65" s="62"/>
      <c r="AU65" s="62"/>
      <c r="AV65" s="62"/>
      <c r="AW65" s="62"/>
      <c r="AX65" s="63"/>
      <c r="AY65" s="63"/>
      <c r="AZ65" s="63"/>
      <c r="BA65" s="63"/>
      <c r="BB65" s="63"/>
      <c r="BC65" s="67"/>
      <c r="BD65" s="222"/>
      <c r="BE65" s="57" t="e">
        <f t="shared" si="33"/>
        <v>#REF!</v>
      </c>
      <c r="BF65" s="62"/>
      <c r="BG65" s="62"/>
      <c r="BH65" s="62"/>
      <c r="BI65" s="62"/>
      <c r="BJ65" s="62"/>
      <c r="BK65" s="63"/>
      <c r="BL65" s="63"/>
      <c r="BM65" s="63"/>
      <c r="BN65" s="63"/>
      <c r="BO65" s="63"/>
      <c r="BP65" s="67"/>
      <c r="BQ65" s="222"/>
      <c r="BR65" s="66"/>
      <c r="BS65" s="62"/>
      <c r="BT65" s="62"/>
      <c r="BU65" s="62"/>
      <c r="BV65" s="62"/>
      <c r="BW65" s="63"/>
      <c r="BX65" s="63"/>
      <c r="BY65" s="63"/>
      <c r="BZ65" s="63"/>
      <c r="CA65" s="63"/>
      <c r="CB65" s="67"/>
      <c r="CC65" s="222"/>
      <c r="CD65" s="66"/>
      <c r="CE65" s="62"/>
      <c r="CF65" s="62"/>
      <c r="CG65" s="62"/>
      <c r="CH65" s="62"/>
      <c r="CI65" s="63"/>
      <c r="CJ65" s="63"/>
      <c r="CK65" s="63"/>
      <c r="CL65" s="63"/>
      <c r="CM65" s="63"/>
      <c r="CN65" s="67"/>
      <c r="CO65" s="222"/>
      <c r="CP65" s="66"/>
      <c r="CQ65" s="62"/>
      <c r="CR65" s="62"/>
      <c r="CS65" s="62"/>
      <c r="CT65" s="62"/>
      <c r="CU65" s="63"/>
      <c r="CV65" s="63"/>
      <c r="CW65" s="63"/>
      <c r="CX65" s="63" t="s">
        <v>181</v>
      </c>
      <c r="CY65" s="63"/>
      <c r="CZ65" s="67"/>
      <c r="DA65" s="222"/>
      <c r="DB65" s="66"/>
      <c r="DC65" s="62" t="s">
        <v>180</v>
      </c>
      <c r="DD65" s="62"/>
      <c r="DE65" s="62"/>
      <c r="DF65" s="62"/>
      <c r="DG65" s="63"/>
      <c r="DH65" s="63"/>
      <c r="DI65" s="63"/>
      <c r="DJ65" s="63"/>
      <c r="DK65" s="63" t="s">
        <v>179</v>
      </c>
      <c r="DL65" s="67"/>
      <c r="DM65" s="222"/>
      <c r="DN65" s="66"/>
      <c r="DO65" s="66"/>
      <c r="DP65" s="62" t="s">
        <v>180</v>
      </c>
      <c r="DQ65" s="62"/>
      <c r="DR65" s="62"/>
      <c r="DS65" s="62"/>
      <c r="DT65" s="63"/>
      <c r="DU65" s="63"/>
      <c r="DV65" s="63"/>
      <c r="DW65" s="63"/>
      <c r="DX65" s="63"/>
      <c r="DY65" s="67"/>
      <c r="DZ65" s="222"/>
      <c r="EA65" s="66"/>
      <c r="EB65" s="62"/>
      <c r="EC65" s="62"/>
      <c r="ED65" s="62"/>
      <c r="EE65" s="62"/>
      <c r="EF65" s="63"/>
      <c r="EG65" s="63"/>
      <c r="EH65" s="63"/>
      <c r="EI65" s="63"/>
      <c r="EJ65" s="63"/>
      <c r="EK65" s="67"/>
      <c r="EL65" s="222"/>
      <c r="EM65" s="66"/>
      <c r="EN65" s="62"/>
      <c r="EO65" s="62"/>
      <c r="EP65" s="62"/>
      <c r="EQ65" s="62"/>
      <c r="ER65" s="63"/>
      <c r="ES65" s="63"/>
      <c r="ET65" s="63"/>
      <c r="EU65" s="63"/>
      <c r="EV65" s="63"/>
      <c r="EW65" s="67"/>
      <c r="EX65" s="223">
        <f t="shared" si="1"/>
        <v>0</v>
      </c>
      <c r="EY65" s="224">
        <f t="shared" si="2"/>
        <v>1</v>
      </c>
      <c r="EZ65" s="224">
        <f t="shared" si="3"/>
        <v>0</v>
      </c>
      <c r="FA65" s="224">
        <f t="shared" si="4"/>
        <v>0</v>
      </c>
      <c r="FB65" s="224">
        <f t="shared" si="5"/>
        <v>1</v>
      </c>
      <c r="FC65" s="224">
        <f t="shared" si="6"/>
        <v>0</v>
      </c>
      <c r="FD65" s="224">
        <f t="shared" si="7"/>
        <v>0</v>
      </c>
      <c r="FE65" s="224">
        <f t="shared" si="8"/>
        <v>1</v>
      </c>
      <c r="FF65" s="224">
        <f t="shared" si="9"/>
        <v>2</v>
      </c>
      <c r="FG65" s="224">
        <f t="shared" si="10"/>
        <v>1</v>
      </c>
      <c r="FH65" s="224">
        <f t="shared" si="11"/>
        <v>0</v>
      </c>
      <c r="FI65" s="225">
        <f t="shared" si="12"/>
        <v>0</v>
      </c>
      <c r="FJ65" s="229">
        <f t="shared" si="13"/>
        <v>0</v>
      </c>
      <c r="FK65" s="225">
        <f t="shared" si="14"/>
        <v>1</v>
      </c>
      <c r="FL65" s="225">
        <f t="shared" si="15"/>
        <v>0</v>
      </c>
      <c r="FM65" s="225">
        <f t="shared" si="16"/>
        <v>3</v>
      </c>
      <c r="FN65" s="225">
        <f t="shared" si="17"/>
        <v>0</v>
      </c>
      <c r="FO65" s="225">
        <f t="shared" si="18"/>
        <v>1</v>
      </c>
      <c r="FP65" s="230">
        <f t="shared" si="19"/>
        <v>6</v>
      </c>
      <c r="FQ65" s="230">
        <f t="shared" si="20"/>
        <v>116</v>
      </c>
      <c r="FR65" s="231" t="e">
        <f t="shared" ca="1" si="21"/>
        <v>#NAME?</v>
      </c>
    </row>
    <row r="66" spans="1:174" ht="15.75" customHeight="1" x14ac:dyDescent="0.25">
      <c r="A66" s="57" t="e">
        <f t="shared" ref="A66:E66" si="50">#REF!</f>
        <v>#REF!</v>
      </c>
      <c r="B66" s="57" t="e">
        <f t="shared" si="50"/>
        <v>#REF!</v>
      </c>
      <c r="C66" s="56" t="e">
        <f t="shared" si="50"/>
        <v>#REF!</v>
      </c>
      <c r="D66" s="57" t="e">
        <f t="shared" si="50"/>
        <v>#REF!</v>
      </c>
      <c r="E66" s="59" t="e">
        <f t="shared" si="50"/>
        <v>#REF!</v>
      </c>
      <c r="F66" s="60">
        <v>44179</v>
      </c>
      <c r="G66" s="327"/>
      <c r="H66" s="222"/>
      <c r="I66" s="66"/>
      <c r="J66" s="62"/>
      <c r="K66" s="62"/>
      <c r="L66" s="62"/>
      <c r="M66" s="62"/>
      <c r="N66" s="63"/>
      <c r="O66" s="63"/>
      <c r="P66" s="63"/>
      <c r="Q66" s="63"/>
      <c r="R66" s="63"/>
      <c r="S66" s="67"/>
      <c r="T66" s="222"/>
      <c r="U66" s="66"/>
      <c r="V66" s="62"/>
      <c r="W66" s="62"/>
      <c r="X66" s="62"/>
      <c r="Y66" s="62"/>
      <c r="Z66" s="63"/>
      <c r="AA66" s="63"/>
      <c r="AB66" s="63"/>
      <c r="AC66" s="63"/>
      <c r="AD66" s="63"/>
      <c r="AE66" s="67"/>
      <c r="AF66" s="222"/>
      <c r="AG66" s="66"/>
      <c r="AH66" s="62"/>
      <c r="AI66" s="62"/>
      <c r="AJ66" s="62"/>
      <c r="AK66" s="62"/>
      <c r="AL66" s="63"/>
      <c r="AM66" s="63"/>
      <c r="AN66" s="63"/>
      <c r="AO66" s="63"/>
      <c r="AP66" s="63"/>
      <c r="AQ66" s="67"/>
      <c r="AR66" s="222"/>
      <c r="AS66" s="66"/>
      <c r="AT66" s="62"/>
      <c r="AU66" s="62"/>
      <c r="AV66" s="62"/>
      <c r="AW66" s="62"/>
      <c r="AX66" s="63"/>
      <c r="AY66" s="63"/>
      <c r="AZ66" s="63"/>
      <c r="BA66" s="63"/>
      <c r="BB66" s="63"/>
      <c r="BC66" s="67"/>
      <c r="BD66" s="222"/>
      <c r="BE66" s="57" t="e">
        <f t="shared" si="33"/>
        <v>#REF!</v>
      </c>
      <c r="BF66" s="62"/>
      <c r="BG66" s="62"/>
      <c r="BH66" s="62"/>
      <c r="BI66" s="62"/>
      <c r="BJ66" s="62"/>
      <c r="BK66" s="63"/>
      <c r="BL66" s="63"/>
      <c r="BM66" s="63"/>
      <c r="BN66" s="63"/>
      <c r="BO66" s="63"/>
      <c r="BP66" s="67"/>
      <c r="BQ66" s="222"/>
      <c r="BR66" s="66"/>
      <c r="BS66" s="62"/>
      <c r="BT66" s="62"/>
      <c r="BU66" s="62"/>
      <c r="BV66" s="62"/>
      <c r="BW66" s="63"/>
      <c r="BX66" s="63"/>
      <c r="BY66" s="63"/>
      <c r="BZ66" s="63"/>
      <c r="CA66" s="63"/>
      <c r="CB66" s="67"/>
      <c r="CC66" s="222"/>
      <c r="CD66" s="66"/>
      <c r="CE66" s="62"/>
      <c r="CF66" s="62"/>
      <c r="CG66" s="62"/>
      <c r="CH66" s="62"/>
      <c r="CI66" s="63"/>
      <c r="CJ66" s="63"/>
      <c r="CK66" s="63"/>
      <c r="CL66" s="63"/>
      <c r="CM66" s="63"/>
      <c r="CN66" s="67"/>
      <c r="CO66" s="222"/>
      <c r="CP66" s="66"/>
      <c r="CQ66" s="62"/>
      <c r="CR66" s="62"/>
      <c r="CS66" s="62"/>
      <c r="CT66" s="62"/>
      <c r="CU66" s="63"/>
      <c r="CV66" s="63"/>
      <c r="CW66" s="63"/>
      <c r="CX66" s="63"/>
      <c r="CY66" s="63"/>
      <c r="CZ66" s="67"/>
      <c r="DA66" s="222"/>
      <c r="DB66" s="66"/>
      <c r="DC66" s="62"/>
      <c r="DD66" s="62"/>
      <c r="DE66" s="62"/>
      <c r="DF66" s="62"/>
      <c r="DG66" s="63"/>
      <c r="DH66" s="63"/>
      <c r="DI66" s="63"/>
      <c r="DJ66" s="63"/>
      <c r="DK66" s="63"/>
      <c r="DL66" s="67"/>
      <c r="DM66" s="222"/>
      <c r="DN66" s="66"/>
      <c r="DO66" s="66"/>
      <c r="DP66" s="62"/>
      <c r="DQ66" s="62"/>
      <c r="DR66" s="62"/>
      <c r="DS66" s="62"/>
      <c r="DT66" s="63"/>
      <c r="DU66" s="63"/>
      <c r="DV66" s="63"/>
      <c r="DW66" s="63"/>
      <c r="DX66" s="63"/>
      <c r="DY66" s="67"/>
      <c r="DZ66" s="222"/>
      <c r="EA66" s="66"/>
      <c r="EB66" s="62"/>
      <c r="EC66" s="62"/>
      <c r="ED66" s="62"/>
      <c r="EE66" s="62"/>
      <c r="EF66" s="63"/>
      <c r="EG66" s="63"/>
      <c r="EH66" s="63"/>
      <c r="EI66" s="63"/>
      <c r="EJ66" s="63"/>
      <c r="EK66" s="67"/>
      <c r="EL66" s="222"/>
      <c r="EM66" s="66"/>
      <c r="EN66" s="62"/>
      <c r="EO66" s="62"/>
      <c r="EP66" s="62"/>
      <c r="EQ66" s="62"/>
      <c r="ER66" s="63"/>
      <c r="ES66" s="63"/>
      <c r="ET66" s="63"/>
      <c r="EU66" s="63"/>
      <c r="EV66" s="63"/>
      <c r="EW66" s="67"/>
      <c r="EX66" s="223">
        <f t="shared" si="1"/>
        <v>0</v>
      </c>
      <c r="EY66" s="224">
        <f t="shared" si="2"/>
        <v>0</v>
      </c>
      <c r="EZ66" s="224">
        <f t="shared" si="3"/>
        <v>0</v>
      </c>
      <c r="FA66" s="224">
        <f t="shared" si="4"/>
        <v>0</v>
      </c>
      <c r="FB66" s="224">
        <f t="shared" si="5"/>
        <v>1</v>
      </c>
      <c r="FC66" s="224">
        <f t="shared" si="6"/>
        <v>0</v>
      </c>
      <c r="FD66" s="224">
        <f t="shared" si="7"/>
        <v>0</v>
      </c>
      <c r="FE66" s="224">
        <f t="shared" si="8"/>
        <v>0</v>
      </c>
      <c r="FF66" s="224">
        <f t="shared" si="9"/>
        <v>0</v>
      </c>
      <c r="FG66" s="224">
        <f t="shared" si="10"/>
        <v>0</v>
      </c>
      <c r="FH66" s="224">
        <f t="shared" si="11"/>
        <v>0</v>
      </c>
      <c r="FI66" s="225">
        <f t="shared" si="12"/>
        <v>0</v>
      </c>
      <c r="FJ66" s="229">
        <f t="shared" si="13"/>
        <v>0</v>
      </c>
      <c r="FK66" s="225">
        <f t="shared" si="14"/>
        <v>0</v>
      </c>
      <c r="FL66" s="225">
        <f t="shared" si="15"/>
        <v>0</v>
      </c>
      <c r="FM66" s="225">
        <f t="shared" si="16"/>
        <v>0</v>
      </c>
      <c r="FN66" s="225">
        <f t="shared" si="17"/>
        <v>0</v>
      </c>
      <c r="FO66" s="225">
        <f t="shared" si="18"/>
        <v>0</v>
      </c>
      <c r="FP66" s="230">
        <f t="shared" si="19"/>
        <v>1</v>
      </c>
      <c r="FQ66" s="230">
        <f t="shared" si="20"/>
        <v>116</v>
      </c>
      <c r="FR66" s="231" t="e">
        <f t="shared" ca="1" si="21"/>
        <v>#NAME?</v>
      </c>
    </row>
    <row r="67" spans="1:174" ht="15.75" customHeight="1" x14ac:dyDescent="0.25">
      <c r="A67" s="57" t="e">
        <f t="shared" ref="A67:E67" si="51">#REF!</f>
        <v>#REF!</v>
      </c>
      <c r="B67" s="57" t="e">
        <f t="shared" si="51"/>
        <v>#REF!</v>
      </c>
      <c r="C67" s="56" t="e">
        <f t="shared" si="51"/>
        <v>#REF!</v>
      </c>
      <c r="D67" s="57" t="e">
        <f t="shared" si="51"/>
        <v>#REF!</v>
      </c>
      <c r="E67" s="59" t="e">
        <f t="shared" si="51"/>
        <v>#REF!</v>
      </c>
      <c r="F67" s="60">
        <v>44179</v>
      </c>
      <c r="G67" s="327"/>
      <c r="H67" s="222"/>
      <c r="I67" s="66"/>
      <c r="J67" s="62"/>
      <c r="K67" s="62"/>
      <c r="L67" s="62"/>
      <c r="M67" s="62"/>
      <c r="N67" s="63"/>
      <c r="O67" s="63"/>
      <c r="P67" s="63"/>
      <c r="Q67" s="63"/>
      <c r="R67" s="63"/>
      <c r="S67" s="67"/>
      <c r="T67" s="222"/>
      <c r="U67" s="66"/>
      <c r="V67" s="62"/>
      <c r="W67" s="62"/>
      <c r="X67" s="62"/>
      <c r="Y67" s="62"/>
      <c r="Z67" s="63"/>
      <c r="AA67" s="63"/>
      <c r="AB67" s="63"/>
      <c r="AC67" s="63"/>
      <c r="AD67" s="63"/>
      <c r="AE67" s="67"/>
      <c r="AF67" s="222"/>
      <c r="AG67" s="66"/>
      <c r="AH67" s="62"/>
      <c r="AI67" s="62"/>
      <c r="AJ67" s="62"/>
      <c r="AK67" s="62"/>
      <c r="AL67" s="63"/>
      <c r="AM67" s="63"/>
      <c r="AN67" s="63"/>
      <c r="AO67" s="63"/>
      <c r="AP67" s="63"/>
      <c r="AQ67" s="67"/>
      <c r="AR67" s="222"/>
      <c r="AS67" s="66"/>
      <c r="AT67" s="62"/>
      <c r="AU67" s="62"/>
      <c r="AV67" s="62"/>
      <c r="AW67" s="62"/>
      <c r="AX67" s="63"/>
      <c r="AY67" s="63"/>
      <c r="AZ67" s="63"/>
      <c r="BA67" s="63"/>
      <c r="BB67" s="63"/>
      <c r="BC67" s="67"/>
      <c r="BD67" s="222"/>
      <c r="BE67" s="57" t="e">
        <f t="shared" si="33"/>
        <v>#REF!</v>
      </c>
      <c r="BF67" s="62"/>
      <c r="BG67" s="62"/>
      <c r="BH67" s="62"/>
      <c r="BI67" s="62"/>
      <c r="BJ67" s="62"/>
      <c r="BK67" s="63"/>
      <c r="BL67" s="63"/>
      <c r="BM67" s="63"/>
      <c r="BN67" s="63"/>
      <c r="BO67" s="63"/>
      <c r="BP67" s="67"/>
      <c r="BQ67" s="222"/>
      <c r="BR67" s="66"/>
      <c r="BS67" s="62"/>
      <c r="BT67" s="62"/>
      <c r="BU67" s="62"/>
      <c r="BV67" s="62"/>
      <c r="BW67" s="63"/>
      <c r="BX67" s="63"/>
      <c r="BY67" s="63"/>
      <c r="BZ67" s="63"/>
      <c r="CA67" s="63"/>
      <c r="CB67" s="67"/>
      <c r="CC67" s="222"/>
      <c r="CD67" s="66"/>
      <c r="CE67" s="62"/>
      <c r="CF67" s="62"/>
      <c r="CG67" s="62"/>
      <c r="CH67" s="62"/>
      <c r="CI67" s="63"/>
      <c r="CJ67" s="63"/>
      <c r="CK67" s="63"/>
      <c r="CL67" s="63"/>
      <c r="CM67" s="63"/>
      <c r="CN67" s="67"/>
      <c r="CO67" s="222"/>
      <c r="CP67" s="66"/>
      <c r="CQ67" s="62"/>
      <c r="CR67" s="62"/>
      <c r="CS67" s="62"/>
      <c r="CT67" s="62"/>
      <c r="CU67" s="63"/>
      <c r="CV67" s="63"/>
      <c r="CW67" s="63"/>
      <c r="CX67" s="63"/>
      <c r="CY67" s="63"/>
      <c r="CZ67" s="67"/>
      <c r="DA67" s="222"/>
      <c r="DB67" s="66"/>
      <c r="DC67" s="62"/>
      <c r="DD67" s="62"/>
      <c r="DE67" s="62"/>
      <c r="DF67" s="62"/>
      <c r="DG67" s="63"/>
      <c r="DH67" s="63"/>
      <c r="DI67" s="63"/>
      <c r="DJ67" s="63"/>
      <c r="DK67" s="63"/>
      <c r="DL67" s="67"/>
      <c r="DM67" s="222"/>
      <c r="DN67" s="66"/>
      <c r="DO67" s="66"/>
      <c r="DP67" s="62"/>
      <c r="DQ67" s="62"/>
      <c r="DR67" s="62"/>
      <c r="DS67" s="62"/>
      <c r="DT67" s="63"/>
      <c r="DU67" s="63"/>
      <c r="DV67" s="63"/>
      <c r="DW67" s="63"/>
      <c r="DX67" s="63"/>
      <c r="DY67" s="67"/>
      <c r="DZ67" s="222"/>
      <c r="EA67" s="66"/>
      <c r="EB67" s="62"/>
      <c r="EC67" s="62"/>
      <c r="ED67" s="62"/>
      <c r="EE67" s="62"/>
      <c r="EF67" s="63"/>
      <c r="EG67" s="63"/>
      <c r="EH67" s="63"/>
      <c r="EI67" s="63"/>
      <c r="EJ67" s="63"/>
      <c r="EK67" s="67"/>
      <c r="EL67" s="222"/>
      <c r="EM67" s="66"/>
      <c r="EN67" s="62"/>
      <c r="EO67" s="62"/>
      <c r="EP67" s="62"/>
      <c r="EQ67" s="62"/>
      <c r="ER67" s="63"/>
      <c r="ES67" s="63"/>
      <c r="ET67" s="63"/>
      <c r="EU67" s="63"/>
      <c r="EV67" s="63"/>
      <c r="EW67" s="67"/>
      <c r="EX67" s="223">
        <f t="shared" si="1"/>
        <v>0</v>
      </c>
      <c r="EY67" s="224">
        <f t="shared" si="2"/>
        <v>0</v>
      </c>
      <c r="EZ67" s="224">
        <f t="shared" si="3"/>
        <v>0</v>
      </c>
      <c r="FA67" s="224">
        <f t="shared" si="4"/>
        <v>0</v>
      </c>
      <c r="FB67" s="224">
        <f t="shared" si="5"/>
        <v>1</v>
      </c>
      <c r="FC67" s="224">
        <f t="shared" si="6"/>
        <v>0</v>
      </c>
      <c r="FD67" s="224">
        <f t="shared" si="7"/>
        <v>0</v>
      </c>
      <c r="FE67" s="224">
        <f t="shared" si="8"/>
        <v>0</v>
      </c>
      <c r="FF67" s="224">
        <f t="shared" si="9"/>
        <v>0</v>
      </c>
      <c r="FG67" s="224">
        <f t="shared" si="10"/>
        <v>0</v>
      </c>
      <c r="FH67" s="224">
        <f t="shared" si="11"/>
        <v>0</v>
      </c>
      <c r="FI67" s="225">
        <f t="shared" si="12"/>
        <v>0</v>
      </c>
      <c r="FJ67" s="229">
        <f t="shared" si="13"/>
        <v>0</v>
      </c>
      <c r="FK67" s="225">
        <f t="shared" si="14"/>
        <v>0</v>
      </c>
      <c r="FL67" s="225">
        <f t="shared" si="15"/>
        <v>0</v>
      </c>
      <c r="FM67" s="225">
        <f t="shared" si="16"/>
        <v>0</v>
      </c>
      <c r="FN67" s="225">
        <f t="shared" si="17"/>
        <v>0</v>
      </c>
      <c r="FO67" s="225">
        <f t="shared" si="18"/>
        <v>0</v>
      </c>
      <c r="FP67" s="230">
        <f t="shared" si="19"/>
        <v>1</v>
      </c>
      <c r="FQ67" s="230">
        <f t="shared" si="20"/>
        <v>116</v>
      </c>
      <c r="FR67" s="231" t="e">
        <f t="shared" ca="1" si="21"/>
        <v>#NAME?</v>
      </c>
    </row>
    <row r="68" spans="1:174" ht="15.75" customHeight="1" x14ac:dyDescent="0.25">
      <c r="A68" s="57" t="e">
        <f t="shared" ref="A68:E68" si="52">#REF!</f>
        <v>#REF!</v>
      </c>
      <c r="B68" s="57" t="e">
        <f t="shared" si="52"/>
        <v>#REF!</v>
      </c>
      <c r="C68" s="56" t="e">
        <f t="shared" si="52"/>
        <v>#REF!</v>
      </c>
      <c r="D68" s="57" t="e">
        <f t="shared" si="52"/>
        <v>#REF!</v>
      </c>
      <c r="E68" s="59" t="e">
        <f t="shared" si="52"/>
        <v>#REF!</v>
      </c>
      <c r="F68" s="60">
        <v>44179</v>
      </c>
      <c r="G68" s="327"/>
      <c r="H68" s="222"/>
      <c r="I68" s="66"/>
      <c r="J68" s="62"/>
      <c r="K68" s="62"/>
      <c r="L68" s="62"/>
      <c r="M68" s="62"/>
      <c r="N68" s="63"/>
      <c r="O68" s="63"/>
      <c r="P68" s="63"/>
      <c r="Q68" s="63"/>
      <c r="R68" s="63"/>
      <c r="S68" s="67"/>
      <c r="T68" s="222"/>
      <c r="U68" s="66"/>
      <c r="V68" s="62"/>
      <c r="W68" s="62"/>
      <c r="X68" s="62"/>
      <c r="Y68" s="62"/>
      <c r="Z68" s="63"/>
      <c r="AA68" s="63"/>
      <c r="AB68" s="63"/>
      <c r="AC68" s="63"/>
      <c r="AD68" s="63"/>
      <c r="AE68" s="67"/>
      <c r="AF68" s="222"/>
      <c r="AG68" s="66"/>
      <c r="AH68" s="62"/>
      <c r="AI68" s="62"/>
      <c r="AJ68" s="62"/>
      <c r="AK68" s="62"/>
      <c r="AL68" s="63"/>
      <c r="AM68" s="63"/>
      <c r="AN68" s="63"/>
      <c r="AO68" s="63"/>
      <c r="AP68" s="63"/>
      <c r="AQ68" s="67"/>
      <c r="AR68" s="222"/>
      <c r="AS68" s="66"/>
      <c r="AT68" s="62"/>
      <c r="AU68" s="62"/>
      <c r="AV68" s="62"/>
      <c r="AW68" s="62"/>
      <c r="AX68" s="63"/>
      <c r="AY68" s="63"/>
      <c r="AZ68" s="63"/>
      <c r="BA68" s="63"/>
      <c r="BB68" s="63"/>
      <c r="BC68" s="67"/>
      <c r="BD68" s="222"/>
      <c r="BE68" s="57" t="e">
        <f t="shared" si="33"/>
        <v>#REF!</v>
      </c>
      <c r="BF68" s="62"/>
      <c r="BG68" s="62"/>
      <c r="BH68" s="62"/>
      <c r="BI68" s="62"/>
      <c r="BJ68" s="62"/>
      <c r="BK68" s="63"/>
      <c r="BL68" s="63"/>
      <c r="BM68" s="63"/>
      <c r="BN68" s="63"/>
      <c r="BO68" s="63"/>
      <c r="BP68" s="67"/>
      <c r="BQ68" s="222"/>
      <c r="BR68" s="66"/>
      <c r="BS68" s="62"/>
      <c r="BT68" s="62"/>
      <c r="BU68" s="62"/>
      <c r="BV68" s="62"/>
      <c r="BW68" s="63"/>
      <c r="BX68" s="63"/>
      <c r="BY68" s="63"/>
      <c r="BZ68" s="63"/>
      <c r="CA68" s="63"/>
      <c r="CB68" s="67"/>
      <c r="CC68" s="222"/>
      <c r="CD68" s="66"/>
      <c r="CE68" s="62"/>
      <c r="CF68" s="62"/>
      <c r="CG68" s="62"/>
      <c r="CH68" s="62"/>
      <c r="CI68" s="63"/>
      <c r="CJ68" s="63"/>
      <c r="CK68" s="63"/>
      <c r="CL68" s="63"/>
      <c r="CM68" s="63"/>
      <c r="CN68" s="67"/>
      <c r="CO68" s="222"/>
      <c r="CP68" s="66"/>
      <c r="CQ68" s="62"/>
      <c r="CR68" s="62"/>
      <c r="CS68" s="62"/>
      <c r="CT68" s="62"/>
      <c r="CU68" s="63"/>
      <c r="CV68" s="63"/>
      <c r="CW68" s="63"/>
      <c r="CX68" s="63"/>
      <c r="CY68" s="63"/>
      <c r="CZ68" s="67"/>
      <c r="DA68" s="222"/>
      <c r="DB68" s="66"/>
      <c r="DC68" s="62"/>
      <c r="DD68" s="62"/>
      <c r="DE68" s="62"/>
      <c r="DF68" s="62"/>
      <c r="DG68" s="63"/>
      <c r="DH68" s="63"/>
      <c r="DI68" s="63"/>
      <c r="DJ68" s="63"/>
      <c r="DK68" s="63"/>
      <c r="DL68" s="67"/>
      <c r="DM68" s="222"/>
      <c r="DN68" s="66"/>
      <c r="DO68" s="66"/>
      <c r="DP68" s="62"/>
      <c r="DQ68" s="62"/>
      <c r="DR68" s="62"/>
      <c r="DS68" s="62"/>
      <c r="DT68" s="63"/>
      <c r="DU68" s="63"/>
      <c r="DV68" s="63"/>
      <c r="DW68" s="63"/>
      <c r="DX68" s="63"/>
      <c r="DY68" s="67"/>
      <c r="DZ68" s="222"/>
      <c r="EA68" s="66"/>
      <c r="EB68" s="62"/>
      <c r="EC68" s="62"/>
      <c r="ED68" s="62"/>
      <c r="EE68" s="62"/>
      <c r="EF68" s="63"/>
      <c r="EG68" s="63"/>
      <c r="EH68" s="63"/>
      <c r="EI68" s="63"/>
      <c r="EJ68" s="63"/>
      <c r="EK68" s="67"/>
      <c r="EL68" s="222"/>
      <c r="EM68" s="66"/>
      <c r="EN68" s="62"/>
      <c r="EO68" s="62"/>
      <c r="EP68" s="62"/>
      <c r="EQ68" s="62"/>
      <c r="ER68" s="63"/>
      <c r="ES68" s="63"/>
      <c r="ET68" s="63"/>
      <c r="EU68" s="63"/>
      <c r="EV68" s="63"/>
      <c r="EW68" s="67"/>
      <c r="EX68" s="223">
        <f t="shared" si="1"/>
        <v>0</v>
      </c>
      <c r="EY68" s="224">
        <f t="shared" si="2"/>
        <v>0</v>
      </c>
      <c r="EZ68" s="224">
        <f t="shared" si="3"/>
        <v>0</v>
      </c>
      <c r="FA68" s="224">
        <f t="shared" si="4"/>
        <v>0</v>
      </c>
      <c r="FB68" s="224">
        <f t="shared" si="5"/>
        <v>1</v>
      </c>
      <c r="FC68" s="224">
        <f t="shared" si="6"/>
        <v>0</v>
      </c>
      <c r="FD68" s="224">
        <f t="shared" si="7"/>
        <v>0</v>
      </c>
      <c r="FE68" s="224">
        <f t="shared" si="8"/>
        <v>0</v>
      </c>
      <c r="FF68" s="224">
        <f t="shared" si="9"/>
        <v>0</v>
      </c>
      <c r="FG68" s="224">
        <f t="shared" si="10"/>
        <v>0</v>
      </c>
      <c r="FH68" s="224">
        <f t="shared" si="11"/>
        <v>0</v>
      </c>
      <c r="FI68" s="225">
        <f t="shared" si="12"/>
        <v>0</v>
      </c>
      <c r="FJ68" s="229">
        <f t="shared" si="13"/>
        <v>0</v>
      </c>
      <c r="FK68" s="225">
        <f t="shared" si="14"/>
        <v>0</v>
      </c>
      <c r="FL68" s="225">
        <f t="shared" si="15"/>
        <v>0</v>
      </c>
      <c r="FM68" s="225">
        <f t="shared" si="16"/>
        <v>0</v>
      </c>
      <c r="FN68" s="225">
        <f t="shared" si="17"/>
        <v>0</v>
      </c>
      <c r="FO68" s="225">
        <f t="shared" si="18"/>
        <v>0</v>
      </c>
      <c r="FP68" s="230">
        <f t="shared" si="19"/>
        <v>1</v>
      </c>
      <c r="FQ68" s="230">
        <f t="shared" si="20"/>
        <v>116</v>
      </c>
      <c r="FR68" s="231" t="e">
        <f t="shared" ca="1" si="21"/>
        <v>#NAME?</v>
      </c>
    </row>
    <row r="69" spans="1:174" ht="15.75" customHeight="1" x14ac:dyDescent="0.25">
      <c r="A69" s="57" t="e">
        <f t="shared" ref="A69:E69" si="53">#REF!</f>
        <v>#REF!</v>
      </c>
      <c r="B69" s="57" t="e">
        <f t="shared" si="53"/>
        <v>#REF!</v>
      </c>
      <c r="C69" s="56" t="e">
        <f t="shared" si="53"/>
        <v>#REF!</v>
      </c>
      <c r="D69" s="57" t="e">
        <f t="shared" si="53"/>
        <v>#REF!</v>
      </c>
      <c r="E69" s="59" t="e">
        <f t="shared" si="53"/>
        <v>#REF!</v>
      </c>
      <c r="F69" s="60">
        <v>44179</v>
      </c>
      <c r="G69" s="327"/>
      <c r="H69" s="222"/>
      <c r="I69" s="66"/>
      <c r="J69" s="62"/>
      <c r="K69" s="62"/>
      <c r="L69" s="62"/>
      <c r="M69" s="62"/>
      <c r="N69" s="63"/>
      <c r="O69" s="63"/>
      <c r="P69" s="63"/>
      <c r="Q69" s="63"/>
      <c r="R69" s="63"/>
      <c r="S69" s="67"/>
      <c r="T69" s="222"/>
      <c r="U69" s="66"/>
      <c r="V69" s="62"/>
      <c r="W69" s="62"/>
      <c r="X69" s="62"/>
      <c r="Y69" s="62"/>
      <c r="Z69" s="63"/>
      <c r="AA69" s="63"/>
      <c r="AB69" s="63"/>
      <c r="AC69" s="63"/>
      <c r="AD69" s="63"/>
      <c r="AE69" s="67"/>
      <c r="AF69" s="222"/>
      <c r="AG69" s="66"/>
      <c r="AH69" s="62"/>
      <c r="AI69" s="62"/>
      <c r="AJ69" s="62"/>
      <c r="AK69" s="62"/>
      <c r="AL69" s="63"/>
      <c r="AM69" s="63"/>
      <c r="AN69" s="63"/>
      <c r="AO69" s="63"/>
      <c r="AP69" s="63"/>
      <c r="AQ69" s="67"/>
      <c r="AR69" s="222"/>
      <c r="AS69" s="66"/>
      <c r="AT69" s="62"/>
      <c r="AU69" s="62"/>
      <c r="AV69" s="62"/>
      <c r="AW69" s="62"/>
      <c r="AX69" s="63"/>
      <c r="AY69" s="63"/>
      <c r="AZ69" s="63"/>
      <c r="BA69" s="63"/>
      <c r="BB69" s="63"/>
      <c r="BC69" s="67"/>
      <c r="BD69" s="222"/>
      <c r="BE69" s="57" t="e">
        <f t="shared" si="33"/>
        <v>#REF!</v>
      </c>
      <c r="BF69" s="62"/>
      <c r="BG69" s="62"/>
      <c r="BH69" s="62"/>
      <c r="BI69" s="62"/>
      <c r="BJ69" s="62"/>
      <c r="BK69" s="63"/>
      <c r="BL69" s="63"/>
      <c r="BM69" s="63"/>
      <c r="BN69" s="63"/>
      <c r="BO69" s="63"/>
      <c r="BP69" s="67"/>
      <c r="BQ69" s="222"/>
      <c r="BR69" s="66"/>
      <c r="BS69" s="62"/>
      <c r="BT69" s="62"/>
      <c r="BU69" s="62"/>
      <c r="BV69" s="62"/>
      <c r="BW69" s="63"/>
      <c r="BX69" s="63"/>
      <c r="BY69" s="63"/>
      <c r="BZ69" s="63"/>
      <c r="CA69" s="63"/>
      <c r="CB69" s="67"/>
      <c r="CC69" s="222"/>
      <c r="CD69" s="66"/>
      <c r="CE69" s="62"/>
      <c r="CF69" s="62"/>
      <c r="CG69" s="62"/>
      <c r="CH69" s="62"/>
      <c r="CI69" s="63"/>
      <c r="CJ69" s="63"/>
      <c r="CK69" s="63"/>
      <c r="CL69" s="63"/>
      <c r="CM69" s="63"/>
      <c r="CN69" s="67"/>
      <c r="CO69" s="222"/>
      <c r="CP69" s="66"/>
      <c r="CQ69" s="62"/>
      <c r="CR69" s="62"/>
      <c r="CS69" s="62"/>
      <c r="CT69" s="62"/>
      <c r="CU69" s="63"/>
      <c r="CV69" s="63"/>
      <c r="CW69" s="63"/>
      <c r="CX69" s="63"/>
      <c r="CY69" s="63"/>
      <c r="CZ69" s="67"/>
      <c r="DA69" s="222"/>
      <c r="DB69" s="66"/>
      <c r="DC69" s="62"/>
      <c r="DD69" s="62"/>
      <c r="DE69" s="62"/>
      <c r="DF69" s="62"/>
      <c r="DG69" s="63"/>
      <c r="DH69" s="63"/>
      <c r="DI69" s="63"/>
      <c r="DJ69" s="63"/>
      <c r="DK69" s="63"/>
      <c r="DL69" s="67"/>
      <c r="DM69" s="222"/>
      <c r="DN69" s="66"/>
      <c r="DO69" s="66"/>
      <c r="DP69" s="62"/>
      <c r="DQ69" s="62"/>
      <c r="DR69" s="62"/>
      <c r="DS69" s="62"/>
      <c r="DT69" s="63"/>
      <c r="DU69" s="63"/>
      <c r="DV69" s="63"/>
      <c r="DW69" s="63"/>
      <c r="DX69" s="63"/>
      <c r="DY69" s="67" t="s">
        <v>180</v>
      </c>
      <c r="DZ69" s="222"/>
      <c r="EA69" s="66"/>
      <c r="EB69" s="62"/>
      <c r="EC69" s="62"/>
      <c r="ED69" s="62"/>
      <c r="EE69" s="62"/>
      <c r="EF69" s="63"/>
      <c r="EG69" s="63"/>
      <c r="EH69" s="63"/>
      <c r="EI69" s="63"/>
      <c r="EJ69" s="63"/>
      <c r="EK69" s="67"/>
      <c r="EL69" s="222"/>
      <c r="EM69" s="66"/>
      <c r="EN69" s="62"/>
      <c r="EO69" s="62"/>
      <c r="EP69" s="62"/>
      <c r="EQ69" s="62"/>
      <c r="ER69" s="63"/>
      <c r="ES69" s="63"/>
      <c r="ET69" s="63"/>
      <c r="EU69" s="63"/>
      <c r="EV69" s="63"/>
      <c r="EW69" s="67"/>
      <c r="EX69" s="223">
        <f t="shared" si="1"/>
        <v>0</v>
      </c>
      <c r="EY69" s="224">
        <f t="shared" si="2"/>
        <v>0</v>
      </c>
      <c r="EZ69" s="224">
        <f t="shared" si="3"/>
        <v>0</v>
      </c>
      <c r="FA69" s="224">
        <f t="shared" si="4"/>
        <v>0</v>
      </c>
      <c r="FB69" s="224">
        <f t="shared" si="5"/>
        <v>1</v>
      </c>
      <c r="FC69" s="224">
        <f t="shared" si="6"/>
        <v>0</v>
      </c>
      <c r="FD69" s="224">
        <f t="shared" si="7"/>
        <v>0</v>
      </c>
      <c r="FE69" s="224">
        <f t="shared" si="8"/>
        <v>0</v>
      </c>
      <c r="FF69" s="224">
        <f t="shared" si="9"/>
        <v>0</v>
      </c>
      <c r="FG69" s="224">
        <f t="shared" si="10"/>
        <v>1</v>
      </c>
      <c r="FH69" s="224">
        <f t="shared" si="11"/>
        <v>0</v>
      </c>
      <c r="FI69" s="225">
        <f t="shared" si="12"/>
        <v>0</v>
      </c>
      <c r="FJ69" s="229">
        <f t="shared" si="13"/>
        <v>0</v>
      </c>
      <c r="FK69" s="225">
        <f t="shared" si="14"/>
        <v>0</v>
      </c>
      <c r="FL69" s="225">
        <f t="shared" si="15"/>
        <v>0</v>
      </c>
      <c r="FM69" s="225">
        <f t="shared" si="16"/>
        <v>1</v>
      </c>
      <c r="FN69" s="225">
        <f t="shared" si="17"/>
        <v>0</v>
      </c>
      <c r="FO69" s="225">
        <f t="shared" si="18"/>
        <v>0</v>
      </c>
      <c r="FP69" s="230">
        <f t="shared" si="19"/>
        <v>2</v>
      </c>
      <c r="FQ69" s="230">
        <f t="shared" si="20"/>
        <v>116</v>
      </c>
      <c r="FR69" s="231" t="e">
        <f t="shared" ca="1" si="21"/>
        <v>#NAME?</v>
      </c>
    </row>
    <row r="70" spans="1:174" ht="15.75" customHeight="1" x14ac:dyDescent="0.25">
      <c r="A70" s="57" t="e">
        <f t="shared" ref="A70:E70" si="54">#REF!</f>
        <v>#REF!</v>
      </c>
      <c r="B70" s="57" t="e">
        <f t="shared" si="54"/>
        <v>#REF!</v>
      </c>
      <c r="C70" s="56" t="e">
        <f t="shared" si="54"/>
        <v>#REF!</v>
      </c>
      <c r="D70" s="57" t="e">
        <f t="shared" si="54"/>
        <v>#REF!</v>
      </c>
      <c r="E70" s="59" t="e">
        <f t="shared" si="54"/>
        <v>#REF!</v>
      </c>
      <c r="F70" s="60">
        <v>44179</v>
      </c>
      <c r="G70" s="327"/>
      <c r="H70" s="222"/>
      <c r="I70" s="66"/>
      <c r="J70" s="62"/>
      <c r="K70" s="62"/>
      <c r="L70" s="62"/>
      <c r="M70" s="62"/>
      <c r="N70" s="63"/>
      <c r="O70" s="63"/>
      <c r="P70" s="63"/>
      <c r="Q70" s="63"/>
      <c r="R70" s="63"/>
      <c r="S70" s="67"/>
      <c r="T70" s="222"/>
      <c r="U70" s="66"/>
      <c r="V70" s="62"/>
      <c r="W70" s="62"/>
      <c r="X70" s="62"/>
      <c r="Y70" s="62"/>
      <c r="Z70" s="63"/>
      <c r="AA70" s="63"/>
      <c r="AB70" s="63"/>
      <c r="AC70" s="63"/>
      <c r="AD70" s="63"/>
      <c r="AE70" s="67"/>
      <c r="AF70" s="222"/>
      <c r="AG70" s="66"/>
      <c r="AH70" s="62"/>
      <c r="AI70" s="62"/>
      <c r="AJ70" s="62"/>
      <c r="AK70" s="62"/>
      <c r="AL70" s="63"/>
      <c r="AM70" s="63"/>
      <c r="AN70" s="63"/>
      <c r="AO70" s="63"/>
      <c r="AP70" s="63"/>
      <c r="AQ70" s="67"/>
      <c r="AR70" s="222"/>
      <c r="AS70" s="66"/>
      <c r="AT70" s="62"/>
      <c r="AU70" s="62"/>
      <c r="AV70" s="62"/>
      <c r="AW70" s="62"/>
      <c r="AX70" s="63"/>
      <c r="AY70" s="63"/>
      <c r="AZ70" s="63"/>
      <c r="BA70" s="63"/>
      <c r="BB70" s="63"/>
      <c r="BC70" s="67"/>
      <c r="BD70" s="222"/>
      <c r="BE70" s="57" t="e">
        <f t="shared" si="33"/>
        <v>#REF!</v>
      </c>
      <c r="BF70" s="62"/>
      <c r="BG70" s="62"/>
      <c r="BH70" s="62"/>
      <c r="BI70" s="62"/>
      <c r="BJ70" s="62"/>
      <c r="BK70" s="63"/>
      <c r="BL70" s="63"/>
      <c r="BM70" s="63"/>
      <c r="BN70" s="63"/>
      <c r="BO70" s="63"/>
      <c r="BP70" s="67"/>
      <c r="BQ70" s="222"/>
      <c r="BR70" s="66"/>
      <c r="BS70" s="62"/>
      <c r="BT70" s="62"/>
      <c r="BU70" s="62"/>
      <c r="BV70" s="62"/>
      <c r="BW70" s="63"/>
      <c r="BX70" s="63"/>
      <c r="BY70" s="63"/>
      <c r="BZ70" s="63"/>
      <c r="CA70" s="63"/>
      <c r="CB70" s="67"/>
      <c r="CC70" s="222"/>
      <c r="CD70" s="66"/>
      <c r="CE70" s="62"/>
      <c r="CF70" s="62"/>
      <c r="CG70" s="62"/>
      <c r="CH70" s="62"/>
      <c r="CI70" s="63"/>
      <c r="CJ70" s="63"/>
      <c r="CK70" s="63"/>
      <c r="CL70" s="63"/>
      <c r="CM70" s="63"/>
      <c r="CN70" s="67"/>
      <c r="CO70" s="222"/>
      <c r="CP70" s="66"/>
      <c r="CQ70" s="62"/>
      <c r="CR70" s="62"/>
      <c r="CS70" s="62"/>
      <c r="CT70" s="62"/>
      <c r="CU70" s="63"/>
      <c r="CV70" s="63"/>
      <c r="CW70" s="63" t="s">
        <v>180</v>
      </c>
      <c r="CX70" s="63"/>
      <c r="CY70" s="63"/>
      <c r="CZ70" s="67"/>
      <c r="DA70" s="222"/>
      <c r="DB70" s="66"/>
      <c r="DC70" s="62"/>
      <c r="DD70" s="62"/>
      <c r="DE70" s="62"/>
      <c r="DF70" s="62"/>
      <c r="DG70" s="63"/>
      <c r="DH70" s="63"/>
      <c r="DI70" s="63"/>
      <c r="DJ70" s="63"/>
      <c r="DK70" s="63"/>
      <c r="DL70" s="67"/>
      <c r="DM70" s="222"/>
      <c r="DN70" s="66"/>
      <c r="DO70" s="66"/>
      <c r="DP70" s="62"/>
      <c r="DQ70" s="62"/>
      <c r="DR70" s="62"/>
      <c r="DS70" s="62"/>
      <c r="DT70" s="63"/>
      <c r="DU70" s="63"/>
      <c r="DV70" s="63"/>
      <c r="DW70" s="63"/>
      <c r="DX70" s="63"/>
      <c r="DY70" s="67"/>
      <c r="DZ70" s="222"/>
      <c r="EA70" s="66"/>
      <c r="EB70" s="62"/>
      <c r="EC70" s="62"/>
      <c r="ED70" s="62"/>
      <c r="EE70" s="62"/>
      <c r="EF70" s="63"/>
      <c r="EG70" s="63"/>
      <c r="EH70" s="63"/>
      <c r="EI70" s="63"/>
      <c r="EJ70" s="63"/>
      <c r="EK70" s="67"/>
      <c r="EL70" s="222"/>
      <c r="EM70" s="66"/>
      <c r="EN70" s="62"/>
      <c r="EO70" s="62"/>
      <c r="EP70" s="62"/>
      <c r="EQ70" s="62"/>
      <c r="ER70" s="63"/>
      <c r="ES70" s="63"/>
      <c r="ET70" s="63"/>
      <c r="EU70" s="63"/>
      <c r="EV70" s="63"/>
      <c r="EW70" s="67"/>
      <c r="EX70" s="223">
        <f t="shared" si="1"/>
        <v>0</v>
      </c>
      <c r="EY70" s="224">
        <f t="shared" si="2"/>
        <v>0</v>
      </c>
      <c r="EZ70" s="224">
        <f t="shared" si="3"/>
        <v>0</v>
      </c>
      <c r="FA70" s="224">
        <f t="shared" si="4"/>
        <v>0</v>
      </c>
      <c r="FB70" s="224">
        <f t="shared" si="5"/>
        <v>1</v>
      </c>
      <c r="FC70" s="224">
        <f t="shared" si="6"/>
        <v>0</v>
      </c>
      <c r="FD70" s="224">
        <f t="shared" si="7"/>
        <v>0</v>
      </c>
      <c r="FE70" s="224">
        <f t="shared" si="8"/>
        <v>1</v>
      </c>
      <c r="FF70" s="224">
        <f t="shared" si="9"/>
        <v>0</v>
      </c>
      <c r="FG70" s="224">
        <f t="shared" si="10"/>
        <v>0</v>
      </c>
      <c r="FH70" s="224">
        <f t="shared" si="11"/>
        <v>0</v>
      </c>
      <c r="FI70" s="225">
        <f t="shared" si="12"/>
        <v>0</v>
      </c>
      <c r="FJ70" s="229">
        <f t="shared" si="13"/>
        <v>0</v>
      </c>
      <c r="FK70" s="225">
        <f t="shared" si="14"/>
        <v>0</v>
      </c>
      <c r="FL70" s="225">
        <f t="shared" si="15"/>
        <v>0</v>
      </c>
      <c r="FM70" s="225">
        <f t="shared" si="16"/>
        <v>1</v>
      </c>
      <c r="FN70" s="225">
        <f t="shared" si="17"/>
        <v>0</v>
      </c>
      <c r="FO70" s="225">
        <f t="shared" si="18"/>
        <v>0</v>
      </c>
      <c r="FP70" s="230">
        <f t="shared" si="19"/>
        <v>2</v>
      </c>
      <c r="FQ70" s="230">
        <f t="shared" si="20"/>
        <v>116</v>
      </c>
      <c r="FR70" s="231" t="e">
        <f t="shared" ca="1" si="21"/>
        <v>#NAME?</v>
      </c>
    </row>
    <row r="71" spans="1:174" ht="15.75" customHeight="1" x14ac:dyDescent="0.25">
      <c r="A71" s="57" t="e">
        <f t="shared" ref="A71:E71" si="55">#REF!</f>
        <v>#REF!</v>
      </c>
      <c r="B71" s="57" t="e">
        <f t="shared" si="55"/>
        <v>#REF!</v>
      </c>
      <c r="C71" s="56" t="e">
        <f t="shared" si="55"/>
        <v>#REF!</v>
      </c>
      <c r="D71" s="57" t="e">
        <f t="shared" si="55"/>
        <v>#REF!</v>
      </c>
      <c r="E71" s="59" t="e">
        <f t="shared" si="55"/>
        <v>#REF!</v>
      </c>
      <c r="F71" s="60">
        <v>44179</v>
      </c>
      <c r="G71" s="327"/>
      <c r="H71" s="222"/>
      <c r="I71" s="66"/>
      <c r="J71" s="62"/>
      <c r="K71" s="62"/>
      <c r="L71" s="62"/>
      <c r="M71" s="62"/>
      <c r="N71" s="63"/>
      <c r="O71" s="63"/>
      <c r="P71" s="63"/>
      <c r="Q71" s="63"/>
      <c r="R71" s="63"/>
      <c r="S71" s="67"/>
      <c r="T71" s="222"/>
      <c r="U71" s="66"/>
      <c r="V71" s="62"/>
      <c r="W71" s="62"/>
      <c r="X71" s="62"/>
      <c r="Y71" s="62"/>
      <c r="Z71" s="63"/>
      <c r="AA71" s="63"/>
      <c r="AB71" s="63"/>
      <c r="AC71" s="63"/>
      <c r="AD71" s="63"/>
      <c r="AE71" s="67"/>
      <c r="AF71" s="222"/>
      <c r="AG71" s="66"/>
      <c r="AH71" s="62"/>
      <c r="AI71" s="62"/>
      <c r="AJ71" s="62"/>
      <c r="AK71" s="62"/>
      <c r="AL71" s="63"/>
      <c r="AM71" s="63"/>
      <c r="AN71" s="63"/>
      <c r="AO71" s="63"/>
      <c r="AP71" s="63"/>
      <c r="AQ71" s="67"/>
      <c r="AR71" s="222"/>
      <c r="AS71" s="66"/>
      <c r="AT71" s="62"/>
      <c r="AU71" s="62"/>
      <c r="AV71" s="62"/>
      <c r="AW71" s="62"/>
      <c r="AX71" s="63"/>
      <c r="AY71" s="63"/>
      <c r="AZ71" s="63"/>
      <c r="BA71" s="63"/>
      <c r="BB71" s="63"/>
      <c r="BC71" s="67"/>
      <c r="BD71" s="222"/>
      <c r="BE71" s="57" t="e">
        <f t="shared" si="33"/>
        <v>#REF!</v>
      </c>
      <c r="BF71" s="62"/>
      <c r="BG71" s="62"/>
      <c r="BH71" s="62"/>
      <c r="BI71" s="62"/>
      <c r="BJ71" s="62"/>
      <c r="BK71" s="63"/>
      <c r="BL71" s="63"/>
      <c r="BM71" s="63"/>
      <c r="BN71" s="63"/>
      <c r="BO71" s="63"/>
      <c r="BP71" s="67"/>
      <c r="BQ71" s="222"/>
      <c r="BR71" s="66"/>
      <c r="BS71" s="62"/>
      <c r="BT71" s="62"/>
      <c r="BU71" s="62"/>
      <c r="BV71" s="62"/>
      <c r="BW71" s="63"/>
      <c r="BX71" s="63"/>
      <c r="BY71" s="63"/>
      <c r="BZ71" s="63"/>
      <c r="CA71" s="63"/>
      <c r="CB71" s="67"/>
      <c r="CC71" s="222"/>
      <c r="CD71" s="66"/>
      <c r="CE71" s="62"/>
      <c r="CF71" s="62"/>
      <c r="CG71" s="62"/>
      <c r="CH71" s="62"/>
      <c r="CI71" s="63"/>
      <c r="CJ71" s="63"/>
      <c r="CK71" s="63"/>
      <c r="CL71" s="63"/>
      <c r="CM71" s="63"/>
      <c r="CN71" s="67"/>
      <c r="CO71" s="222"/>
      <c r="CP71" s="66"/>
      <c r="CQ71" s="62"/>
      <c r="CR71" s="62"/>
      <c r="CS71" s="62"/>
      <c r="CT71" s="62"/>
      <c r="CU71" s="63"/>
      <c r="CV71" s="63"/>
      <c r="CW71" s="63"/>
      <c r="CX71" s="63"/>
      <c r="CY71" s="63"/>
      <c r="CZ71" s="67"/>
      <c r="DA71" s="222"/>
      <c r="DB71" s="66"/>
      <c r="DC71" s="62"/>
      <c r="DD71" s="62"/>
      <c r="DE71" s="62"/>
      <c r="DF71" s="62"/>
      <c r="DG71" s="63"/>
      <c r="DH71" s="63"/>
      <c r="DI71" s="63"/>
      <c r="DJ71" s="63"/>
      <c r="DK71" s="63"/>
      <c r="DL71" s="67"/>
      <c r="DM71" s="222"/>
      <c r="DN71" s="66" t="s">
        <v>181</v>
      </c>
      <c r="DO71" s="66"/>
      <c r="DP71" s="62"/>
      <c r="DQ71" s="62"/>
      <c r="DR71" s="62"/>
      <c r="DS71" s="62"/>
      <c r="DT71" s="63"/>
      <c r="DU71" s="63"/>
      <c r="DV71" s="63"/>
      <c r="DW71" s="63"/>
      <c r="DX71" s="63"/>
      <c r="DY71" s="67" t="s">
        <v>180</v>
      </c>
      <c r="DZ71" s="222"/>
      <c r="EA71" s="66"/>
      <c r="EB71" s="62"/>
      <c r="EC71" s="62"/>
      <c r="ED71" s="62"/>
      <c r="EE71" s="62"/>
      <c r="EF71" s="63"/>
      <c r="EG71" s="63"/>
      <c r="EH71" s="63"/>
      <c r="EI71" s="63"/>
      <c r="EJ71" s="63"/>
      <c r="EK71" s="67"/>
      <c r="EL71" s="222"/>
      <c r="EM71" s="66"/>
      <c r="EN71" s="62"/>
      <c r="EO71" s="62"/>
      <c r="EP71" s="62"/>
      <c r="EQ71" s="62"/>
      <c r="ER71" s="63"/>
      <c r="ES71" s="63"/>
      <c r="ET71" s="63"/>
      <c r="EU71" s="63"/>
      <c r="EV71" s="63"/>
      <c r="EW71" s="67"/>
      <c r="EX71" s="223">
        <f t="shared" si="1"/>
        <v>0</v>
      </c>
      <c r="EY71" s="224">
        <f t="shared" si="2"/>
        <v>0</v>
      </c>
      <c r="EZ71" s="224">
        <f t="shared" si="3"/>
        <v>0</v>
      </c>
      <c r="FA71" s="224">
        <f t="shared" si="4"/>
        <v>0</v>
      </c>
      <c r="FB71" s="224">
        <f t="shared" si="5"/>
        <v>1</v>
      </c>
      <c r="FC71" s="224">
        <f t="shared" si="6"/>
        <v>0</v>
      </c>
      <c r="FD71" s="224">
        <f t="shared" si="7"/>
        <v>0</v>
      </c>
      <c r="FE71" s="224">
        <f t="shared" si="8"/>
        <v>0</v>
      </c>
      <c r="FF71" s="224">
        <f t="shared" si="9"/>
        <v>0</v>
      </c>
      <c r="FG71" s="224">
        <f t="shared" si="10"/>
        <v>2</v>
      </c>
      <c r="FH71" s="224">
        <f t="shared" si="11"/>
        <v>0</v>
      </c>
      <c r="FI71" s="225">
        <f t="shared" si="12"/>
        <v>0</v>
      </c>
      <c r="FJ71" s="229">
        <f t="shared" si="13"/>
        <v>0</v>
      </c>
      <c r="FK71" s="225">
        <f t="shared" si="14"/>
        <v>0</v>
      </c>
      <c r="FL71" s="225">
        <f t="shared" si="15"/>
        <v>0</v>
      </c>
      <c r="FM71" s="225">
        <f t="shared" si="16"/>
        <v>1</v>
      </c>
      <c r="FN71" s="225">
        <f t="shared" si="17"/>
        <v>0</v>
      </c>
      <c r="FO71" s="225">
        <f t="shared" si="18"/>
        <v>1</v>
      </c>
      <c r="FP71" s="230">
        <f t="shared" si="19"/>
        <v>3</v>
      </c>
      <c r="FQ71" s="230">
        <f t="shared" si="20"/>
        <v>116</v>
      </c>
      <c r="FR71" s="231" t="e">
        <f t="shared" ca="1" si="21"/>
        <v>#NAME?</v>
      </c>
    </row>
    <row r="72" spans="1:174" ht="15.75" customHeight="1" x14ac:dyDescent="0.25">
      <c r="A72" s="57" t="e">
        <f t="shared" ref="A72:E72" si="56">#REF!</f>
        <v>#REF!</v>
      </c>
      <c r="B72" s="57" t="e">
        <f t="shared" si="56"/>
        <v>#REF!</v>
      </c>
      <c r="C72" s="56" t="e">
        <f t="shared" si="56"/>
        <v>#REF!</v>
      </c>
      <c r="D72" s="57" t="e">
        <f t="shared" si="56"/>
        <v>#REF!</v>
      </c>
      <c r="E72" s="59" t="e">
        <f t="shared" si="56"/>
        <v>#REF!</v>
      </c>
      <c r="F72" s="60">
        <v>44179</v>
      </c>
      <c r="G72" s="327"/>
      <c r="H72" s="222"/>
      <c r="I72" s="66"/>
      <c r="J72" s="62"/>
      <c r="K72" s="62"/>
      <c r="L72" s="62"/>
      <c r="M72" s="62"/>
      <c r="N72" s="63"/>
      <c r="O72" s="63"/>
      <c r="P72" s="63"/>
      <c r="Q72" s="63"/>
      <c r="R72" s="63"/>
      <c r="S72" s="67"/>
      <c r="T72" s="222"/>
      <c r="U72" s="66"/>
      <c r="V72" s="62"/>
      <c r="W72" s="62"/>
      <c r="X72" s="62"/>
      <c r="Y72" s="62"/>
      <c r="Z72" s="63"/>
      <c r="AA72" s="63"/>
      <c r="AB72" s="63"/>
      <c r="AC72" s="63"/>
      <c r="AD72" s="63"/>
      <c r="AE72" s="67"/>
      <c r="AF72" s="222"/>
      <c r="AG72" s="66"/>
      <c r="AH72" s="62"/>
      <c r="AI72" s="62"/>
      <c r="AJ72" s="62"/>
      <c r="AK72" s="62"/>
      <c r="AL72" s="63"/>
      <c r="AM72" s="63"/>
      <c r="AN72" s="63"/>
      <c r="AO72" s="63"/>
      <c r="AP72" s="63"/>
      <c r="AQ72" s="67"/>
      <c r="AR72" s="222"/>
      <c r="AS72" s="66"/>
      <c r="AT72" s="62"/>
      <c r="AU72" s="62"/>
      <c r="AV72" s="62"/>
      <c r="AW72" s="62"/>
      <c r="AX72" s="63"/>
      <c r="AY72" s="63"/>
      <c r="AZ72" s="63"/>
      <c r="BA72" s="63"/>
      <c r="BB72" s="63"/>
      <c r="BC72" s="67"/>
      <c r="BD72" s="222"/>
      <c r="BE72" s="57" t="e">
        <f t="shared" si="33"/>
        <v>#REF!</v>
      </c>
      <c r="BF72" s="62"/>
      <c r="BG72" s="62"/>
      <c r="BH72" s="62"/>
      <c r="BI72" s="62"/>
      <c r="BJ72" s="62"/>
      <c r="BK72" s="63"/>
      <c r="BL72" s="63"/>
      <c r="BM72" s="63"/>
      <c r="BN72" s="63"/>
      <c r="BO72" s="63"/>
      <c r="BP72" s="67"/>
      <c r="BQ72" s="222"/>
      <c r="BR72" s="66"/>
      <c r="BS72" s="62"/>
      <c r="BT72" s="62"/>
      <c r="BU72" s="62"/>
      <c r="BV72" s="62"/>
      <c r="BW72" s="63"/>
      <c r="BX72" s="63"/>
      <c r="BY72" s="63"/>
      <c r="BZ72" s="63"/>
      <c r="CA72" s="63"/>
      <c r="CB72" s="67"/>
      <c r="CC72" s="222"/>
      <c r="CD72" s="66"/>
      <c r="CE72" s="62"/>
      <c r="CF72" s="62"/>
      <c r="CG72" s="62"/>
      <c r="CH72" s="62"/>
      <c r="CI72" s="63"/>
      <c r="CJ72" s="63"/>
      <c r="CK72" s="63"/>
      <c r="CL72" s="63"/>
      <c r="CM72" s="63"/>
      <c r="CN72" s="67"/>
      <c r="CO72" s="222"/>
      <c r="CP72" s="66"/>
      <c r="CQ72" s="62"/>
      <c r="CR72" s="62"/>
      <c r="CS72" s="62"/>
      <c r="CT72" s="62"/>
      <c r="CU72" s="63"/>
      <c r="CV72" s="63"/>
      <c r="CW72" s="63"/>
      <c r="CX72" s="63"/>
      <c r="CY72" s="63"/>
      <c r="CZ72" s="67" t="s">
        <v>179</v>
      </c>
      <c r="DA72" s="222"/>
      <c r="DB72" s="66"/>
      <c r="DC72" s="62"/>
      <c r="DD72" s="62"/>
      <c r="DE72" s="62"/>
      <c r="DF72" s="62"/>
      <c r="DG72" s="63"/>
      <c r="DH72" s="63"/>
      <c r="DI72" s="63"/>
      <c r="DJ72" s="63"/>
      <c r="DK72" s="63"/>
      <c r="DL72" s="67"/>
      <c r="DM72" s="222"/>
      <c r="DN72" s="66"/>
      <c r="DO72" s="66"/>
      <c r="DP72" s="62"/>
      <c r="DQ72" s="62"/>
      <c r="DR72" s="62"/>
      <c r="DS72" s="62"/>
      <c r="DT72" s="63"/>
      <c r="DU72" s="63"/>
      <c r="DV72" s="63"/>
      <c r="DW72" s="63"/>
      <c r="DX72" s="63" t="s">
        <v>180</v>
      </c>
      <c r="DY72" s="67"/>
      <c r="DZ72" s="222"/>
      <c r="EA72" s="66"/>
      <c r="EB72" s="62"/>
      <c r="EC72" s="62"/>
      <c r="ED72" s="62"/>
      <c r="EE72" s="62"/>
      <c r="EF72" s="63"/>
      <c r="EG72" s="63"/>
      <c r="EH72" s="63"/>
      <c r="EI72" s="63"/>
      <c r="EJ72" s="63"/>
      <c r="EK72" s="67"/>
      <c r="EL72" s="222"/>
      <c r="EM72" s="66"/>
      <c r="EN72" s="62"/>
      <c r="EO72" s="62"/>
      <c r="EP72" s="62"/>
      <c r="EQ72" s="62"/>
      <c r="ER72" s="63"/>
      <c r="ES72" s="63"/>
      <c r="ET72" s="63"/>
      <c r="EU72" s="63"/>
      <c r="EV72" s="63"/>
      <c r="EW72" s="67"/>
      <c r="EX72" s="223">
        <f t="shared" si="1"/>
        <v>0</v>
      </c>
      <c r="EY72" s="224">
        <f t="shared" si="2"/>
        <v>0</v>
      </c>
      <c r="EZ72" s="224">
        <f t="shared" si="3"/>
        <v>0</v>
      </c>
      <c r="FA72" s="224">
        <f t="shared" si="4"/>
        <v>0</v>
      </c>
      <c r="FB72" s="224">
        <f t="shared" si="5"/>
        <v>1</v>
      </c>
      <c r="FC72" s="224">
        <f t="shared" si="6"/>
        <v>0</v>
      </c>
      <c r="FD72" s="224">
        <f t="shared" si="7"/>
        <v>0</v>
      </c>
      <c r="FE72" s="224">
        <f t="shared" si="8"/>
        <v>1</v>
      </c>
      <c r="FF72" s="224">
        <f t="shared" si="9"/>
        <v>0</v>
      </c>
      <c r="FG72" s="224">
        <f t="shared" si="10"/>
        <v>1</v>
      </c>
      <c r="FH72" s="224">
        <f t="shared" si="11"/>
        <v>0</v>
      </c>
      <c r="FI72" s="225">
        <f t="shared" si="12"/>
        <v>0</v>
      </c>
      <c r="FJ72" s="229">
        <f t="shared" si="13"/>
        <v>0</v>
      </c>
      <c r="FK72" s="225">
        <f t="shared" si="14"/>
        <v>1</v>
      </c>
      <c r="FL72" s="225">
        <f t="shared" si="15"/>
        <v>0</v>
      </c>
      <c r="FM72" s="225">
        <f t="shared" si="16"/>
        <v>1</v>
      </c>
      <c r="FN72" s="225">
        <f t="shared" si="17"/>
        <v>0</v>
      </c>
      <c r="FO72" s="225">
        <f t="shared" si="18"/>
        <v>0</v>
      </c>
      <c r="FP72" s="230">
        <f t="shared" si="19"/>
        <v>3</v>
      </c>
      <c r="FQ72" s="230">
        <f t="shared" si="20"/>
        <v>116</v>
      </c>
      <c r="FR72" s="231" t="e">
        <f t="shared" ca="1" si="21"/>
        <v>#NAME?</v>
      </c>
    </row>
    <row r="73" spans="1:174" ht="15.75" customHeight="1" x14ac:dyDescent="0.25">
      <c r="A73" s="57" t="e">
        <f t="shared" ref="A73:E73" si="57">#REF!</f>
        <v>#REF!</v>
      </c>
      <c r="B73" s="57" t="e">
        <f t="shared" si="57"/>
        <v>#REF!</v>
      </c>
      <c r="C73" s="56" t="e">
        <f t="shared" si="57"/>
        <v>#REF!</v>
      </c>
      <c r="D73" s="57" t="e">
        <f t="shared" si="57"/>
        <v>#REF!</v>
      </c>
      <c r="E73" s="59" t="e">
        <f t="shared" si="57"/>
        <v>#REF!</v>
      </c>
      <c r="F73" s="60">
        <v>44179</v>
      </c>
      <c r="G73" s="327"/>
      <c r="H73" s="222"/>
      <c r="I73" s="66"/>
      <c r="J73" s="62"/>
      <c r="K73" s="62"/>
      <c r="L73" s="62"/>
      <c r="M73" s="62"/>
      <c r="N73" s="63"/>
      <c r="O73" s="63"/>
      <c r="P73" s="63"/>
      <c r="Q73" s="63"/>
      <c r="R73" s="63"/>
      <c r="S73" s="67"/>
      <c r="T73" s="222"/>
      <c r="U73" s="66"/>
      <c r="V73" s="62"/>
      <c r="W73" s="62"/>
      <c r="X73" s="62"/>
      <c r="Y73" s="62"/>
      <c r="Z73" s="63"/>
      <c r="AA73" s="63"/>
      <c r="AB73" s="63"/>
      <c r="AC73" s="63"/>
      <c r="AD73" s="63"/>
      <c r="AE73" s="67"/>
      <c r="AF73" s="222"/>
      <c r="AG73" s="66"/>
      <c r="AH73" s="62"/>
      <c r="AI73" s="62"/>
      <c r="AJ73" s="62"/>
      <c r="AK73" s="62"/>
      <c r="AL73" s="63"/>
      <c r="AM73" s="63"/>
      <c r="AN73" s="63"/>
      <c r="AO73" s="63"/>
      <c r="AP73" s="63"/>
      <c r="AQ73" s="67"/>
      <c r="AR73" s="222"/>
      <c r="AS73" s="66"/>
      <c r="AT73" s="62"/>
      <c r="AU73" s="62"/>
      <c r="AV73" s="62"/>
      <c r="AW73" s="62"/>
      <c r="AX73" s="63"/>
      <c r="AY73" s="63"/>
      <c r="AZ73" s="63"/>
      <c r="BA73" s="63"/>
      <c r="BB73" s="63"/>
      <c r="BC73" s="67"/>
      <c r="BD73" s="222"/>
      <c r="BE73" s="57" t="e">
        <f t="shared" si="33"/>
        <v>#REF!</v>
      </c>
      <c r="BF73" s="62"/>
      <c r="BG73" s="62"/>
      <c r="BH73" s="62"/>
      <c r="BI73" s="62"/>
      <c r="BJ73" s="62"/>
      <c r="BK73" s="63"/>
      <c r="BL73" s="63"/>
      <c r="BM73" s="63"/>
      <c r="BN73" s="63"/>
      <c r="BO73" s="63"/>
      <c r="BP73" s="67"/>
      <c r="BQ73" s="222"/>
      <c r="BR73" s="66"/>
      <c r="BS73" s="62"/>
      <c r="BT73" s="62"/>
      <c r="BU73" s="62"/>
      <c r="BV73" s="62"/>
      <c r="BW73" s="63"/>
      <c r="BX73" s="63"/>
      <c r="BY73" s="63"/>
      <c r="BZ73" s="63"/>
      <c r="CA73" s="63"/>
      <c r="CB73" s="67"/>
      <c r="CC73" s="222"/>
      <c r="CD73" s="66"/>
      <c r="CE73" s="62"/>
      <c r="CF73" s="62"/>
      <c r="CG73" s="62"/>
      <c r="CH73" s="62"/>
      <c r="CI73" s="63"/>
      <c r="CJ73" s="63"/>
      <c r="CK73" s="63"/>
      <c r="CL73" s="63"/>
      <c r="CM73" s="63"/>
      <c r="CN73" s="67"/>
      <c r="CO73" s="222"/>
      <c r="CP73" s="66"/>
      <c r="CQ73" s="62"/>
      <c r="CR73" s="62"/>
      <c r="CS73" s="62"/>
      <c r="CT73" s="62"/>
      <c r="CU73" s="63"/>
      <c r="CV73" s="63"/>
      <c r="CW73" s="63"/>
      <c r="CX73" s="63"/>
      <c r="CY73" s="63"/>
      <c r="CZ73" s="67"/>
      <c r="DA73" s="222"/>
      <c r="DB73" s="66"/>
      <c r="DC73" s="62"/>
      <c r="DD73" s="62"/>
      <c r="DE73" s="62"/>
      <c r="DF73" s="62"/>
      <c r="DG73" s="63"/>
      <c r="DH73" s="63"/>
      <c r="DI73" s="63"/>
      <c r="DJ73" s="63"/>
      <c r="DK73" s="63"/>
      <c r="DL73" s="67"/>
      <c r="DM73" s="222"/>
      <c r="DN73" s="66"/>
      <c r="DO73" s="66"/>
      <c r="DP73" s="62"/>
      <c r="DQ73" s="62"/>
      <c r="DR73" s="62" t="s">
        <v>180</v>
      </c>
      <c r="DS73" s="62"/>
      <c r="DT73" s="63"/>
      <c r="DU73" s="63"/>
      <c r="DV73" s="63"/>
      <c r="DW73" s="63" t="s">
        <v>178</v>
      </c>
      <c r="DX73" s="63" t="s">
        <v>180</v>
      </c>
      <c r="DY73" s="67"/>
      <c r="DZ73" s="222"/>
      <c r="EA73" s="66"/>
      <c r="EB73" s="62"/>
      <c r="EC73" s="62"/>
      <c r="ED73" s="62"/>
      <c r="EE73" s="62"/>
      <c r="EF73" s="63"/>
      <c r="EG73" s="63"/>
      <c r="EH73" s="63"/>
      <c r="EI73" s="63"/>
      <c r="EJ73" s="63"/>
      <c r="EK73" s="67"/>
      <c r="EL73" s="222"/>
      <c r="EM73" s="66"/>
      <c r="EN73" s="62"/>
      <c r="EO73" s="62"/>
      <c r="EP73" s="62"/>
      <c r="EQ73" s="62"/>
      <c r="ER73" s="63"/>
      <c r="ES73" s="63"/>
      <c r="ET73" s="63"/>
      <c r="EU73" s="63"/>
      <c r="EV73" s="63"/>
      <c r="EW73" s="67"/>
      <c r="EX73" s="223">
        <f t="shared" si="1"/>
        <v>0</v>
      </c>
      <c r="EY73" s="224">
        <f t="shared" si="2"/>
        <v>0</v>
      </c>
      <c r="EZ73" s="224">
        <f t="shared" si="3"/>
        <v>0</v>
      </c>
      <c r="FA73" s="224">
        <f t="shared" si="4"/>
        <v>0</v>
      </c>
      <c r="FB73" s="224">
        <f t="shared" si="5"/>
        <v>1</v>
      </c>
      <c r="FC73" s="224">
        <f t="shared" si="6"/>
        <v>0</v>
      </c>
      <c r="FD73" s="224">
        <f t="shared" si="7"/>
        <v>0</v>
      </c>
      <c r="FE73" s="224">
        <f t="shared" si="8"/>
        <v>0</v>
      </c>
      <c r="FF73" s="224">
        <f t="shared" si="9"/>
        <v>0</v>
      </c>
      <c r="FG73" s="224">
        <f t="shared" si="10"/>
        <v>3</v>
      </c>
      <c r="FH73" s="224">
        <f t="shared" si="11"/>
        <v>0</v>
      </c>
      <c r="FI73" s="225">
        <f t="shared" si="12"/>
        <v>0</v>
      </c>
      <c r="FJ73" s="229">
        <f t="shared" si="13"/>
        <v>1</v>
      </c>
      <c r="FK73" s="225">
        <f t="shared" si="14"/>
        <v>0</v>
      </c>
      <c r="FL73" s="225">
        <f t="shared" si="15"/>
        <v>0</v>
      </c>
      <c r="FM73" s="225">
        <f t="shared" si="16"/>
        <v>2</v>
      </c>
      <c r="FN73" s="225">
        <f t="shared" si="17"/>
        <v>0</v>
      </c>
      <c r="FO73" s="225">
        <f t="shared" si="18"/>
        <v>0</v>
      </c>
      <c r="FP73" s="230">
        <f t="shared" si="19"/>
        <v>4</v>
      </c>
      <c r="FQ73" s="230">
        <f t="shared" si="20"/>
        <v>116</v>
      </c>
      <c r="FR73" s="231" t="e">
        <f t="shared" ca="1" si="21"/>
        <v>#NAME?</v>
      </c>
    </row>
    <row r="74" spans="1:174" ht="15.75" customHeight="1" x14ac:dyDescent="0.25">
      <c r="A74" s="57" t="e">
        <f t="shared" ref="A74:E74" si="58">#REF!</f>
        <v>#REF!</v>
      </c>
      <c r="B74" s="57" t="e">
        <f t="shared" si="58"/>
        <v>#REF!</v>
      </c>
      <c r="C74" s="56" t="e">
        <f t="shared" si="58"/>
        <v>#REF!</v>
      </c>
      <c r="D74" s="57" t="e">
        <f t="shared" si="58"/>
        <v>#REF!</v>
      </c>
      <c r="E74" s="59" t="e">
        <f t="shared" si="58"/>
        <v>#REF!</v>
      </c>
      <c r="F74" s="60">
        <v>44179</v>
      </c>
      <c r="G74" s="327"/>
      <c r="H74" s="222"/>
      <c r="I74" s="66"/>
      <c r="J74" s="62"/>
      <c r="K74" s="62"/>
      <c r="L74" s="62"/>
      <c r="M74" s="62"/>
      <c r="N74" s="63"/>
      <c r="O74" s="63"/>
      <c r="P74" s="63"/>
      <c r="Q74" s="63"/>
      <c r="R74" s="63"/>
      <c r="S74" s="67"/>
      <c r="T74" s="222"/>
      <c r="U74" s="66"/>
      <c r="V74" s="62"/>
      <c r="W74" s="62"/>
      <c r="X74" s="62"/>
      <c r="Y74" s="62"/>
      <c r="Z74" s="63"/>
      <c r="AA74" s="63"/>
      <c r="AB74" s="63"/>
      <c r="AC74" s="63"/>
      <c r="AD74" s="63"/>
      <c r="AE74" s="67"/>
      <c r="AF74" s="222"/>
      <c r="AG74" s="66"/>
      <c r="AH74" s="62"/>
      <c r="AI74" s="62"/>
      <c r="AJ74" s="62"/>
      <c r="AK74" s="62"/>
      <c r="AL74" s="63"/>
      <c r="AM74" s="63"/>
      <c r="AN74" s="63"/>
      <c r="AO74" s="63"/>
      <c r="AP74" s="63"/>
      <c r="AQ74" s="67"/>
      <c r="AR74" s="222"/>
      <c r="AS74" s="66"/>
      <c r="AT74" s="62"/>
      <c r="AU74" s="62"/>
      <c r="AV74" s="62"/>
      <c r="AW74" s="62"/>
      <c r="AX74" s="63"/>
      <c r="AY74" s="63"/>
      <c r="AZ74" s="63"/>
      <c r="BA74" s="63"/>
      <c r="BB74" s="63"/>
      <c r="BC74" s="67"/>
      <c r="BD74" s="222"/>
      <c r="BE74" s="57" t="e">
        <f t="shared" si="33"/>
        <v>#REF!</v>
      </c>
      <c r="BF74" s="62"/>
      <c r="BG74" s="62"/>
      <c r="BH74" s="62"/>
      <c r="BI74" s="62"/>
      <c r="BJ74" s="62"/>
      <c r="BK74" s="63"/>
      <c r="BL74" s="63"/>
      <c r="BM74" s="63"/>
      <c r="BN74" s="63"/>
      <c r="BO74" s="63"/>
      <c r="BP74" s="67"/>
      <c r="BQ74" s="222"/>
      <c r="BR74" s="66"/>
      <c r="BS74" s="62"/>
      <c r="BT74" s="62"/>
      <c r="BU74" s="62"/>
      <c r="BV74" s="62"/>
      <c r="BW74" s="63"/>
      <c r="BX74" s="63"/>
      <c r="BY74" s="63"/>
      <c r="BZ74" s="63"/>
      <c r="CA74" s="63"/>
      <c r="CB74" s="67"/>
      <c r="CC74" s="222"/>
      <c r="CD74" s="66"/>
      <c r="CE74" s="62"/>
      <c r="CF74" s="62"/>
      <c r="CG74" s="62"/>
      <c r="CH74" s="62"/>
      <c r="CI74" s="63"/>
      <c r="CJ74" s="63"/>
      <c r="CK74" s="63"/>
      <c r="CL74" s="63"/>
      <c r="CM74" s="63"/>
      <c r="CN74" s="67"/>
      <c r="CO74" s="222"/>
      <c r="CP74" s="66"/>
      <c r="CQ74" s="62"/>
      <c r="CR74" s="62"/>
      <c r="CS74" s="62"/>
      <c r="CT74" s="62"/>
      <c r="CU74" s="63"/>
      <c r="CV74" s="63"/>
      <c r="CW74" s="63"/>
      <c r="CX74" s="63"/>
      <c r="CY74" s="63"/>
      <c r="CZ74" s="67"/>
      <c r="DA74" s="222"/>
      <c r="DB74" s="66"/>
      <c r="DC74" s="62"/>
      <c r="DD74" s="62"/>
      <c r="DE74" s="62"/>
      <c r="DF74" s="62"/>
      <c r="DG74" s="63"/>
      <c r="DH74" s="63"/>
      <c r="DI74" s="63"/>
      <c r="DJ74" s="63"/>
      <c r="DK74" s="63"/>
      <c r="DL74" s="67"/>
      <c r="DM74" s="222"/>
      <c r="DN74" s="66"/>
      <c r="DO74" s="66"/>
      <c r="DP74" s="62"/>
      <c r="DQ74" s="62"/>
      <c r="DR74" s="62"/>
      <c r="DS74" s="62"/>
      <c r="DT74" s="63"/>
      <c r="DU74" s="63"/>
      <c r="DV74" s="63"/>
      <c r="DW74" s="63"/>
      <c r="DX74" s="63"/>
      <c r="DY74" s="67"/>
      <c r="DZ74" s="222"/>
      <c r="EA74" s="66"/>
      <c r="EB74" s="62"/>
      <c r="EC74" s="62"/>
      <c r="ED74" s="62"/>
      <c r="EE74" s="62"/>
      <c r="EF74" s="63"/>
      <c r="EG74" s="63"/>
      <c r="EH74" s="63"/>
      <c r="EI74" s="63"/>
      <c r="EJ74" s="63"/>
      <c r="EK74" s="67"/>
      <c r="EL74" s="222"/>
      <c r="EM74" s="66"/>
      <c r="EN74" s="62"/>
      <c r="EO74" s="62"/>
      <c r="EP74" s="62"/>
      <c r="EQ74" s="62"/>
      <c r="ER74" s="63"/>
      <c r="ES74" s="63"/>
      <c r="ET74" s="63"/>
      <c r="EU74" s="63"/>
      <c r="EV74" s="63"/>
      <c r="EW74" s="67"/>
      <c r="EX74" s="223">
        <f t="shared" si="1"/>
        <v>0</v>
      </c>
      <c r="EY74" s="224">
        <f t="shared" si="2"/>
        <v>0</v>
      </c>
      <c r="EZ74" s="224">
        <f t="shared" si="3"/>
        <v>0</v>
      </c>
      <c r="FA74" s="224">
        <f t="shared" si="4"/>
        <v>0</v>
      </c>
      <c r="FB74" s="224">
        <f t="shared" si="5"/>
        <v>1</v>
      </c>
      <c r="FC74" s="224">
        <f t="shared" si="6"/>
        <v>0</v>
      </c>
      <c r="FD74" s="224">
        <f t="shared" si="7"/>
        <v>0</v>
      </c>
      <c r="FE74" s="224">
        <f t="shared" si="8"/>
        <v>0</v>
      </c>
      <c r="FF74" s="224">
        <f t="shared" si="9"/>
        <v>0</v>
      </c>
      <c r="FG74" s="224">
        <f t="shared" si="10"/>
        <v>0</v>
      </c>
      <c r="FH74" s="224">
        <f t="shared" si="11"/>
        <v>0</v>
      </c>
      <c r="FI74" s="225">
        <f t="shared" si="12"/>
        <v>0</v>
      </c>
      <c r="FJ74" s="229">
        <f t="shared" si="13"/>
        <v>0</v>
      </c>
      <c r="FK74" s="225">
        <f t="shared" si="14"/>
        <v>0</v>
      </c>
      <c r="FL74" s="225">
        <f t="shared" si="15"/>
        <v>0</v>
      </c>
      <c r="FM74" s="225">
        <f t="shared" si="16"/>
        <v>0</v>
      </c>
      <c r="FN74" s="225">
        <f t="shared" si="17"/>
        <v>0</v>
      </c>
      <c r="FO74" s="225">
        <f t="shared" si="18"/>
        <v>0</v>
      </c>
      <c r="FP74" s="230">
        <f t="shared" si="19"/>
        <v>1</v>
      </c>
      <c r="FQ74" s="230">
        <f t="shared" si="20"/>
        <v>116</v>
      </c>
      <c r="FR74" s="231" t="e">
        <f t="shared" ca="1" si="21"/>
        <v>#NAME?</v>
      </c>
    </row>
    <row r="75" spans="1:174" ht="15.75" customHeight="1" x14ac:dyDescent="0.25">
      <c r="A75" s="57" t="e">
        <f t="shared" ref="A75:E75" si="59">#REF!</f>
        <v>#REF!</v>
      </c>
      <c r="B75" s="57" t="e">
        <f t="shared" si="59"/>
        <v>#REF!</v>
      </c>
      <c r="C75" s="56" t="e">
        <f t="shared" si="59"/>
        <v>#REF!</v>
      </c>
      <c r="D75" s="57" t="e">
        <f t="shared" si="59"/>
        <v>#REF!</v>
      </c>
      <c r="E75" s="59" t="e">
        <f t="shared" si="59"/>
        <v>#REF!</v>
      </c>
      <c r="F75" s="60">
        <v>44179</v>
      </c>
      <c r="G75" s="327"/>
      <c r="H75" s="222"/>
      <c r="I75" s="66"/>
      <c r="J75" s="62"/>
      <c r="K75" s="62"/>
      <c r="L75" s="62"/>
      <c r="M75" s="62"/>
      <c r="N75" s="63"/>
      <c r="O75" s="63"/>
      <c r="P75" s="63"/>
      <c r="Q75" s="63"/>
      <c r="R75" s="63"/>
      <c r="S75" s="67"/>
      <c r="T75" s="222"/>
      <c r="U75" s="66"/>
      <c r="V75" s="62"/>
      <c r="W75" s="62"/>
      <c r="X75" s="62"/>
      <c r="Y75" s="62"/>
      <c r="Z75" s="63"/>
      <c r="AA75" s="63"/>
      <c r="AB75" s="63"/>
      <c r="AC75" s="63"/>
      <c r="AD75" s="63"/>
      <c r="AE75" s="67"/>
      <c r="AF75" s="222"/>
      <c r="AG75" s="66"/>
      <c r="AH75" s="62"/>
      <c r="AI75" s="62"/>
      <c r="AJ75" s="62"/>
      <c r="AK75" s="62"/>
      <c r="AL75" s="63"/>
      <c r="AM75" s="63"/>
      <c r="AN75" s="63"/>
      <c r="AO75" s="63"/>
      <c r="AP75" s="63"/>
      <c r="AQ75" s="67"/>
      <c r="AR75" s="222" t="s">
        <v>179</v>
      </c>
      <c r="AS75" s="66"/>
      <c r="AT75" s="62"/>
      <c r="AU75" s="62"/>
      <c r="AV75" s="62"/>
      <c r="AW75" s="62"/>
      <c r="AX75" s="63"/>
      <c r="AY75" s="63"/>
      <c r="AZ75" s="63"/>
      <c r="BA75" s="63"/>
      <c r="BB75" s="63"/>
      <c r="BC75" s="67"/>
      <c r="BD75" s="222"/>
      <c r="BE75" s="57" t="e">
        <f t="shared" si="33"/>
        <v>#REF!</v>
      </c>
      <c r="BF75" s="62"/>
      <c r="BG75" s="62"/>
      <c r="BH75" s="62"/>
      <c r="BI75" s="62"/>
      <c r="BJ75" s="62"/>
      <c r="BK75" s="63"/>
      <c r="BL75" s="63"/>
      <c r="BM75" s="63" t="s">
        <v>178</v>
      </c>
      <c r="BN75" s="63"/>
      <c r="BO75" s="63"/>
      <c r="BP75" s="67"/>
      <c r="BQ75" s="222"/>
      <c r="BR75" s="66"/>
      <c r="BS75" s="62"/>
      <c r="BT75" s="62"/>
      <c r="BU75" s="62"/>
      <c r="BV75" s="62"/>
      <c r="BW75" s="63"/>
      <c r="BX75" s="63"/>
      <c r="BY75" s="63"/>
      <c r="BZ75" s="63"/>
      <c r="CA75" s="63" t="s">
        <v>181</v>
      </c>
      <c r="CB75" s="67"/>
      <c r="CC75" s="222"/>
      <c r="CD75" s="66"/>
      <c r="CE75" s="62"/>
      <c r="CF75" s="62"/>
      <c r="CG75" s="62"/>
      <c r="CH75" s="62"/>
      <c r="CI75" s="63"/>
      <c r="CJ75" s="63"/>
      <c r="CK75" s="63"/>
      <c r="CL75" s="63"/>
      <c r="CM75" s="63"/>
      <c r="CN75" s="67"/>
      <c r="CO75" s="222"/>
      <c r="CP75" s="66"/>
      <c r="CQ75" s="62"/>
      <c r="CR75" s="62"/>
      <c r="CS75" s="62"/>
      <c r="CT75" s="62"/>
      <c r="CU75" s="63"/>
      <c r="CV75" s="63"/>
      <c r="CW75" s="63"/>
      <c r="CX75" s="63"/>
      <c r="CY75" s="63"/>
      <c r="CZ75" s="67"/>
      <c r="DA75" s="222"/>
      <c r="DB75" s="66"/>
      <c r="DC75" s="62"/>
      <c r="DD75" s="62"/>
      <c r="DE75" s="62"/>
      <c r="DF75" s="62"/>
      <c r="DG75" s="63"/>
      <c r="DH75" s="63"/>
      <c r="DI75" s="63"/>
      <c r="DJ75" s="63"/>
      <c r="DK75" s="63"/>
      <c r="DL75" s="67"/>
      <c r="DM75" s="222" t="s">
        <v>179</v>
      </c>
      <c r="DN75" s="66"/>
      <c r="DO75" s="66"/>
      <c r="DP75" s="62"/>
      <c r="DQ75" s="62"/>
      <c r="DR75" s="62"/>
      <c r="DS75" s="62"/>
      <c r="DT75" s="63"/>
      <c r="DU75" s="63"/>
      <c r="DV75" s="63"/>
      <c r="DW75" s="63"/>
      <c r="DX75" s="63"/>
      <c r="DY75" s="67"/>
      <c r="DZ75" s="222"/>
      <c r="EA75" s="66"/>
      <c r="EB75" s="62"/>
      <c r="EC75" s="62"/>
      <c r="ED75" s="62"/>
      <c r="EE75" s="62"/>
      <c r="EF75" s="63"/>
      <c r="EG75" s="63"/>
      <c r="EH75" s="63"/>
      <c r="EI75" s="63"/>
      <c r="EJ75" s="63"/>
      <c r="EK75" s="67"/>
      <c r="EL75" s="222"/>
      <c r="EM75" s="66"/>
      <c r="EN75" s="62"/>
      <c r="EO75" s="62"/>
      <c r="EP75" s="62"/>
      <c r="EQ75" s="62"/>
      <c r="ER75" s="63"/>
      <c r="ES75" s="63"/>
      <c r="ET75" s="63"/>
      <c r="EU75" s="63"/>
      <c r="EV75" s="63"/>
      <c r="EW75" s="67"/>
      <c r="EX75" s="223">
        <f t="shared" si="1"/>
        <v>0</v>
      </c>
      <c r="EY75" s="224">
        <f t="shared" si="2"/>
        <v>0</v>
      </c>
      <c r="EZ75" s="224">
        <f t="shared" si="3"/>
        <v>0</v>
      </c>
      <c r="FA75" s="224">
        <f t="shared" si="4"/>
        <v>1</v>
      </c>
      <c r="FB75" s="224">
        <f t="shared" si="5"/>
        <v>2</v>
      </c>
      <c r="FC75" s="224">
        <f t="shared" si="6"/>
        <v>1</v>
      </c>
      <c r="FD75" s="224">
        <f t="shared" si="7"/>
        <v>0</v>
      </c>
      <c r="FE75" s="224">
        <f t="shared" si="8"/>
        <v>0</v>
      </c>
      <c r="FF75" s="224">
        <f t="shared" si="9"/>
        <v>0</v>
      </c>
      <c r="FG75" s="224">
        <f t="shared" si="10"/>
        <v>1</v>
      </c>
      <c r="FH75" s="224">
        <f t="shared" si="11"/>
        <v>0</v>
      </c>
      <c r="FI75" s="225">
        <f t="shared" si="12"/>
        <v>0</v>
      </c>
      <c r="FJ75" s="229">
        <f t="shared" si="13"/>
        <v>1</v>
      </c>
      <c r="FK75" s="225">
        <f t="shared" si="14"/>
        <v>2</v>
      </c>
      <c r="FL75" s="225">
        <f t="shared" si="15"/>
        <v>0</v>
      </c>
      <c r="FM75" s="225">
        <f t="shared" si="16"/>
        <v>0</v>
      </c>
      <c r="FN75" s="225">
        <f t="shared" si="17"/>
        <v>0</v>
      </c>
      <c r="FO75" s="225">
        <f t="shared" si="18"/>
        <v>1</v>
      </c>
      <c r="FP75" s="230">
        <f t="shared" si="19"/>
        <v>5</v>
      </c>
      <c r="FQ75" s="230">
        <f t="shared" si="20"/>
        <v>116</v>
      </c>
      <c r="FR75" s="231" t="e">
        <f t="shared" ca="1" si="21"/>
        <v>#NAME?</v>
      </c>
    </row>
    <row r="76" spans="1:174" ht="15.75" customHeight="1" x14ac:dyDescent="0.25">
      <c r="A76" s="57" t="e">
        <f t="shared" ref="A76:E76" si="60">#REF!</f>
        <v>#REF!</v>
      </c>
      <c r="B76" s="57" t="e">
        <f t="shared" si="60"/>
        <v>#REF!</v>
      </c>
      <c r="C76" s="56" t="e">
        <f t="shared" si="60"/>
        <v>#REF!</v>
      </c>
      <c r="D76" s="57" t="e">
        <f t="shared" si="60"/>
        <v>#REF!</v>
      </c>
      <c r="E76" s="59" t="e">
        <f t="shared" si="60"/>
        <v>#REF!</v>
      </c>
      <c r="F76" s="60">
        <v>44179</v>
      </c>
      <c r="G76" s="327"/>
      <c r="H76" s="222"/>
      <c r="I76" s="66"/>
      <c r="J76" s="62"/>
      <c r="K76" s="62"/>
      <c r="L76" s="62"/>
      <c r="M76" s="62"/>
      <c r="N76" s="63"/>
      <c r="O76" s="63"/>
      <c r="P76" s="63"/>
      <c r="Q76" s="63"/>
      <c r="R76" s="63"/>
      <c r="S76" s="67"/>
      <c r="T76" s="222"/>
      <c r="U76" s="66"/>
      <c r="V76" s="62"/>
      <c r="W76" s="62"/>
      <c r="X76" s="62"/>
      <c r="Y76" s="62"/>
      <c r="Z76" s="63"/>
      <c r="AA76" s="63"/>
      <c r="AB76" s="63"/>
      <c r="AC76" s="63"/>
      <c r="AD76" s="63"/>
      <c r="AE76" s="67"/>
      <c r="AF76" s="222"/>
      <c r="AG76" s="66"/>
      <c r="AH76" s="62"/>
      <c r="AI76" s="62"/>
      <c r="AJ76" s="62"/>
      <c r="AK76" s="62"/>
      <c r="AL76" s="63"/>
      <c r="AM76" s="63"/>
      <c r="AN76" s="63"/>
      <c r="AO76" s="63"/>
      <c r="AP76" s="63"/>
      <c r="AQ76" s="67"/>
      <c r="AR76" s="222"/>
      <c r="AS76" s="66"/>
      <c r="AT76" s="62"/>
      <c r="AU76" s="62"/>
      <c r="AV76" s="62"/>
      <c r="AW76" s="62"/>
      <c r="AX76" s="63"/>
      <c r="AY76" s="63"/>
      <c r="AZ76" s="63"/>
      <c r="BA76" s="63"/>
      <c r="BB76" s="63"/>
      <c r="BC76" s="67"/>
      <c r="BD76" s="222"/>
      <c r="BE76" s="57" t="e">
        <f t="shared" si="33"/>
        <v>#REF!</v>
      </c>
      <c r="BF76" s="62"/>
      <c r="BG76" s="62"/>
      <c r="BH76" s="62"/>
      <c r="BI76" s="62"/>
      <c r="BJ76" s="62"/>
      <c r="BK76" s="63"/>
      <c r="BL76" s="63"/>
      <c r="BM76" s="63"/>
      <c r="BN76" s="63"/>
      <c r="BO76" s="63"/>
      <c r="BP76" s="67"/>
      <c r="BQ76" s="222"/>
      <c r="BR76" s="66"/>
      <c r="BS76" s="62"/>
      <c r="BT76" s="62"/>
      <c r="BU76" s="62"/>
      <c r="BV76" s="62"/>
      <c r="BW76" s="63"/>
      <c r="BX76" s="63"/>
      <c r="BY76" s="63"/>
      <c r="BZ76" s="63"/>
      <c r="CA76" s="63"/>
      <c r="CB76" s="67"/>
      <c r="CC76" s="222"/>
      <c r="CD76" s="66"/>
      <c r="CE76" s="62"/>
      <c r="CF76" s="62"/>
      <c r="CG76" s="62"/>
      <c r="CH76" s="62"/>
      <c r="CI76" s="63"/>
      <c r="CJ76" s="63"/>
      <c r="CK76" s="63"/>
      <c r="CL76" s="63"/>
      <c r="CM76" s="63"/>
      <c r="CN76" s="67"/>
      <c r="CO76" s="222"/>
      <c r="CP76" s="66"/>
      <c r="CQ76" s="62"/>
      <c r="CR76" s="62"/>
      <c r="CS76" s="62"/>
      <c r="CT76" s="62"/>
      <c r="CU76" s="63"/>
      <c r="CV76" s="63"/>
      <c r="CW76" s="63"/>
      <c r="CX76" s="63"/>
      <c r="CY76" s="63"/>
      <c r="CZ76" s="67"/>
      <c r="DA76" s="222"/>
      <c r="DB76" s="66"/>
      <c r="DC76" s="62"/>
      <c r="DD76" s="62"/>
      <c r="DE76" s="62"/>
      <c r="DF76" s="62"/>
      <c r="DG76" s="63"/>
      <c r="DH76" s="63"/>
      <c r="DI76" s="63"/>
      <c r="DJ76" s="63"/>
      <c r="DK76" s="63"/>
      <c r="DL76" s="67"/>
      <c r="DM76" s="222"/>
      <c r="DN76" s="66"/>
      <c r="DO76" s="66"/>
      <c r="DP76" s="62"/>
      <c r="DQ76" s="62"/>
      <c r="DR76" s="62"/>
      <c r="DS76" s="62"/>
      <c r="DT76" s="63"/>
      <c r="DU76" s="63"/>
      <c r="DV76" s="63"/>
      <c r="DW76" s="63"/>
      <c r="DX76" s="63"/>
      <c r="DY76" s="67"/>
      <c r="DZ76" s="222"/>
      <c r="EA76" s="66"/>
      <c r="EB76" s="62"/>
      <c r="EC76" s="62"/>
      <c r="ED76" s="62"/>
      <c r="EE76" s="62"/>
      <c r="EF76" s="63"/>
      <c r="EG76" s="63"/>
      <c r="EH76" s="63"/>
      <c r="EI76" s="63"/>
      <c r="EJ76" s="63"/>
      <c r="EK76" s="67"/>
      <c r="EL76" s="222"/>
      <c r="EM76" s="66"/>
      <c r="EN76" s="62"/>
      <c r="EO76" s="62"/>
      <c r="EP76" s="62"/>
      <c r="EQ76" s="62"/>
      <c r="ER76" s="63"/>
      <c r="ES76" s="63"/>
      <c r="ET76" s="63"/>
      <c r="EU76" s="63"/>
      <c r="EV76" s="63"/>
      <c r="EW76" s="67"/>
      <c r="EX76" s="223">
        <f t="shared" si="1"/>
        <v>0</v>
      </c>
      <c r="EY76" s="224">
        <f t="shared" si="2"/>
        <v>0</v>
      </c>
      <c r="EZ76" s="224">
        <f t="shared" si="3"/>
        <v>0</v>
      </c>
      <c r="FA76" s="224">
        <f t="shared" si="4"/>
        <v>0</v>
      </c>
      <c r="FB76" s="224">
        <f t="shared" si="5"/>
        <v>1</v>
      </c>
      <c r="FC76" s="224">
        <f t="shared" si="6"/>
        <v>0</v>
      </c>
      <c r="FD76" s="224">
        <f t="shared" si="7"/>
        <v>0</v>
      </c>
      <c r="FE76" s="224">
        <f t="shared" si="8"/>
        <v>0</v>
      </c>
      <c r="FF76" s="224">
        <f t="shared" si="9"/>
        <v>0</v>
      </c>
      <c r="FG76" s="224">
        <f t="shared" si="10"/>
        <v>0</v>
      </c>
      <c r="FH76" s="224">
        <f t="shared" si="11"/>
        <v>0</v>
      </c>
      <c r="FI76" s="225">
        <f t="shared" si="12"/>
        <v>0</v>
      </c>
      <c r="FJ76" s="229">
        <f t="shared" si="13"/>
        <v>0</v>
      </c>
      <c r="FK76" s="225">
        <f t="shared" si="14"/>
        <v>0</v>
      </c>
      <c r="FL76" s="225">
        <f t="shared" si="15"/>
        <v>0</v>
      </c>
      <c r="FM76" s="225">
        <f t="shared" si="16"/>
        <v>0</v>
      </c>
      <c r="FN76" s="225">
        <f t="shared" si="17"/>
        <v>0</v>
      </c>
      <c r="FO76" s="225">
        <f t="shared" si="18"/>
        <v>0</v>
      </c>
      <c r="FP76" s="230">
        <f t="shared" si="19"/>
        <v>1</v>
      </c>
      <c r="FQ76" s="230">
        <f t="shared" si="20"/>
        <v>116</v>
      </c>
      <c r="FR76" s="231" t="e">
        <f t="shared" ca="1" si="21"/>
        <v>#NAME?</v>
      </c>
    </row>
    <row r="77" spans="1:174" ht="15.75" customHeight="1" x14ac:dyDescent="0.25">
      <c r="A77" s="57" t="e">
        <f t="shared" ref="A77:E77" si="61">#REF!</f>
        <v>#REF!</v>
      </c>
      <c r="B77" s="57" t="e">
        <f t="shared" si="61"/>
        <v>#REF!</v>
      </c>
      <c r="C77" s="56" t="e">
        <f t="shared" si="61"/>
        <v>#REF!</v>
      </c>
      <c r="D77" s="57" t="e">
        <f t="shared" si="61"/>
        <v>#REF!</v>
      </c>
      <c r="E77" s="59" t="e">
        <f t="shared" si="61"/>
        <v>#REF!</v>
      </c>
      <c r="F77" s="60">
        <v>44179</v>
      </c>
      <c r="G77" s="327"/>
      <c r="H77" s="222"/>
      <c r="I77" s="66"/>
      <c r="J77" s="62"/>
      <c r="K77" s="62"/>
      <c r="L77" s="62"/>
      <c r="M77" s="62"/>
      <c r="N77" s="63"/>
      <c r="O77" s="63"/>
      <c r="P77" s="63"/>
      <c r="Q77" s="63"/>
      <c r="R77" s="63"/>
      <c r="S77" s="67"/>
      <c r="T77" s="222"/>
      <c r="U77" s="66"/>
      <c r="V77" s="62"/>
      <c r="W77" s="62"/>
      <c r="X77" s="62"/>
      <c r="Y77" s="62"/>
      <c r="Z77" s="63"/>
      <c r="AA77" s="63"/>
      <c r="AB77" s="63"/>
      <c r="AC77" s="63"/>
      <c r="AD77" s="63"/>
      <c r="AE77" s="67"/>
      <c r="AF77" s="222"/>
      <c r="AG77" s="66"/>
      <c r="AH77" s="62"/>
      <c r="AI77" s="62"/>
      <c r="AJ77" s="62"/>
      <c r="AK77" s="62"/>
      <c r="AL77" s="63"/>
      <c r="AM77" s="63"/>
      <c r="AN77" s="63"/>
      <c r="AO77" s="63"/>
      <c r="AP77" s="63"/>
      <c r="AQ77" s="67"/>
      <c r="AR77" s="222"/>
      <c r="AS77" s="66"/>
      <c r="AT77" s="62"/>
      <c r="AU77" s="62"/>
      <c r="AV77" s="62"/>
      <c r="AW77" s="62"/>
      <c r="AX77" s="63"/>
      <c r="AY77" s="63"/>
      <c r="AZ77" s="63"/>
      <c r="BA77" s="63"/>
      <c r="BB77" s="63"/>
      <c r="BC77" s="67"/>
      <c r="BD77" s="222"/>
      <c r="BE77" s="57" t="e">
        <f t="shared" si="33"/>
        <v>#REF!</v>
      </c>
      <c r="BF77" s="62"/>
      <c r="BG77" s="62"/>
      <c r="BH77" s="62"/>
      <c r="BI77" s="62"/>
      <c r="BJ77" s="62"/>
      <c r="BK77" s="63"/>
      <c r="BL77" s="63"/>
      <c r="BM77" s="63"/>
      <c r="BN77" s="63"/>
      <c r="BO77" s="63"/>
      <c r="BP77" s="67"/>
      <c r="BQ77" s="222"/>
      <c r="BR77" s="66"/>
      <c r="BS77" s="62"/>
      <c r="BT77" s="62"/>
      <c r="BU77" s="62"/>
      <c r="BV77" s="62"/>
      <c r="BW77" s="63"/>
      <c r="BX77" s="63"/>
      <c r="BY77" s="63"/>
      <c r="BZ77" s="63"/>
      <c r="CA77" s="63"/>
      <c r="CB77" s="67"/>
      <c r="CC77" s="222"/>
      <c r="CD77" s="66"/>
      <c r="CE77" s="62"/>
      <c r="CF77" s="62"/>
      <c r="CG77" s="62"/>
      <c r="CH77" s="62"/>
      <c r="CI77" s="63"/>
      <c r="CJ77" s="63"/>
      <c r="CK77" s="63"/>
      <c r="CL77" s="63"/>
      <c r="CM77" s="63"/>
      <c r="CN77" s="67"/>
      <c r="CO77" s="222"/>
      <c r="CP77" s="66"/>
      <c r="CQ77" s="62"/>
      <c r="CR77" s="62"/>
      <c r="CS77" s="62"/>
      <c r="CT77" s="62"/>
      <c r="CU77" s="63"/>
      <c r="CV77" s="63"/>
      <c r="CW77" s="63"/>
      <c r="CX77" s="63"/>
      <c r="CY77" s="63"/>
      <c r="CZ77" s="67"/>
      <c r="DA77" s="222"/>
      <c r="DB77" s="66"/>
      <c r="DC77" s="62"/>
      <c r="DD77" s="62"/>
      <c r="DE77" s="62"/>
      <c r="DF77" s="62"/>
      <c r="DG77" s="63"/>
      <c r="DH77" s="63"/>
      <c r="DI77" s="63"/>
      <c r="DJ77" s="63"/>
      <c r="DK77" s="63"/>
      <c r="DL77" s="67"/>
      <c r="DM77" s="222"/>
      <c r="DN77" s="66"/>
      <c r="DO77" s="66"/>
      <c r="DP77" s="62"/>
      <c r="DQ77" s="62"/>
      <c r="DR77" s="62"/>
      <c r="DS77" s="62"/>
      <c r="DT77" s="63"/>
      <c r="DU77" s="63"/>
      <c r="DV77" s="63"/>
      <c r="DW77" s="63"/>
      <c r="DX77" s="63"/>
      <c r="DY77" s="67"/>
      <c r="DZ77" s="222"/>
      <c r="EA77" s="66"/>
      <c r="EB77" s="62"/>
      <c r="EC77" s="62"/>
      <c r="ED77" s="62"/>
      <c r="EE77" s="62"/>
      <c r="EF77" s="63"/>
      <c r="EG77" s="63"/>
      <c r="EH77" s="63"/>
      <c r="EI77" s="63"/>
      <c r="EJ77" s="63"/>
      <c r="EK77" s="67"/>
      <c r="EL77" s="222"/>
      <c r="EM77" s="66"/>
      <c r="EN77" s="62"/>
      <c r="EO77" s="62"/>
      <c r="EP77" s="62"/>
      <c r="EQ77" s="62"/>
      <c r="ER77" s="63"/>
      <c r="ES77" s="63"/>
      <c r="ET77" s="63"/>
      <c r="EU77" s="63"/>
      <c r="EV77" s="63"/>
      <c r="EW77" s="67"/>
      <c r="EX77" s="223">
        <f t="shared" si="1"/>
        <v>0</v>
      </c>
      <c r="EY77" s="224">
        <f t="shared" si="2"/>
        <v>0</v>
      </c>
      <c r="EZ77" s="224">
        <f t="shared" si="3"/>
        <v>0</v>
      </c>
      <c r="FA77" s="224">
        <f t="shared" si="4"/>
        <v>0</v>
      </c>
      <c r="FB77" s="224">
        <f t="shared" si="5"/>
        <v>1</v>
      </c>
      <c r="FC77" s="224">
        <f t="shared" si="6"/>
        <v>0</v>
      </c>
      <c r="FD77" s="224">
        <f t="shared" si="7"/>
        <v>0</v>
      </c>
      <c r="FE77" s="224">
        <f t="shared" si="8"/>
        <v>0</v>
      </c>
      <c r="FF77" s="224">
        <f t="shared" si="9"/>
        <v>0</v>
      </c>
      <c r="FG77" s="224">
        <f t="shared" si="10"/>
        <v>0</v>
      </c>
      <c r="FH77" s="224">
        <f t="shared" si="11"/>
        <v>0</v>
      </c>
      <c r="FI77" s="225">
        <f t="shared" si="12"/>
        <v>0</v>
      </c>
      <c r="FJ77" s="229">
        <f t="shared" si="13"/>
        <v>0</v>
      </c>
      <c r="FK77" s="225">
        <f t="shared" si="14"/>
        <v>0</v>
      </c>
      <c r="FL77" s="225">
        <f t="shared" si="15"/>
        <v>0</v>
      </c>
      <c r="FM77" s="225">
        <f t="shared" si="16"/>
        <v>0</v>
      </c>
      <c r="FN77" s="225">
        <f t="shared" si="17"/>
        <v>0</v>
      </c>
      <c r="FO77" s="225">
        <f t="shared" si="18"/>
        <v>0</v>
      </c>
      <c r="FP77" s="230">
        <f t="shared" si="19"/>
        <v>1</v>
      </c>
      <c r="FQ77" s="230">
        <f t="shared" si="20"/>
        <v>116</v>
      </c>
      <c r="FR77" s="231" t="e">
        <f t="shared" ca="1" si="21"/>
        <v>#NAME?</v>
      </c>
    </row>
    <row r="78" spans="1:174" ht="15.75" customHeight="1" x14ac:dyDescent="0.25">
      <c r="A78" s="57" t="e">
        <f t="shared" ref="A78:E78" si="62">#REF!</f>
        <v>#REF!</v>
      </c>
      <c r="B78" s="57" t="e">
        <f t="shared" si="62"/>
        <v>#REF!</v>
      </c>
      <c r="C78" s="56" t="e">
        <f t="shared" si="62"/>
        <v>#REF!</v>
      </c>
      <c r="D78" s="57" t="e">
        <f t="shared" si="62"/>
        <v>#REF!</v>
      </c>
      <c r="E78" s="59" t="e">
        <f t="shared" si="62"/>
        <v>#REF!</v>
      </c>
      <c r="F78" s="60">
        <v>44179</v>
      </c>
      <c r="G78" s="327"/>
      <c r="H78" s="222"/>
      <c r="I78" s="66"/>
      <c r="J78" s="62"/>
      <c r="K78" s="62"/>
      <c r="L78" s="62"/>
      <c r="M78" s="62"/>
      <c r="N78" s="63"/>
      <c r="O78" s="63"/>
      <c r="P78" s="63"/>
      <c r="Q78" s="63"/>
      <c r="R78" s="63"/>
      <c r="S78" s="67"/>
      <c r="T78" s="222"/>
      <c r="U78" s="66"/>
      <c r="V78" s="62"/>
      <c r="W78" s="62"/>
      <c r="X78" s="62"/>
      <c r="Y78" s="62"/>
      <c r="Z78" s="63"/>
      <c r="AA78" s="63"/>
      <c r="AB78" s="63"/>
      <c r="AC78" s="63"/>
      <c r="AD78" s="63"/>
      <c r="AE78" s="67"/>
      <c r="AF78" s="222"/>
      <c r="AG78" s="66"/>
      <c r="AH78" s="62"/>
      <c r="AI78" s="62"/>
      <c r="AJ78" s="62"/>
      <c r="AK78" s="62"/>
      <c r="AL78" s="63"/>
      <c r="AM78" s="63"/>
      <c r="AN78" s="63"/>
      <c r="AO78" s="63"/>
      <c r="AP78" s="63"/>
      <c r="AQ78" s="67"/>
      <c r="AR78" s="222"/>
      <c r="AS78" s="66"/>
      <c r="AT78" s="62"/>
      <c r="AU78" s="62"/>
      <c r="AV78" s="62"/>
      <c r="AW78" s="62"/>
      <c r="AX78" s="63"/>
      <c r="AY78" s="63"/>
      <c r="AZ78" s="63"/>
      <c r="BA78" s="63"/>
      <c r="BB78" s="63"/>
      <c r="BC78" s="67"/>
      <c r="BD78" s="222"/>
      <c r="BE78" s="57" t="e">
        <f t="shared" si="33"/>
        <v>#REF!</v>
      </c>
      <c r="BF78" s="62"/>
      <c r="BG78" s="62"/>
      <c r="BH78" s="62"/>
      <c r="BI78" s="62"/>
      <c r="BJ78" s="62"/>
      <c r="BK78" s="63"/>
      <c r="BL78" s="63"/>
      <c r="BM78" s="63"/>
      <c r="BN78" s="63"/>
      <c r="BO78" s="63"/>
      <c r="BP78" s="67"/>
      <c r="BQ78" s="222"/>
      <c r="BR78" s="66"/>
      <c r="BS78" s="62"/>
      <c r="BT78" s="62"/>
      <c r="BU78" s="62"/>
      <c r="BV78" s="62"/>
      <c r="BW78" s="63"/>
      <c r="BX78" s="63"/>
      <c r="BY78" s="63"/>
      <c r="BZ78" s="63"/>
      <c r="CA78" s="63"/>
      <c r="CB78" s="67"/>
      <c r="CC78" s="222"/>
      <c r="CD78" s="66"/>
      <c r="CE78" s="62"/>
      <c r="CF78" s="62"/>
      <c r="CG78" s="62"/>
      <c r="CH78" s="62"/>
      <c r="CI78" s="63"/>
      <c r="CJ78" s="63"/>
      <c r="CK78" s="63"/>
      <c r="CL78" s="63"/>
      <c r="CM78" s="63"/>
      <c r="CN78" s="67"/>
      <c r="CO78" s="222"/>
      <c r="CP78" s="66"/>
      <c r="CQ78" s="62"/>
      <c r="CR78" s="62"/>
      <c r="CS78" s="62"/>
      <c r="CT78" s="62"/>
      <c r="CU78" s="63"/>
      <c r="CV78" s="63"/>
      <c r="CW78" s="63"/>
      <c r="CX78" s="63"/>
      <c r="CY78" s="63"/>
      <c r="CZ78" s="67"/>
      <c r="DA78" s="222"/>
      <c r="DB78" s="66"/>
      <c r="DC78" s="62"/>
      <c r="DD78" s="62"/>
      <c r="DE78" s="62"/>
      <c r="DF78" s="62"/>
      <c r="DG78" s="63"/>
      <c r="DH78" s="63"/>
      <c r="DI78" s="63"/>
      <c r="DJ78" s="63"/>
      <c r="DK78" s="63"/>
      <c r="DL78" s="67"/>
      <c r="DM78" s="222"/>
      <c r="DN78" s="66"/>
      <c r="DO78" s="66"/>
      <c r="DP78" s="62"/>
      <c r="DQ78" s="62"/>
      <c r="DR78" s="62"/>
      <c r="DS78" s="62"/>
      <c r="DT78" s="63"/>
      <c r="DU78" s="63"/>
      <c r="DV78" s="63"/>
      <c r="DW78" s="63"/>
      <c r="DX78" s="63"/>
      <c r="DY78" s="67"/>
      <c r="DZ78" s="222"/>
      <c r="EA78" s="66"/>
      <c r="EB78" s="62"/>
      <c r="EC78" s="62"/>
      <c r="ED78" s="62"/>
      <c r="EE78" s="62"/>
      <c r="EF78" s="63"/>
      <c r="EG78" s="63"/>
      <c r="EH78" s="63"/>
      <c r="EI78" s="63"/>
      <c r="EJ78" s="63"/>
      <c r="EK78" s="67"/>
      <c r="EL78" s="222"/>
      <c r="EM78" s="66"/>
      <c r="EN78" s="62"/>
      <c r="EO78" s="62"/>
      <c r="EP78" s="62"/>
      <c r="EQ78" s="62"/>
      <c r="ER78" s="63"/>
      <c r="ES78" s="63"/>
      <c r="ET78" s="63"/>
      <c r="EU78" s="63"/>
      <c r="EV78" s="63"/>
      <c r="EW78" s="67"/>
      <c r="EX78" s="223">
        <f t="shared" si="1"/>
        <v>0</v>
      </c>
      <c r="EY78" s="224">
        <f t="shared" si="2"/>
        <v>0</v>
      </c>
      <c r="EZ78" s="224">
        <f t="shared" si="3"/>
        <v>0</v>
      </c>
      <c r="FA78" s="224">
        <f t="shared" si="4"/>
        <v>0</v>
      </c>
      <c r="FB78" s="224">
        <f t="shared" si="5"/>
        <v>1</v>
      </c>
      <c r="FC78" s="224">
        <f t="shared" si="6"/>
        <v>0</v>
      </c>
      <c r="FD78" s="224">
        <f t="shared" si="7"/>
        <v>0</v>
      </c>
      <c r="FE78" s="224">
        <f t="shared" si="8"/>
        <v>0</v>
      </c>
      <c r="FF78" s="224">
        <f t="shared" si="9"/>
        <v>0</v>
      </c>
      <c r="FG78" s="224">
        <f t="shared" si="10"/>
        <v>0</v>
      </c>
      <c r="FH78" s="224">
        <f t="shared" si="11"/>
        <v>0</v>
      </c>
      <c r="FI78" s="225">
        <f t="shared" si="12"/>
        <v>0</v>
      </c>
      <c r="FJ78" s="229">
        <f t="shared" si="13"/>
        <v>0</v>
      </c>
      <c r="FK78" s="225">
        <f t="shared" si="14"/>
        <v>0</v>
      </c>
      <c r="FL78" s="225">
        <f t="shared" si="15"/>
        <v>0</v>
      </c>
      <c r="FM78" s="225">
        <f t="shared" si="16"/>
        <v>0</v>
      </c>
      <c r="FN78" s="225">
        <f t="shared" si="17"/>
        <v>0</v>
      </c>
      <c r="FO78" s="225">
        <f t="shared" si="18"/>
        <v>0</v>
      </c>
      <c r="FP78" s="230">
        <f t="shared" si="19"/>
        <v>1</v>
      </c>
      <c r="FQ78" s="230">
        <f t="shared" si="20"/>
        <v>116</v>
      </c>
      <c r="FR78" s="231" t="e">
        <f t="shared" ca="1" si="21"/>
        <v>#NAME?</v>
      </c>
    </row>
    <row r="79" spans="1:174" ht="15.75" customHeight="1" x14ac:dyDescent="0.25">
      <c r="A79" s="57" t="e">
        <f t="shared" ref="A79:E79" si="63">#REF!</f>
        <v>#REF!</v>
      </c>
      <c r="B79" s="57" t="e">
        <f t="shared" si="63"/>
        <v>#REF!</v>
      </c>
      <c r="C79" s="56" t="e">
        <f t="shared" si="63"/>
        <v>#REF!</v>
      </c>
      <c r="D79" s="57" t="e">
        <f t="shared" si="63"/>
        <v>#REF!</v>
      </c>
      <c r="E79" s="59" t="e">
        <f t="shared" si="63"/>
        <v>#REF!</v>
      </c>
      <c r="F79" s="60">
        <v>44179</v>
      </c>
      <c r="G79" s="327"/>
      <c r="H79" s="222"/>
      <c r="I79" s="66"/>
      <c r="J79" s="62"/>
      <c r="K79" s="62"/>
      <c r="L79" s="62"/>
      <c r="M79" s="62"/>
      <c r="N79" s="63"/>
      <c r="O79" s="63"/>
      <c r="P79" s="63"/>
      <c r="Q79" s="63"/>
      <c r="R79" s="63"/>
      <c r="S79" s="67"/>
      <c r="T79" s="222"/>
      <c r="U79" s="66"/>
      <c r="V79" s="62"/>
      <c r="W79" s="62"/>
      <c r="X79" s="62"/>
      <c r="Y79" s="62"/>
      <c r="Z79" s="63"/>
      <c r="AA79" s="63"/>
      <c r="AB79" s="63"/>
      <c r="AC79" s="63"/>
      <c r="AD79" s="63"/>
      <c r="AE79" s="67"/>
      <c r="AF79" s="222"/>
      <c r="AG79" s="66"/>
      <c r="AH79" s="62"/>
      <c r="AI79" s="62"/>
      <c r="AJ79" s="62"/>
      <c r="AK79" s="62"/>
      <c r="AL79" s="63"/>
      <c r="AM79" s="63"/>
      <c r="AN79" s="63"/>
      <c r="AO79" s="63"/>
      <c r="AP79" s="63"/>
      <c r="AQ79" s="67"/>
      <c r="AR79" s="222"/>
      <c r="AS79" s="66"/>
      <c r="AT79" s="62"/>
      <c r="AU79" s="62"/>
      <c r="AV79" s="62"/>
      <c r="AW79" s="62"/>
      <c r="AX79" s="63"/>
      <c r="AY79" s="63"/>
      <c r="AZ79" s="63"/>
      <c r="BA79" s="63"/>
      <c r="BB79" s="63"/>
      <c r="BC79" s="67"/>
      <c r="BD79" s="222"/>
      <c r="BE79" s="57" t="e">
        <f t="shared" si="33"/>
        <v>#REF!</v>
      </c>
      <c r="BF79" s="62"/>
      <c r="BG79" s="62"/>
      <c r="BH79" s="62"/>
      <c r="BI79" s="62" t="s">
        <v>178</v>
      </c>
      <c r="BJ79" s="62"/>
      <c r="BK79" s="63"/>
      <c r="BL79" s="63"/>
      <c r="BM79" s="63"/>
      <c r="BN79" s="63"/>
      <c r="BO79" s="63"/>
      <c r="BP79" s="67"/>
      <c r="BQ79" s="222"/>
      <c r="BR79" s="66"/>
      <c r="BS79" s="62"/>
      <c r="BT79" s="62"/>
      <c r="BU79" s="62"/>
      <c r="BV79" s="62"/>
      <c r="BW79" s="63"/>
      <c r="BX79" s="63"/>
      <c r="BY79" s="63"/>
      <c r="BZ79" s="63"/>
      <c r="CA79" s="63"/>
      <c r="CB79" s="67"/>
      <c r="CC79" s="222"/>
      <c r="CD79" s="66"/>
      <c r="CE79" s="62"/>
      <c r="CF79" s="62"/>
      <c r="CG79" s="62"/>
      <c r="CH79" s="62"/>
      <c r="CI79" s="63"/>
      <c r="CJ79" s="63"/>
      <c r="CK79" s="63"/>
      <c r="CL79" s="63" t="s">
        <v>180</v>
      </c>
      <c r="CM79" s="63"/>
      <c r="CN79" s="67" t="s">
        <v>181</v>
      </c>
      <c r="CO79" s="222"/>
      <c r="CP79" s="66"/>
      <c r="CQ79" s="62"/>
      <c r="CR79" s="62"/>
      <c r="CS79" s="62"/>
      <c r="CT79" s="62"/>
      <c r="CU79" s="63"/>
      <c r="CV79" s="63"/>
      <c r="CW79" s="63"/>
      <c r="CX79" s="63"/>
      <c r="CY79" s="63"/>
      <c r="CZ79" s="67"/>
      <c r="DA79" s="222"/>
      <c r="DB79" s="66"/>
      <c r="DC79" s="62"/>
      <c r="DD79" s="62"/>
      <c r="DE79" s="62"/>
      <c r="DF79" s="62"/>
      <c r="DG79" s="63"/>
      <c r="DH79" s="63"/>
      <c r="DI79" s="63"/>
      <c r="DJ79" s="63" t="s">
        <v>181</v>
      </c>
      <c r="DK79" s="63"/>
      <c r="DL79" s="67"/>
      <c r="DM79" s="222"/>
      <c r="DN79" s="66"/>
      <c r="DO79" s="66"/>
      <c r="DP79" s="62"/>
      <c r="DQ79" s="62"/>
      <c r="DR79" s="62"/>
      <c r="DS79" s="62"/>
      <c r="DT79" s="63"/>
      <c r="DU79" s="63"/>
      <c r="DV79" s="63"/>
      <c r="DW79" s="63"/>
      <c r="DX79" s="63"/>
      <c r="DY79" s="67"/>
      <c r="DZ79" s="222"/>
      <c r="EA79" s="66"/>
      <c r="EB79" s="62"/>
      <c r="EC79" s="62"/>
      <c r="ED79" s="62"/>
      <c r="EE79" s="62"/>
      <c r="EF79" s="63"/>
      <c r="EG79" s="63"/>
      <c r="EH79" s="63"/>
      <c r="EI79" s="63"/>
      <c r="EJ79" s="63"/>
      <c r="EK79" s="67"/>
      <c r="EL79" s="222"/>
      <c r="EM79" s="66"/>
      <c r="EN79" s="62"/>
      <c r="EO79" s="62"/>
      <c r="EP79" s="62"/>
      <c r="EQ79" s="62"/>
      <c r="ER79" s="63"/>
      <c r="ES79" s="63"/>
      <c r="ET79" s="63"/>
      <c r="EU79" s="63"/>
      <c r="EV79" s="63"/>
      <c r="EW79" s="67"/>
      <c r="EX79" s="223">
        <f t="shared" si="1"/>
        <v>0</v>
      </c>
      <c r="EY79" s="224">
        <f t="shared" si="2"/>
        <v>0</v>
      </c>
      <c r="EZ79" s="224">
        <f t="shared" si="3"/>
        <v>0</v>
      </c>
      <c r="FA79" s="224">
        <f t="shared" si="4"/>
        <v>0</v>
      </c>
      <c r="FB79" s="224">
        <f t="shared" si="5"/>
        <v>2</v>
      </c>
      <c r="FC79" s="224">
        <f t="shared" si="6"/>
        <v>0</v>
      </c>
      <c r="FD79" s="224">
        <f t="shared" si="7"/>
        <v>2</v>
      </c>
      <c r="FE79" s="224">
        <f t="shared" si="8"/>
        <v>0</v>
      </c>
      <c r="FF79" s="224">
        <f t="shared" si="9"/>
        <v>1</v>
      </c>
      <c r="FG79" s="224">
        <f t="shared" si="10"/>
        <v>0</v>
      </c>
      <c r="FH79" s="224">
        <f t="shared" si="11"/>
        <v>0</v>
      </c>
      <c r="FI79" s="225">
        <f t="shared" si="12"/>
        <v>0</v>
      </c>
      <c r="FJ79" s="229">
        <f t="shared" si="13"/>
        <v>1</v>
      </c>
      <c r="FK79" s="225">
        <f t="shared" si="14"/>
        <v>0</v>
      </c>
      <c r="FL79" s="225">
        <f t="shared" si="15"/>
        <v>0</v>
      </c>
      <c r="FM79" s="225">
        <f t="shared" si="16"/>
        <v>1</v>
      </c>
      <c r="FN79" s="225">
        <f t="shared" si="17"/>
        <v>0</v>
      </c>
      <c r="FO79" s="225">
        <f t="shared" si="18"/>
        <v>2</v>
      </c>
      <c r="FP79" s="230">
        <f t="shared" si="19"/>
        <v>5</v>
      </c>
      <c r="FQ79" s="230">
        <f t="shared" si="20"/>
        <v>116</v>
      </c>
      <c r="FR79" s="231" t="e">
        <f t="shared" ca="1" si="21"/>
        <v>#NAME?</v>
      </c>
    </row>
    <row r="80" spans="1:174" ht="15.75" customHeight="1" x14ac:dyDescent="0.25">
      <c r="A80" s="57" t="e">
        <f t="shared" ref="A80:E80" si="64">#REF!</f>
        <v>#REF!</v>
      </c>
      <c r="B80" s="57" t="e">
        <f t="shared" si="64"/>
        <v>#REF!</v>
      </c>
      <c r="C80" s="56" t="e">
        <f t="shared" si="64"/>
        <v>#REF!</v>
      </c>
      <c r="D80" s="57" t="e">
        <f t="shared" si="64"/>
        <v>#REF!</v>
      </c>
      <c r="E80" s="59" t="e">
        <f t="shared" si="64"/>
        <v>#REF!</v>
      </c>
      <c r="F80" s="60">
        <v>44179</v>
      </c>
      <c r="G80" s="327"/>
      <c r="H80" s="222"/>
      <c r="I80" s="66"/>
      <c r="J80" s="62"/>
      <c r="K80" s="62"/>
      <c r="L80" s="62"/>
      <c r="M80" s="62"/>
      <c r="N80" s="63"/>
      <c r="O80" s="63"/>
      <c r="P80" s="63"/>
      <c r="Q80" s="63"/>
      <c r="R80" s="63"/>
      <c r="S80" s="67"/>
      <c r="T80" s="222"/>
      <c r="U80" s="66"/>
      <c r="V80" s="62"/>
      <c r="W80" s="62"/>
      <c r="X80" s="62" t="s">
        <v>179</v>
      </c>
      <c r="Y80" s="62"/>
      <c r="Z80" s="63"/>
      <c r="AA80" s="63"/>
      <c r="AB80" s="63"/>
      <c r="AC80" s="63"/>
      <c r="AD80" s="63"/>
      <c r="AE80" s="67"/>
      <c r="AF80" s="222"/>
      <c r="AG80" s="66"/>
      <c r="AH80" s="62"/>
      <c r="AI80" s="62"/>
      <c r="AJ80" s="62" t="s">
        <v>179</v>
      </c>
      <c r="AK80" s="62"/>
      <c r="AL80" s="63"/>
      <c r="AM80" s="63"/>
      <c r="AN80" s="63"/>
      <c r="AO80" s="63"/>
      <c r="AP80" s="63"/>
      <c r="AQ80" s="67"/>
      <c r="AR80" s="222"/>
      <c r="AS80" s="66"/>
      <c r="AT80" s="62"/>
      <c r="AU80" s="62"/>
      <c r="AV80" s="62"/>
      <c r="AW80" s="62"/>
      <c r="AX80" s="63"/>
      <c r="AY80" s="63"/>
      <c r="AZ80" s="63"/>
      <c r="BA80" s="63"/>
      <c r="BB80" s="63"/>
      <c r="BC80" s="67"/>
      <c r="BD80" s="222"/>
      <c r="BE80" s="57" t="e">
        <f t="shared" si="33"/>
        <v>#REF!</v>
      </c>
      <c r="BF80" s="62"/>
      <c r="BG80" s="62"/>
      <c r="BH80" s="62"/>
      <c r="BI80" s="62"/>
      <c r="BJ80" s="62"/>
      <c r="BK80" s="63"/>
      <c r="BL80" s="63"/>
      <c r="BM80" s="63"/>
      <c r="BN80" s="63"/>
      <c r="BO80" s="63"/>
      <c r="BP80" s="67"/>
      <c r="BQ80" s="222"/>
      <c r="BR80" s="66"/>
      <c r="BS80" s="62"/>
      <c r="BT80" s="62"/>
      <c r="BU80" s="62"/>
      <c r="BV80" s="62"/>
      <c r="BW80" s="63"/>
      <c r="BX80" s="63"/>
      <c r="BY80" s="63"/>
      <c r="BZ80" s="63"/>
      <c r="CA80" s="63"/>
      <c r="CB80" s="67"/>
      <c r="CC80" s="222"/>
      <c r="CD80" s="66"/>
      <c r="CE80" s="62"/>
      <c r="CF80" s="62"/>
      <c r="CG80" s="62"/>
      <c r="CH80" s="62"/>
      <c r="CI80" s="63"/>
      <c r="CJ80" s="63"/>
      <c r="CK80" s="63"/>
      <c r="CL80" s="63"/>
      <c r="CM80" s="63"/>
      <c r="CN80" s="67"/>
      <c r="CO80" s="222"/>
      <c r="CP80" s="66"/>
      <c r="CQ80" s="62"/>
      <c r="CR80" s="62"/>
      <c r="CS80" s="62"/>
      <c r="CT80" s="62"/>
      <c r="CU80" s="63"/>
      <c r="CV80" s="63"/>
      <c r="CW80" s="63"/>
      <c r="CX80" s="63"/>
      <c r="CY80" s="63"/>
      <c r="CZ80" s="67"/>
      <c r="DA80" s="222"/>
      <c r="DB80" s="66"/>
      <c r="DC80" s="62"/>
      <c r="DD80" s="62"/>
      <c r="DE80" s="62"/>
      <c r="DF80" s="62"/>
      <c r="DG80" s="63"/>
      <c r="DH80" s="63"/>
      <c r="DI80" s="63"/>
      <c r="DJ80" s="63"/>
      <c r="DK80" s="63"/>
      <c r="DL80" s="67"/>
      <c r="DM80" s="222"/>
      <c r="DN80" s="66"/>
      <c r="DO80" s="66"/>
      <c r="DP80" s="62"/>
      <c r="DQ80" s="62"/>
      <c r="DR80" s="62"/>
      <c r="DS80" s="62"/>
      <c r="DT80" s="63"/>
      <c r="DU80" s="63"/>
      <c r="DV80" s="63"/>
      <c r="DW80" s="63"/>
      <c r="DX80" s="63"/>
      <c r="DY80" s="67"/>
      <c r="DZ80" s="222"/>
      <c r="EA80" s="66"/>
      <c r="EB80" s="62"/>
      <c r="EC80" s="62"/>
      <c r="ED80" s="62"/>
      <c r="EE80" s="62"/>
      <c r="EF80" s="63"/>
      <c r="EG80" s="63"/>
      <c r="EH80" s="63"/>
      <c r="EI80" s="63"/>
      <c r="EJ80" s="63"/>
      <c r="EK80" s="67"/>
      <c r="EL80" s="222"/>
      <c r="EM80" s="66"/>
      <c r="EN80" s="62"/>
      <c r="EO80" s="62"/>
      <c r="EP80" s="62"/>
      <c r="EQ80" s="62"/>
      <c r="ER80" s="63"/>
      <c r="ES80" s="63"/>
      <c r="ET80" s="63"/>
      <c r="EU80" s="63"/>
      <c r="EV80" s="63"/>
      <c r="EW80" s="67"/>
      <c r="EX80" s="223">
        <f t="shared" si="1"/>
        <v>0</v>
      </c>
      <c r="EY80" s="224">
        <f t="shared" si="2"/>
        <v>1</v>
      </c>
      <c r="EZ80" s="224">
        <f t="shared" si="3"/>
        <v>1</v>
      </c>
      <c r="FA80" s="224">
        <f t="shared" si="4"/>
        <v>0</v>
      </c>
      <c r="FB80" s="224">
        <f t="shared" si="5"/>
        <v>1</v>
      </c>
      <c r="FC80" s="224">
        <f t="shared" si="6"/>
        <v>0</v>
      </c>
      <c r="FD80" s="224">
        <f t="shared" si="7"/>
        <v>0</v>
      </c>
      <c r="FE80" s="224">
        <f t="shared" si="8"/>
        <v>0</v>
      </c>
      <c r="FF80" s="224">
        <f t="shared" si="9"/>
        <v>0</v>
      </c>
      <c r="FG80" s="224">
        <f t="shared" si="10"/>
        <v>0</v>
      </c>
      <c r="FH80" s="224">
        <f t="shared" si="11"/>
        <v>0</v>
      </c>
      <c r="FI80" s="225">
        <f t="shared" si="12"/>
        <v>0</v>
      </c>
      <c r="FJ80" s="229">
        <f t="shared" si="13"/>
        <v>0</v>
      </c>
      <c r="FK80" s="225">
        <f t="shared" si="14"/>
        <v>2</v>
      </c>
      <c r="FL80" s="225">
        <f t="shared" si="15"/>
        <v>0</v>
      </c>
      <c r="FM80" s="225">
        <f t="shared" si="16"/>
        <v>0</v>
      </c>
      <c r="FN80" s="225">
        <f t="shared" si="17"/>
        <v>0</v>
      </c>
      <c r="FO80" s="225">
        <f t="shared" si="18"/>
        <v>0</v>
      </c>
      <c r="FP80" s="230">
        <f t="shared" si="19"/>
        <v>3</v>
      </c>
      <c r="FQ80" s="230">
        <f t="shared" si="20"/>
        <v>116</v>
      </c>
      <c r="FR80" s="231" t="e">
        <f t="shared" ca="1" si="21"/>
        <v>#NAME?</v>
      </c>
    </row>
    <row r="81" spans="1:174" ht="15.75" customHeight="1" x14ac:dyDescent="0.25">
      <c r="A81" s="57" t="e">
        <f t="shared" ref="A81:E81" si="65">#REF!</f>
        <v>#REF!</v>
      </c>
      <c r="B81" s="57" t="e">
        <f t="shared" si="65"/>
        <v>#REF!</v>
      </c>
      <c r="C81" s="56" t="e">
        <f t="shared" si="65"/>
        <v>#REF!</v>
      </c>
      <c r="D81" s="57" t="e">
        <f t="shared" si="65"/>
        <v>#REF!</v>
      </c>
      <c r="E81" s="59" t="e">
        <f t="shared" si="65"/>
        <v>#REF!</v>
      </c>
      <c r="F81" s="60">
        <v>44179</v>
      </c>
      <c r="G81" s="327"/>
      <c r="H81" s="222"/>
      <c r="I81" s="66"/>
      <c r="J81" s="62"/>
      <c r="K81" s="62"/>
      <c r="L81" s="62"/>
      <c r="M81" s="62"/>
      <c r="N81" s="63"/>
      <c r="O81" s="63"/>
      <c r="P81" s="63"/>
      <c r="Q81" s="63"/>
      <c r="R81" s="63"/>
      <c r="S81" s="67"/>
      <c r="T81" s="222"/>
      <c r="U81" s="66"/>
      <c r="V81" s="62"/>
      <c r="W81" s="62"/>
      <c r="X81" s="62"/>
      <c r="Y81" s="62"/>
      <c r="Z81" s="63"/>
      <c r="AA81" s="63"/>
      <c r="AB81" s="63"/>
      <c r="AC81" s="63"/>
      <c r="AD81" s="63"/>
      <c r="AE81" s="67"/>
      <c r="AF81" s="222"/>
      <c r="AG81" s="66"/>
      <c r="AH81" s="62"/>
      <c r="AI81" s="62"/>
      <c r="AJ81" s="62"/>
      <c r="AK81" s="62"/>
      <c r="AL81" s="63"/>
      <c r="AM81" s="63"/>
      <c r="AN81" s="63"/>
      <c r="AO81" s="63"/>
      <c r="AP81" s="63"/>
      <c r="AQ81" s="67"/>
      <c r="AR81" s="222"/>
      <c r="AS81" s="66"/>
      <c r="AT81" s="62"/>
      <c r="AU81" s="62"/>
      <c r="AV81" s="62"/>
      <c r="AW81" s="62"/>
      <c r="AX81" s="63"/>
      <c r="AY81" s="63"/>
      <c r="AZ81" s="63"/>
      <c r="BA81" s="63"/>
      <c r="BB81" s="63"/>
      <c r="BC81" s="67"/>
      <c r="BD81" s="222"/>
      <c r="BE81" s="66"/>
      <c r="BF81" s="62"/>
      <c r="BG81" s="62"/>
      <c r="BH81" s="62"/>
      <c r="BI81" s="62"/>
      <c r="BJ81" s="62"/>
      <c r="BK81" s="63"/>
      <c r="BL81" s="63"/>
      <c r="BM81" s="63"/>
      <c r="BN81" s="63"/>
      <c r="BO81" s="63"/>
      <c r="BP81" s="67"/>
      <c r="BQ81" s="222"/>
      <c r="BR81" s="66"/>
      <c r="BS81" s="62"/>
      <c r="BT81" s="62"/>
      <c r="BU81" s="62"/>
      <c r="BV81" s="62"/>
      <c r="BW81" s="63"/>
      <c r="BX81" s="63"/>
      <c r="BY81" s="63"/>
      <c r="BZ81" s="63"/>
      <c r="CA81" s="63"/>
      <c r="CB81" s="67"/>
      <c r="CC81" s="222"/>
      <c r="CD81" s="66"/>
      <c r="CE81" s="62"/>
      <c r="CF81" s="62"/>
      <c r="CG81" s="62"/>
      <c r="CH81" s="62"/>
      <c r="CI81" s="63"/>
      <c r="CJ81" s="63"/>
      <c r="CK81" s="63"/>
      <c r="CL81" s="63"/>
      <c r="CM81" s="63"/>
      <c r="CN81" s="67"/>
      <c r="CO81" s="222"/>
      <c r="CP81" s="66"/>
      <c r="CQ81" s="62"/>
      <c r="CR81" s="62"/>
      <c r="CS81" s="62"/>
      <c r="CT81" s="62"/>
      <c r="CU81" s="63"/>
      <c r="CV81" s="63"/>
      <c r="CW81" s="63"/>
      <c r="CX81" s="63"/>
      <c r="CY81" s="63"/>
      <c r="CZ81" s="67"/>
      <c r="DA81" s="222"/>
      <c r="DB81" s="66"/>
      <c r="DC81" s="62"/>
      <c r="DD81" s="62"/>
      <c r="DE81" s="62"/>
      <c r="DF81" s="62"/>
      <c r="DG81" s="63"/>
      <c r="DH81" s="63"/>
      <c r="DI81" s="63"/>
      <c r="DJ81" s="63"/>
      <c r="DK81" s="63"/>
      <c r="DL81" s="67"/>
      <c r="DM81" s="222"/>
      <c r="DN81" s="66"/>
      <c r="DO81" s="66"/>
      <c r="DP81" s="62"/>
      <c r="DQ81" s="62"/>
      <c r="DR81" s="62"/>
      <c r="DS81" s="62"/>
      <c r="DT81" s="63"/>
      <c r="DU81" s="63"/>
      <c r="DV81" s="63"/>
      <c r="DW81" s="63"/>
      <c r="DX81" s="63"/>
      <c r="DY81" s="67"/>
      <c r="DZ81" s="222"/>
      <c r="EA81" s="66"/>
      <c r="EB81" s="62"/>
      <c r="EC81" s="62"/>
      <c r="ED81" s="62"/>
      <c r="EE81" s="62"/>
      <c r="EF81" s="63"/>
      <c r="EG81" s="63"/>
      <c r="EH81" s="63"/>
      <c r="EI81" s="63"/>
      <c r="EJ81" s="63"/>
      <c r="EK81" s="67"/>
      <c r="EL81" s="222"/>
      <c r="EM81" s="66"/>
      <c r="EN81" s="62"/>
      <c r="EO81" s="62"/>
      <c r="EP81" s="62"/>
      <c r="EQ81" s="62"/>
      <c r="ER81" s="63"/>
      <c r="ES81" s="63"/>
      <c r="ET81" s="63"/>
      <c r="EU81" s="63"/>
      <c r="EV81" s="63"/>
      <c r="EW81" s="67"/>
      <c r="EX81" s="223">
        <f t="shared" si="1"/>
        <v>0</v>
      </c>
      <c r="EY81" s="224">
        <f t="shared" si="2"/>
        <v>0</v>
      </c>
      <c r="EZ81" s="224">
        <f t="shared" si="3"/>
        <v>0</v>
      </c>
      <c r="FA81" s="224">
        <f t="shared" si="4"/>
        <v>0</v>
      </c>
      <c r="FB81" s="224">
        <f t="shared" si="5"/>
        <v>0</v>
      </c>
      <c r="FC81" s="224">
        <f t="shared" si="6"/>
        <v>0</v>
      </c>
      <c r="FD81" s="224">
        <f t="shared" si="7"/>
        <v>0</v>
      </c>
      <c r="FE81" s="224">
        <f t="shared" si="8"/>
        <v>0</v>
      </c>
      <c r="FF81" s="224">
        <f t="shared" si="9"/>
        <v>0</v>
      </c>
      <c r="FG81" s="224">
        <f t="shared" si="10"/>
        <v>0</v>
      </c>
      <c r="FH81" s="224">
        <f t="shared" si="11"/>
        <v>0</v>
      </c>
      <c r="FI81" s="225">
        <f t="shared" si="12"/>
        <v>0</v>
      </c>
      <c r="FJ81" s="229">
        <f t="shared" si="13"/>
        <v>0</v>
      </c>
      <c r="FK81" s="225">
        <f t="shared" si="14"/>
        <v>0</v>
      </c>
      <c r="FL81" s="225">
        <f t="shared" si="15"/>
        <v>0</v>
      </c>
      <c r="FM81" s="225">
        <f t="shared" si="16"/>
        <v>0</v>
      </c>
      <c r="FN81" s="225">
        <f t="shared" si="17"/>
        <v>0</v>
      </c>
      <c r="FO81" s="225">
        <f t="shared" si="18"/>
        <v>0</v>
      </c>
      <c r="FP81" s="230">
        <f t="shared" si="19"/>
        <v>0</v>
      </c>
      <c r="FQ81" s="230">
        <f t="shared" si="20"/>
        <v>116</v>
      </c>
      <c r="FR81" s="231" t="e">
        <f t="shared" ca="1" si="21"/>
        <v>#NAME?</v>
      </c>
    </row>
    <row r="82" spans="1:174" ht="15.75" customHeight="1" x14ac:dyDescent="0.25">
      <c r="A82" s="57" t="e">
        <f t="shared" ref="A82:E82" si="66">#REF!</f>
        <v>#REF!</v>
      </c>
      <c r="B82" s="57" t="e">
        <f t="shared" si="66"/>
        <v>#REF!</v>
      </c>
      <c r="C82" s="56" t="e">
        <f t="shared" si="66"/>
        <v>#REF!</v>
      </c>
      <c r="D82" s="57" t="e">
        <f t="shared" si="66"/>
        <v>#REF!</v>
      </c>
      <c r="E82" s="59" t="e">
        <f t="shared" si="66"/>
        <v>#REF!</v>
      </c>
      <c r="F82" s="60">
        <v>44179</v>
      </c>
      <c r="G82" s="327"/>
      <c r="H82" s="222"/>
      <c r="I82" s="66"/>
      <c r="J82" s="62"/>
      <c r="K82" s="62"/>
      <c r="L82" s="62"/>
      <c r="M82" s="62"/>
      <c r="N82" s="63"/>
      <c r="O82" s="63"/>
      <c r="P82" s="63"/>
      <c r="Q82" s="63"/>
      <c r="R82" s="63"/>
      <c r="S82" s="67"/>
      <c r="T82" s="222"/>
      <c r="U82" s="66"/>
      <c r="V82" s="62"/>
      <c r="W82" s="62"/>
      <c r="X82" s="62"/>
      <c r="Y82" s="62"/>
      <c r="Z82" s="63"/>
      <c r="AA82" s="63"/>
      <c r="AB82" s="63"/>
      <c r="AC82" s="63"/>
      <c r="AD82" s="63"/>
      <c r="AE82" s="67"/>
      <c r="AF82" s="222"/>
      <c r="AG82" s="66"/>
      <c r="AH82" s="62"/>
      <c r="AI82" s="62"/>
      <c r="AJ82" s="62"/>
      <c r="AK82" s="62"/>
      <c r="AL82" s="63"/>
      <c r="AM82" s="63"/>
      <c r="AN82" s="63"/>
      <c r="AO82" s="63"/>
      <c r="AP82" s="63"/>
      <c r="AQ82" s="67"/>
      <c r="AR82" s="222"/>
      <c r="AS82" s="66"/>
      <c r="AT82" s="62"/>
      <c r="AU82" s="62"/>
      <c r="AV82" s="62"/>
      <c r="AW82" s="62"/>
      <c r="AX82" s="63"/>
      <c r="AY82" s="63"/>
      <c r="AZ82" s="63"/>
      <c r="BA82" s="63"/>
      <c r="BB82" s="63"/>
      <c r="BC82" s="67"/>
      <c r="BD82" s="222"/>
      <c r="BE82" s="66"/>
      <c r="BF82" s="62"/>
      <c r="BG82" s="62"/>
      <c r="BH82" s="62"/>
      <c r="BI82" s="62"/>
      <c r="BJ82" s="62"/>
      <c r="BK82" s="63"/>
      <c r="BL82" s="63"/>
      <c r="BM82" s="63"/>
      <c r="BN82" s="63"/>
      <c r="BO82" s="63"/>
      <c r="BP82" s="67"/>
      <c r="BQ82" s="222"/>
      <c r="BR82" s="66"/>
      <c r="BS82" s="62"/>
      <c r="BT82" s="62"/>
      <c r="BU82" s="62"/>
      <c r="BV82" s="62"/>
      <c r="BW82" s="63"/>
      <c r="BX82" s="63"/>
      <c r="BY82" s="63"/>
      <c r="BZ82" s="63"/>
      <c r="CA82" s="63"/>
      <c r="CB82" s="67"/>
      <c r="CC82" s="222"/>
      <c r="CD82" s="66"/>
      <c r="CE82" s="62"/>
      <c r="CF82" s="62"/>
      <c r="CG82" s="62"/>
      <c r="CH82" s="62"/>
      <c r="CI82" s="63"/>
      <c r="CJ82" s="63"/>
      <c r="CK82" s="63"/>
      <c r="CL82" s="63"/>
      <c r="CM82" s="63"/>
      <c r="CN82" s="67"/>
      <c r="CO82" s="222"/>
      <c r="CP82" s="66"/>
      <c r="CQ82" s="62"/>
      <c r="CR82" s="62"/>
      <c r="CS82" s="62"/>
      <c r="CT82" s="62"/>
      <c r="CU82" s="63"/>
      <c r="CV82" s="63"/>
      <c r="CW82" s="63"/>
      <c r="CX82" s="63"/>
      <c r="CY82" s="63"/>
      <c r="CZ82" s="67"/>
      <c r="DA82" s="222"/>
      <c r="DB82" s="66"/>
      <c r="DC82" s="62"/>
      <c r="DD82" s="62"/>
      <c r="DE82" s="62"/>
      <c r="DF82" s="62"/>
      <c r="DG82" s="63"/>
      <c r="DH82" s="63"/>
      <c r="DI82" s="63"/>
      <c r="DJ82" s="63"/>
      <c r="DK82" s="63"/>
      <c r="DL82" s="67"/>
      <c r="DM82" s="222"/>
      <c r="DN82" s="66"/>
      <c r="DO82" s="66"/>
      <c r="DP82" s="62"/>
      <c r="DQ82" s="62"/>
      <c r="DR82" s="62"/>
      <c r="DS82" s="62"/>
      <c r="DT82" s="63"/>
      <c r="DU82" s="63"/>
      <c r="DV82" s="63"/>
      <c r="DW82" s="63"/>
      <c r="DX82" s="63"/>
      <c r="DY82" s="67"/>
      <c r="DZ82" s="222"/>
      <c r="EA82" s="66"/>
      <c r="EB82" s="62"/>
      <c r="EC82" s="62"/>
      <c r="ED82" s="62"/>
      <c r="EE82" s="62"/>
      <c r="EF82" s="63"/>
      <c r="EG82" s="63"/>
      <c r="EH82" s="63"/>
      <c r="EI82" s="63"/>
      <c r="EJ82" s="63"/>
      <c r="EK82" s="67"/>
      <c r="EL82" s="222"/>
      <c r="EM82" s="66"/>
      <c r="EN82" s="62"/>
      <c r="EO82" s="62"/>
      <c r="EP82" s="62"/>
      <c r="EQ82" s="62"/>
      <c r="ER82" s="63"/>
      <c r="ES82" s="63"/>
      <c r="ET82" s="63"/>
      <c r="EU82" s="63"/>
      <c r="EV82" s="63"/>
      <c r="EW82" s="67"/>
      <c r="EX82" s="223">
        <f t="shared" si="1"/>
        <v>0</v>
      </c>
      <c r="EY82" s="224">
        <f t="shared" si="2"/>
        <v>0</v>
      </c>
      <c r="EZ82" s="224">
        <f t="shared" si="3"/>
        <v>0</v>
      </c>
      <c r="FA82" s="224">
        <f t="shared" si="4"/>
        <v>0</v>
      </c>
      <c r="FB82" s="224">
        <f t="shared" si="5"/>
        <v>0</v>
      </c>
      <c r="FC82" s="224">
        <f t="shared" si="6"/>
        <v>0</v>
      </c>
      <c r="FD82" s="224">
        <f t="shared" si="7"/>
        <v>0</v>
      </c>
      <c r="FE82" s="224">
        <f t="shared" si="8"/>
        <v>0</v>
      </c>
      <c r="FF82" s="224">
        <f t="shared" si="9"/>
        <v>0</v>
      </c>
      <c r="FG82" s="224">
        <f t="shared" si="10"/>
        <v>0</v>
      </c>
      <c r="FH82" s="224">
        <f t="shared" si="11"/>
        <v>0</v>
      </c>
      <c r="FI82" s="225">
        <f t="shared" si="12"/>
        <v>0</v>
      </c>
      <c r="FJ82" s="229">
        <f t="shared" si="13"/>
        <v>0</v>
      </c>
      <c r="FK82" s="225">
        <f t="shared" si="14"/>
        <v>0</v>
      </c>
      <c r="FL82" s="225">
        <f t="shared" si="15"/>
        <v>0</v>
      </c>
      <c r="FM82" s="225">
        <f t="shared" si="16"/>
        <v>0</v>
      </c>
      <c r="FN82" s="225">
        <f t="shared" si="17"/>
        <v>0</v>
      </c>
      <c r="FO82" s="225">
        <f t="shared" si="18"/>
        <v>0</v>
      </c>
      <c r="FP82" s="230">
        <f t="shared" si="19"/>
        <v>0</v>
      </c>
      <c r="FQ82" s="230">
        <f t="shared" si="20"/>
        <v>116</v>
      </c>
      <c r="FR82" s="231" t="e">
        <f t="shared" ca="1" si="21"/>
        <v>#NAME?</v>
      </c>
    </row>
    <row r="83" spans="1:174" ht="15.75" customHeight="1" x14ac:dyDescent="0.25">
      <c r="A83" s="57" t="e">
        <f t="shared" ref="A83:E83" si="67">#REF!</f>
        <v>#REF!</v>
      </c>
      <c r="B83" s="57" t="e">
        <f t="shared" si="67"/>
        <v>#REF!</v>
      </c>
      <c r="C83" s="56" t="e">
        <f t="shared" si="67"/>
        <v>#REF!</v>
      </c>
      <c r="D83" s="57" t="e">
        <f t="shared" si="67"/>
        <v>#REF!</v>
      </c>
      <c r="E83" s="59" t="e">
        <f t="shared" si="67"/>
        <v>#REF!</v>
      </c>
      <c r="F83" s="60">
        <v>44179</v>
      </c>
      <c r="G83" s="327"/>
      <c r="H83" s="222"/>
      <c r="I83" s="66"/>
      <c r="J83" s="62"/>
      <c r="K83" s="62"/>
      <c r="L83" s="62"/>
      <c r="M83" s="62"/>
      <c r="N83" s="63"/>
      <c r="O83" s="63"/>
      <c r="P83" s="63"/>
      <c r="Q83" s="63"/>
      <c r="R83" s="63"/>
      <c r="S83" s="67"/>
      <c r="T83" s="222"/>
      <c r="U83" s="66"/>
      <c r="V83" s="62"/>
      <c r="W83" s="62"/>
      <c r="X83" s="62"/>
      <c r="Y83" s="62"/>
      <c r="Z83" s="63"/>
      <c r="AA83" s="63"/>
      <c r="AB83" s="63"/>
      <c r="AC83" s="63"/>
      <c r="AD83" s="63"/>
      <c r="AE83" s="67"/>
      <c r="AF83" s="222"/>
      <c r="AG83" s="66"/>
      <c r="AH83" s="62"/>
      <c r="AI83" s="62"/>
      <c r="AJ83" s="62"/>
      <c r="AK83" s="62"/>
      <c r="AL83" s="63"/>
      <c r="AM83" s="63"/>
      <c r="AN83" s="63"/>
      <c r="AO83" s="63"/>
      <c r="AP83" s="63"/>
      <c r="AQ83" s="67"/>
      <c r="AR83" s="222"/>
      <c r="AS83" s="66"/>
      <c r="AT83" s="62"/>
      <c r="AU83" s="62"/>
      <c r="AV83" s="62"/>
      <c r="AW83" s="62"/>
      <c r="AX83" s="63"/>
      <c r="AY83" s="63"/>
      <c r="AZ83" s="63"/>
      <c r="BA83" s="63"/>
      <c r="BB83" s="63"/>
      <c r="BC83" s="67"/>
      <c r="BD83" s="222"/>
      <c r="BE83" s="66"/>
      <c r="BF83" s="62"/>
      <c r="BG83" s="62"/>
      <c r="BH83" s="62"/>
      <c r="BI83" s="62"/>
      <c r="BJ83" s="62"/>
      <c r="BK83" s="63"/>
      <c r="BL83" s="63"/>
      <c r="BM83" s="63"/>
      <c r="BN83" s="63"/>
      <c r="BO83" s="63"/>
      <c r="BP83" s="67"/>
      <c r="BQ83" s="222"/>
      <c r="BR83" s="66"/>
      <c r="BS83" s="62"/>
      <c r="BT83" s="62"/>
      <c r="BU83" s="62"/>
      <c r="BV83" s="62"/>
      <c r="BW83" s="63"/>
      <c r="BX83" s="63"/>
      <c r="BY83" s="63"/>
      <c r="BZ83" s="63"/>
      <c r="CA83" s="63"/>
      <c r="CB83" s="67"/>
      <c r="CC83" s="222"/>
      <c r="CD83" s="66"/>
      <c r="CE83" s="62"/>
      <c r="CF83" s="62"/>
      <c r="CG83" s="62"/>
      <c r="CH83" s="62"/>
      <c r="CI83" s="63"/>
      <c r="CJ83" s="63"/>
      <c r="CK83" s="63"/>
      <c r="CL83" s="63"/>
      <c r="CM83" s="63"/>
      <c r="CN83" s="67"/>
      <c r="CO83" s="222"/>
      <c r="CP83" s="66"/>
      <c r="CQ83" s="62"/>
      <c r="CR83" s="62"/>
      <c r="CS83" s="62"/>
      <c r="CT83" s="62"/>
      <c r="CU83" s="63"/>
      <c r="CV83" s="63"/>
      <c r="CW83" s="63"/>
      <c r="CX83" s="63"/>
      <c r="CY83" s="63"/>
      <c r="CZ83" s="67"/>
      <c r="DA83" s="222"/>
      <c r="DB83" s="66"/>
      <c r="DC83" s="62"/>
      <c r="DD83" s="62"/>
      <c r="DE83" s="62"/>
      <c r="DF83" s="62"/>
      <c r="DG83" s="63"/>
      <c r="DH83" s="63"/>
      <c r="DI83" s="63"/>
      <c r="DJ83" s="63"/>
      <c r="DK83" s="63"/>
      <c r="DL83" s="67"/>
      <c r="DM83" s="222"/>
      <c r="DN83" s="66"/>
      <c r="DO83" s="66"/>
      <c r="DP83" s="62"/>
      <c r="DQ83" s="62"/>
      <c r="DR83" s="62"/>
      <c r="DS83" s="62"/>
      <c r="DT83" s="63"/>
      <c r="DU83" s="63"/>
      <c r="DV83" s="63"/>
      <c r="DW83" s="63"/>
      <c r="DX83" s="63"/>
      <c r="DY83" s="67"/>
      <c r="DZ83" s="222"/>
      <c r="EA83" s="66"/>
      <c r="EB83" s="62"/>
      <c r="EC83" s="62"/>
      <c r="ED83" s="62"/>
      <c r="EE83" s="62"/>
      <c r="EF83" s="63"/>
      <c r="EG83" s="63"/>
      <c r="EH83" s="63"/>
      <c r="EI83" s="63"/>
      <c r="EJ83" s="63"/>
      <c r="EK83" s="67"/>
      <c r="EL83" s="222"/>
      <c r="EM83" s="66"/>
      <c r="EN83" s="62"/>
      <c r="EO83" s="62"/>
      <c r="EP83" s="62"/>
      <c r="EQ83" s="62"/>
      <c r="ER83" s="63"/>
      <c r="ES83" s="63"/>
      <c r="ET83" s="63"/>
      <c r="EU83" s="63"/>
      <c r="EV83" s="63"/>
      <c r="EW83" s="67"/>
      <c r="EX83" s="223">
        <f t="shared" si="1"/>
        <v>0</v>
      </c>
      <c r="EY83" s="224">
        <f t="shared" si="2"/>
        <v>0</v>
      </c>
      <c r="EZ83" s="224">
        <f t="shared" si="3"/>
        <v>0</v>
      </c>
      <c r="FA83" s="224">
        <f t="shared" si="4"/>
        <v>0</v>
      </c>
      <c r="FB83" s="224">
        <f t="shared" si="5"/>
        <v>0</v>
      </c>
      <c r="FC83" s="224">
        <f t="shared" si="6"/>
        <v>0</v>
      </c>
      <c r="FD83" s="224">
        <f t="shared" si="7"/>
        <v>0</v>
      </c>
      <c r="FE83" s="224">
        <f t="shared" si="8"/>
        <v>0</v>
      </c>
      <c r="FF83" s="224">
        <f t="shared" si="9"/>
        <v>0</v>
      </c>
      <c r="FG83" s="224">
        <f t="shared" si="10"/>
        <v>0</v>
      </c>
      <c r="FH83" s="224">
        <f t="shared" si="11"/>
        <v>0</v>
      </c>
      <c r="FI83" s="225">
        <f t="shared" si="12"/>
        <v>0</v>
      </c>
      <c r="FJ83" s="229">
        <f t="shared" si="13"/>
        <v>0</v>
      </c>
      <c r="FK83" s="225">
        <f t="shared" si="14"/>
        <v>0</v>
      </c>
      <c r="FL83" s="225">
        <f t="shared" si="15"/>
        <v>0</v>
      </c>
      <c r="FM83" s="225">
        <f t="shared" si="16"/>
        <v>0</v>
      </c>
      <c r="FN83" s="225">
        <f t="shared" si="17"/>
        <v>0</v>
      </c>
      <c r="FO83" s="225">
        <f t="shared" si="18"/>
        <v>0</v>
      </c>
      <c r="FP83" s="230">
        <f t="shared" si="19"/>
        <v>0</v>
      </c>
      <c r="FQ83" s="230">
        <f t="shared" si="20"/>
        <v>116</v>
      </c>
      <c r="FR83" s="231" t="e">
        <f t="shared" ca="1" si="21"/>
        <v>#NAME?</v>
      </c>
    </row>
    <row r="84" spans="1:174" ht="15.75" customHeight="1" x14ac:dyDescent="0.25">
      <c r="A84" s="57" t="e">
        <f t="shared" ref="A84:E84" si="68">#REF!</f>
        <v>#REF!</v>
      </c>
      <c r="B84" s="57" t="e">
        <f t="shared" si="68"/>
        <v>#REF!</v>
      </c>
      <c r="C84" s="56" t="e">
        <f t="shared" si="68"/>
        <v>#REF!</v>
      </c>
      <c r="D84" s="57" t="e">
        <f t="shared" si="68"/>
        <v>#REF!</v>
      </c>
      <c r="E84" s="59" t="e">
        <f t="shared" si="68"/>
        <v>#REF!</v>
      </c>
      <c r="F84" s="60">
        <v>44179</v>
      </c>
      <c r="G84" s="327"/>
      <c r="H84" s="222"/>
      <c r="I84" s="66"/>
      <c r="J84" s="62"/>
      <c r="K84" s="62"/>
      <c r="L84" s="62"/>
      <c r="M84" s="62"/>
      <c r="N84" s="63"/>
      <c r="O84" s="63"/>
      <c r="P84" s="63"/>
      <c r="Q84" s="63"/>
      <c r="R84" s="63"/>
      <c r="S84" s="67"/>
      <c r="T84" s="222"/>
      <c r="U84" s="66"/>
      <c r="V84" s="62"/>
      <c r="W84" s="62"/>
      <c r="X84" s="62"/>
      <c r="Y84" s="62"/>
      <c r="Z84" s="63"/>
      <c r="AA84" s="63"/>
      <c r="AB84" s="63"/>
      <c r="AC84" s="63"/>
      <c r="AD84" s="63"/>
      <c r="AE84" s="67"/>
      <c r="AF84" s="222"/>
      <c r="AG84" s="66"/>
      <c r="AH84" s="62"/>
      <c r="AI84" s="62"/>
      <c r="AJ84" s="62"/>
      <c r="AK84" s="62"/>
      <c r="AL84" s="63"/>
      <c r="AM84" s="63"/>
      <c r="AN84" s="63"/>
      <c r="AO84" s="63"/>
      <c r="AP84" s="63"/>
      <c r="AQ84" s="67"/>
      <c r="AR84" s="222"/>
      <c r="AS84" s="66"/>
      <c r="AT84" s="62"/>
      <c r="AU84" s="62"/>
      <c r="AV84" s="62"/>
      <c r="AW84" s="62"/>
      <c r="AX84" s="63"/>
      <c r="AY84" s="63"/>
      <c r="AZ84" s="63"/>
      <c r="BA84" s="63"/>
      <c r="BB84" s="63"/>
      <c r="BC84" s="67"/>
      <c r="BD84" s="222"/>
      <c r="BE84" s="66"/>
      <c r="BF84" s="62"/>
      <c r="BG84" s="62"/>
      <c r="BH84" s="62"/>
      <c r="BI84" s="62"/>
      <c r="BJ84" s="62"/>
      <c r="BK84" s="63"/>
      <c r="BL84" s="63"/>
      <c r="BM84" s="63"/>
      <c r="BN84" s="63"/>
      <c r="BO84" s="63"/>
      <c r="BP84" s="67"/>
      <c r="BQ84" s="222"/>
      <c r="BR84" s="66"/>
      <c r="BS84" s="62"/>
      <c r="BT84" s="62"/>
      <c r="BU84" s="62"/>
      <c r="BV84" s="62"/>
      <c r="BW84" s="63"/>
      <c r="BX84" s="63"/>
      <c r="BY84" s="63"/>
      <c r="BZ84" s="63"/>
      <c r="CA84" s="63"/>
      <c r="CB84" s="67"/>
      <c r="CC84" s="222"/>
      <c r="CD84" s="66"/>
      <c r="CE84" s="62"/>
      <c r="CF84" s="62"/>
      <c r="CG84" s="62"/>
      <c r="CH84" s="62"/>
      <c r="CI84" s="63"/>
      <c r="CJ84" s="63"/>
      <c r="CK84" s="63"/>
      <c r="CL84" s="63"/>
      <c r="CM84" s="63"/>
      <c r="CN84" s="67"/>
      <c r="CO84" s="222"/>
      <c r="CP84" s="66"/>
      <c r="CQ84" s="62"/>
      <c r="CR84" s="62"/>
      <c r="CS84" s="62"/>
      <c r="CT84" s="62"/>
      <c r="CU84" s="63"/>
      <c r="CV84" s="63"/>
      <c r="CW84" s="63"/>
      <c r="CX84" s="63"/>
      <c r="CY84" s="63"/>
      <c r="CZ84" s="67"/>
      <c r="DA84" s="222"/>
      <c r="DB84" s="66"/>
      <c r="DC84" s="62"/>
      <c r="DD84" s="62"/>
      <c r="DE84" s="62"/>
      <c r="DF84" s="62"/>
      <c r="DG84" s="63"/>
      <c r="DH84" s="63"/>
      <c r="DI84" s="63"/>
      <c r="DJ84" s="63"/>
      <c r="DK84" s="63"/>
      <c r="DL84" s="67"/>
      <c r="DM84" s="222"/>
      <c r="DN84" s="66"/>
      <c r="DO84" s="66"/>
      <c r="DP84" s="62"/>
      <c r="DQ84" s="62"/>
      <c r="DR84" s="62"/>
      <c r="DS84" s="62"/>
      <c r="DT84" s="63"/>
      <c r="DU84" s="63"/>
      <c r="DV84" s="63"/>
      <c r="DW84" s="63"/>
      <c r="DX84" s="63"/>
      <c r="DY84" s="67"/>
      <c r="DZ84" s="222"/>
      <c r="EA84" s="66"/>
      <c r="EB84" s="62"/>
      <c r="EC84" s="62"/>
      <c r="ED84" s="62"/>
      <c r="EE84" s="62"/>
      <c r="EF84" s="63"/>
      <c r="EG84" s="63"/>
      <c r="EH84" s="63"/>
      <c r="EI84" s="63"/>
      <c r="EJ84" s="63"/>
      <c r="EK84" s="67"/>
      <c r="EL84" s="222"/>
      <c r="EM84" s="66"/>
      <c r="EN84" s="62"/>
      <c r="EO84" s="62"/>
      <c r="EP84" s="62"/>
      <c r="EQ84" s="62"/>
      <c r="ER84" s="63"/>
      <c r="ES84" s="63"/>
      <c r="ET84" s="63"/>
      <c r="EU84" s="63"/>
      <c r="EV84" s="63"/>
      <c r="EW84" s="67"/>
      <c r="EX84" s="223">
        <f t="shared" si="1"/>
        <v>0</v>
      </c>
      <c r="EY84" s="224">
        <f t="shared" si="2"/>
        <v>0</v>
      </c>
      <c r="EZ84" s="224">
        <f t="shared" si="3"/>
        <v>0</v>
      </c>
      <c r="FA84" s="224">
        <f t="shared" si="4"/>
        <v>0</v>
      </c>
      <c r="FB84" s="224">
        <f t="shared" si="5"/>
        <v>0</v>
      </c>
      <c r="FC84" s="224">
        <f t="shared" si="6"/>
        <v>0</v>
      </c>
      <c r="FD84" s="224">
        <f t="shared" si="7"/>
        <v>0</v>
      </c>
      <c r="FE84" s="224">
        <f t="shared" si="8"/>
        <v>0</v>
      </c>
      <c r="FF84" s="224">
        <f t="shared" si="9"/>
        <v>0</v>
      </c>
      <c r="FG84" s="224">
        <f t="shared" si="10"/>
        <v>0</v>
      </c>
      <c r="FH84" s="224">
        <f t="shared" si="11"/>
        <v>0</v>
      </c>
      <c r="FI84" s="225">
        <f t="shared" si="12"/>
        <v>0</v>
      </c>
      <c r="FJ84" s="229">
        <f t="shared" si="13"/>
        <v>0</v>
      </c>
      <c r="FK84" s="225">
        <f t="shared" si="14"/>
        <v>0</v>
      </c>
      <c r="FL84" s="225">
        <f t="shared" si="15"/>
        <v>0</v>
      </c>
      <c r="FM84" s="225">
        <f t="shared" si="16"/>
        <v>0</v>
      </c>
      <c r="FN84" s="225">
        <f t="shared" si="17"/>
        <v>0</v>
      </c>
      <c r="FO84" s="225">
        <f t="shared" si="18"/>
        <v>0</v>
      </c>
      <c r="FP84" s="230">
        <f t="shared" si="19"/>
        <v>0</v>
      </c>
      <c r="FQ84" s="230">
        <f t="shared" si="20"/>
        <v>116</v>
      </c>
      <c r="FR84" s="231" t="e">
        <f t="shared" ca="1" si="21"/>
        <v>#NAME?</v>
      </c>
    </row>
    <row r="85" spans="1:174" ht="15.75" customHeight="1" x14ac:dyDescent="0.25">
      <c r="A85" s="57" t="e">
        <f t="shared" ref="A85:E85" si="69">#REF!</f>
        <v>#REF!</v>
      </c>
      <c r="B85" s="57" t="e">
        <f t="shared" si="69"/>
        <v>#REF!</v>
      </c>
      <c r="C85" s="56" t="e">
        <f t="shared" si="69"/>
        <v>#REF!</v>
      </c>
      <c r="D85" s="57" t="e">
        <f t="shared" si="69"/>
        <v>#REF!</v>
      </c>
      <c r="E85" s="59" t="e">
        <f t="shared" si="69"/>
        <v>#REF!</v>
      </c>
      <c r="F85" s="60"/>
      <c r="G85" s="327"/>
      <c r="H85" s="222"/>
      <c r="I85" s="66"/>
      <c r="J85" s="62"/>
      <c r="K85" s="62"/>
      <c r="L85" s="62"/>
      <c r="M85" s="62"/>
      <c r="N85" s="63"/>
      <c r="O85" s="63"/>
      <c r="P85" s="63"/>
      <c r="Q85" s="63"/>
      <c r="R85" s="63"/>
      <c r="S85" s="67"/>
      <c r="T85" s="222"/>
      <c r="U85" s="66"/>
      <c r="V85" s="62"/>
      <c r="W85" s="62"/>
      <c r="X85" s="62"/>
      <c r="Y85" s="62"/>
      <c r="Z85" s="63"/>
      <c r="AA85" s="63"/>
      <c r="AB85" s="63"/>
      <c r="AC85" s="63"/>
      <c r="AD85" s="63"/>
      <c r="AE85" s="67"/>
      <c r="AF85" s="222"/>
      <c r="AG85" s="66"/>
      <c r="AH85" s="62"/>
      <c r="AI85" s="62"/>
      <c r="AJ85" s="62"/>
      <c r="AK85" s="62"/>
      <c r="AL85" s="63"/>
      <c r="AM85" s="63"/>
      <c r="AN85" s="63"/>
      <c r="AO85" s="63"/>
      <c r="AP85" s="63"/>
      <c r="AQ85" s="67"/>
      <c r="AR85" s="222"/>
      <c r="AS85" s="66"/>
      <c r="AT85" s="62"/>
      <c r="AU85" s="62"/>
      <c r="AV85" s="62"/>
      <c r="AW85" s="62"/>
      <c r="AX85" s="63"/>
      <c r="AY85" s="63"/>
      <c r="AZ85" s="63"/>
      <c r="BA85" s="63"/>
      <c r="BB85" s="63"/>
      <c r="BC85" s="67"/>
      <c r="BD85" s="222"/>
      <c r="BE85" s="66"/>
      <c r="BF85" s="62"/>
      <c r="BG85" s="62"/>
      <c r="BH85" s="62"/>
      <c r="BI85" s="62"/>
      <c r="BJ85" s="62"/>
      <c r="BK85" s="63"/>
      <c r="BL85" s="63"/>
      <c r="BM85" s="63"/>
      <c r="BN85" s="63"/>
      <c r="BO85" s="63"/>
      <c r="BP85" s="67"/>
      <c r="BQ85" s="222"/>
      <c r="BR85" s="66"/>
      <c r="BS85" s="62"/>
      <c r="BT85" s="62"/>
      <c r="BU85" s="62"/>
      <c r="BV85" s="62"/>
      <c r="BW85" s="63"/>
      <c r="BX85" s="63"/>
      <c r="BY85" s="63"/>
      <c r="BZ85" s="63"/>
      <c r="CA85" s="63"/>
      <c r="CB85" s="67"/>
      <c r="CC85" s="222"/>
      <c r="CD85" s="66"/>
      <c r="CE85" s="62"/>
      <c r="CF85" s="62"/>
      <c r="CG85" s="62"/>
      <c r="CH85" s="62"/>
      <c r="CI85" s="63"/>
      <c r="CJ85" s="63"/>
      <c r="CK85" s="63"/>
      <c r="CL85" s="63"/>
      <c r="CM85" s="63"/>
      <c r="CN85" s="67"/>
      <c r="CO85" s="222"/>
      <c r="CP85" s="66"/>
      <c r="CQ85" s="62"/>
      <c r="CR85" s="62"/>
      <c r="CS85" s="62"/>
      <c r="CT85" s="62"/>
      <c r="CU85" s="63"/>
      <c r="CV85" s="63"/>
      <c r="CW85" s="63"/>
      <c r="CX85" s="63"/>
      <c r="CY85" s="63"/>
      <c r="CZ85" s="67"/>
      <c r="DA85" s="222"/>
      <c r="DB85" s="66"/>
      <c r="DC85" s="62"/>
      <c r="DD85" s="62"/>
      <c r="DE85" s="62"/>
      <c r="DF85" s="62"/>
      <c r="DG85" s="63"/>
      <c r="DH85" s="63"/>
      <c r="DI85" s="63"/>
      <c r="DJ85" s="63"/>
      <c r="DK85" s="63"/>
      <c r="DL85" s="67"/>
      <c r="DM85" s="222"/>
      <c r="DN85" s="66"/>
      <c r="DO85" s="66"/>
      <c r="DP85" s="62"/>
      <c r="DQ85" s="62"/>
      <c r="DR85" s="62"/>
      <c r="DS85" s="62"/>
      <c r="DT85" s="63"/>
      <c r="DU85" s="63"/>
      <c r="DV85" s="63"/>
      <c r="DW85" s="63"/>
      <c r="DX85" s="63"/>
      <c r="DY85" s="67"/>
      <c r="DZ85" s="222"/>
      <c r="EA85" s="66"/>
      <c r="EB85" s="62"/>
      <c r="EC85" s="62"/>
      <c r="ED85" s="62"/>
      <c r="EE85" s="62"/>
      <c r="EF85" s="63"/>
      <c r="EG85" s="63"/>
      <c r="EH85" s="63"/>
      <c r="EI85" s="63"/>
      <c r="EJ85" s="63"/>
      <c r="EK85" s="67"/>
      <c r="EL85" s="222"/>
      <c r="EM85" s="66"/>
      <c r="EN85" s="62"/>
      <c r="EO85" s="62"/>
      <c r="EP85" s="62"/>
      <c r="EQ85" s="62"/>
      <c r="ER85" s="63"/>
      <c r="ES85" s="63"/>
      <c r="ET85" s="63"/>
      <c r="EU85" s="63"/>
      <c r="EV85" s="63"/>
      <c r="EW85" s="67"/>
      <c r="EX85" s="223">
        <f t="shared" si="1"/>
        <v>0</v>
      </c>
      <c r="EY85" s="224">
        <f t="shared" si="2"/>
        <v>0</v>
      </c>
      <c r="EZ85" s="224">
        <f t="shared" si="3"/>
        <v>0</v>
      </c>
      <c r="FA85" s="224">
        <f t="shared" si="4"/>
        <v>0</v>
      </c>
      <c r="FB85" s="224">
        <f t="shared" si="5"/>
        <v>0</v>
      </c>
      <c r="FC85" s="224">
        <f t="shared" si="6"/>
        <v>0</v>
      </c>
      <c r="FD85" s="224">
        <f t="shared" si="7"/>
        <v>0</v>
      </c>
      <c r="FE85" s="224">
        <f t="shared" si="8"/>
        <v>0</v>
      </c>
      <c r="FF85" s="224">
        <f t="shared" si="9"/>
        <v>0</v>
      </c>
      <c r="FG85" s="224">
        <f t="shared" si="10"/>
        <v>0</v>
      </c>
      <c r="FH85" s="224">
        <f t="shared" si="11"/>
        <v>0</v>
      </c>
      <c r="FI85" s="225">
        <f t="shared" si="12"/>
        <v>0</v>
      </c>
      <c r="FJ85" s="229">
        <f t="shared" si="13"/>
        <v>0</v>
      </c>
      <c r="FK85" s="225">
        <f t="shared" si="14"/>
        <v>0</v>
      </c>
      <c r="FL85" s="225">
        <f t="shared" si="15"/>
        <v>0</v>
      </c>
      <c r="FM85" s="225">
        <f t="shared" si="16"/>
        <v>0</v>
      </c>
      <c r="FN85" s="225">
        <f t="shared" si="17"/>
        <v>0</v>
      </c>
      <c r="FO85" s="225">
        <f t="shared" si="18"/>
        <v>0</v>
      </c>
      <c r="FP85" s="230">
        <f t="shared" si="19"/>
        <v>0</v>
      </c>
      <c r="FQ85" s="230">
        <f t="shared" si="20"/>
        <v>116</v>
      </c>
      <c r="FR85" s="231" t="e">
        <f t="shared" ca="1" si="21"/>
        <v>#NAME?</v>
      </c>
    </row>
    <row r="86" spans="1:174" ht="15.75" customHeight="1" x14ac:dyDescent="0.25">
      <c r="A86" s="57" t="e">
        <f t="shared" ref="A86:E86" si="70">#REF!</f>
        <v>#REF!</v>
      </c>
      <c r="B86" s="57" t="e">
        <f t="shared" si="70"/>
        <v>#REF!</v>
      </c>
      <c r="C86" s="56" t="e">
        <f t="shared" si="70"/>
        <v>#REF!</v>
      </c>
      <c r="D86" s="57" t="e">
        <f t="shared" si="70"/>
        <v>#REF!</v>
      </c>
      <c r="E86" s="59" t="e">
        <f t="shared" si="70"/>
        <v>#REF!</v>
      </c>
      <c r="F86" s="60"/>
      <c r="G86" s="327"/>
      <c r="H86" s="222"/>
      <c r="I86" s="66"/>
      <c r="J86" s="62"/>
      <c r="K86" s="62"/>
      <c r="L86" s="62"/>
      <c r="M86" s="62"/>
      <c r="N86" s="63"/>
      <c r="O86" s="63"/>
      <c r="P86" s="63"/>
      <c r="Q86" s="63"/>
      <c r="R86" s="63"/>
      <c r="S86" s="67"/>
      <c r="T86" s="222"/>
      <c r="U86" s="66"/>
      <c r="V86" s="62"/>
      <c r="W86" s="62"/>
      <c r="X86" s="62"/>
      <c r="Y86" s="62"/>
      <c r="Z86" s="63"/>
      <c r="AA86" s="63"/>
      <c r="AB86" s="63"/>
      <c r="AC86" s="63"/>
      <c r="AD86" s="63"/>
      <c r="AE86" s="67"/>
      <c r="AF86" s="222"/>
      <c r="AG86" s="66"/>
      <c r="AH86" s="62"/>
      <c r="AI86" s="62"/>
      <c r="AJ86" s="62"/>
      <c r="AK86" s="62"/>
      <c r="AL86" s="63"/>
      <c r="AM86" s="63"/>
      <c r="AN86" s="63"/>
      <c r="AO86" s="63"/>
      <c r="AP86" s="63"/>
      <c r="AQ86" s="67"/>
      <c r="AR86" s="222"/>
      <c r="AS86" s="66"/>
      <c r="AT86" s="62"/>
      <c r="AU86" s="62"/>
      <c r="AV86" s="62"/>
      <c r="AW86" s="62"/>
      <c r="AX86" s="63"/>
      <c r="AY86" s="63"/>
      <c r="AZ86" s="63"/>
      <c r="BA86" s="63"/>
      <c r="BB86" s="63"/>
      <c r="BC86" s="67"/>
      <c r="BD86" s="222"/>
      <c r="BE86" s="66"/>
      <c r="BF86" s="62"/>
      <c r="BG86" s="62"/>
      <c r="BH86" s="62"/>
      <c r="BI86" s="62"/>
      <c r="BJ86" s="62"/>
      <c r="BK86" s="63"/>
      <c r="BL86" s="63"/>
      <c r="BM86" s="63"/>
      <c r="BN86" s="63"/>
      <c r="BO86" s="63"/>
      <c r="BP86" s="67"/>
      <c r="BQ86" s="222"/>
      <c r="BR86" s="66"/>
      <c r="BS86" s="62"/>
      <c r="BT86" s="62"/>
      <c r="BU86" s="62"/>
      <c r="BV86" s="62"/>
      <c r="BW86" s="63"/>
      <c r="BX86" s="63"/>
      <c r="BY86" s="63"/>
      <c r="BZ86" s="63"/>
      <c r="CA86" s="63"/>
      <c r="CB86" s="67"/>
      <c r="CC86" s="222"/>
      <c r="CD86" s="66"/>
      <c r="CE86" s="62"/>
      <c r="CF86" s="62"/>
      <c r="CG86" s="62"/>
      <c r="CH86" s="62"/>
      <c r="CI86" s="63"/>
      <c r="CJ86" s="63"/>
      <c r="CK86" s="63"/>
      <c r="CL86" s="63"/>
      <c r="CM86" s="63"/>
      <c r="CN86" s="67"/>
      <c r="CO86" s="222"/>
      <c r="CP86" s="66"/>
      <c r="CQ86" s="62"/>
      <c r="CR86" s="62"/>
      <c r="CS86" s="62"/>
      <c r="CT86" s="62"/>
      <c r="CU86" s="63"/>
      <c r="CV86" s="63"/>
      <c r="CW86" s="63"/>
      <c r="CX86" s="63"/>
      <c r="CY86" s="63"/>
      <c r="CZ86" s="67"/>
      <c r="DA86" s="222"/>
      <c r="DB86" s="66"/>
      <c r="DC86" s="62"/>
      <c r="DD86" s="62"/>
      <c r="DE86" s="62"/>
      <c r="DF86" s="62"/>
      <c r="DG86" s="63"/>
      <c r="DH86" s="63"/>
      <c r="DI86" s="63"/>
      <c r="DJ86" s="63"/>
      <c r="DK86" s="63"/>
      <c r="DL86" s="67"/>
      <c r="DM86" s="222"/>
      <c r="DN86" s="66"/>
      <c r="DO86" s="66"/>
      <c r="DP86" s="62"/>
      <c r="DQ86" s="62"/>
      <c r="DR86" s="62"/>
      <c r="DS86" s="62"/>
      <c r="DT86" s="63"/>
      <c r="DU86" s="63"/>
      <c r="DV86" s="63"/>
      <c r="DW86" s="63"/>
      <c r="DX86" s="63"/>
      <c r="DY86" s="67"/>
      <c r="DZ86" s="222"/>
      <c r="EA86" s="66"/>
      <c r="EB86" s="62"/>
      <c r="EC86" s="62"/>
      <c r="ED86" s="62"/>
      <c r="EE86" s="62"/>
      <c r="EF86" s="63"/>
      <c r="EG86" s="63"/>
      <c r="EH86" s="63"/>
      <c r="EI86" s="63"/>
      <c r="EJ86" s="63"/>
      <c r="EK86" s="67"/>
      <c r="EL86" s="222"/>
      <c r="EM86" s="66"/>
      <c r="EN86" s="62"/>
      <c r="EO86" s="62"/>
      <c r="EP86" s="62"/>
      <c r="EQ86" s="62"/>
      <c r="ER86" s="63"/>
      <c r="ES86" s="63"/>
      <c r="ET86" s="63"/>
      <c r="EU86" s="63"/>
      <c r="EV86" s="63"/>
      <c r="EW86" s="67"/>
      <c r="EX86" s="223">
        <f t="shared" si="1"/>
        <v>0</v>
      </c>
      <c r="EY86" s="224">
        <f t="shared" si="2"/>
        <v>0</v>
      </c>
      <c r="EZ86" s="224">
        <f t="shared" si="3"/>
        <v>0</v>
      </c>
      <c r="FA86" s="224">
        <f t="shared" si="4"/>
        <v>0</v>
      </c>
      <c r="FB86" s="224">
        <f t="shared" si="5"/>
        <v>0</v>
      </c>
      <c r="FC86" s="224">
        <f t="shared" si="6"/>
        <v>0</v>
      </c>
      <c r="FD86" s="224">
        <f t="shared" si="7"/>
        <v>0</v>
      </c>
      <c r="FE86" s="224">
        <f t="shared" si="8"/>
        <v>0</v>
      </c>
      <c r="FF86" s="224">
        <f t="shared" si="9"/>
        <v>0</v>
      </c>
      <c r="FG86" s="224">
        <f t="shared" si="10"/>
        <v>0</v>
      </c>
      <c r="FH86" s="224">
        <f t="shared" si="11"/>
        <v>0</v>
      </c>
      <c r="FI86" s="225">
        <f t="shared" si="12"/>
        <v>0</v>
      </c>
      <c r="FJ86" s="229">
        <f t="shared" si="13"/>
        <v>0</v>
      </c>
      <c r="FK86" s="225">
        <f t="shared" si="14"/>
        <v>0</v>
      </c>
      <c r="FL86" s="225">
        <f t="shared" si="15"/>
        <v>0</v>
      </c>
      <c r="FM86" s="225">
        <f t="shared" si="16"/>
        <v>0</v>
      </c>
      <c r="FN86" s="225">
        <f t="shared" si="17"/>
        <v>0</v>
      </c>
      <c r="FO86" s="225">
        <f t="shared" si="18"/>
        <v>0</v>
      </c>
      <c r="FP86" s="230">
        <f t="shared" si="19"/>
        <v>0</v>
      </c>
      <c r="FQ86" s="230">
        <f t="shared" si="20"/>
        <v>116</v>
      </c>
      <c r="FR86" s="231" t="e">
        <f t="shared" ca="1" si="21"/>
        <v>#NAME?</v>
      </c>
    </row>
    <row r="87" spans="1:174" ht="15.75" customHeight="1" x14ac:dyDescent="0.25">
      <c r="A87" s="57" t="e">
        <f t="shared" ref="A87:E87" si="71">#REF!</f>
        <v>#REF!</v>
      </c>
      <c r="B87" s="57" t="e">
        <f t="shared" si="71"/>
        <v>#REF!</v>
      </c>
      <c r="C87" s="56" t="e">
        <f t="shared" si="71"/>
        <v>#REF!</v>
      </c>
      <c r="D87" s="57" t="e">
        <f t="shared" si="71"/>
        <v>#REF!</v>
      </c>
      <c r="E87" s="59" t="e">
        <f t="shared" si="71"/>
        <v>#REF!</v>
      </c>
      <c r="F87" s="60"/>
      <c r="G87" s="327"/>
      <c r="H87" s="222"/>
      <c r="I87" s="66"/>
      <c r="J87" s="62"/>
      <c r="K87" s="62"/>
      <c r="L87" s="62"/>
      <c r="M87" s="62"/>
      <c r="N87" s="63"/>
      <c r="O87" s="63"/>
      <c r="P87" s="63"/>
      <c r="Q87" s="63"/>
      <c r="R87" s="63"/>
      <c r="S87" s="67"/>
      <c r="T87" s="222"/>
      <c r="U87" s="66"/>
      <c r="V87" s="62"/>
      <c r="W87" s="62"/>
      <c r="X87" s="62"/>
      <c r="Y87" s="62"/>
      <c r="Z87" s="63"/>
      <c r="AA87" s="63"/>
      <c r="AB87" s="63"/>
      <c r="AC87" s="63"/>
      <c r="AD87" s="63"/>
      <c r="AE87" s="67"/>
      <c r="AF87" s="222"/>
      <c r="AG87" s="66"/>
      <c r="AH87" s="62"/>
      <c r="AI87" s="62"/>
      <c r="AJ87" s="62"/>
      <c r="AK87" s="62"/>
      <c r="AL87" s="63"/>
      <c r="AM87" s="63"/>
      <c r="AN87" s="63"/>
      <c r="AO87" s="63"/>
      <c r="AP87" s="63"/>
      <c r="AQ87" s="67"/>
      <c r="AR87" s="222"/>
      <c r="AS87" s="66"/>
      <c r="AT87" s="62"/>
      <c r="AU87" s="62"/>
      <c r="AV87" s="62"/>
      <c r="AW87" s="62"/>
      <c r="AX87" s="63"/>
      <c r="AY87" s="63"/>
      <c r="AZ87" s="63"/>
      <c r="BA87" s="63"/>
      <c r="BB87" s="63"/>
      <c r="BC87" s="67"/>
      <c r="BD87" s="222"/>
      <c r="BE87" s="66"/>
      <c r="BF87" s="62"/>
      <c r="BG87" s="62"/>
      <c r="BH87" s="62"/>
      <c r="BI87" s="62"/>
      <c r="BJ87" s="62"/>
      <c r="BK87" s="63"/>
      <c r="BL87" s="63"/>
      <c r="BM87" s="63"/>
      <c r="BN87" s="63"/>
      <c r="BO87" s="63"/>
      <c r="BP87" s="67"/>
      <c r="BQ87" s="222"/>
      <c r="BR87" s="66"/>
      <c r="BS87" s="62"/>
      <c r="BT87" s="62"/>
      <c r="BU87" s="62"/>
      <c r="BV87" s="62"/>
      <c r="BW87" s="63"/>
      <c r="BX87" s="63"/>
      <c r="BY87" s="63"/>
      <c r="BZ87" s="63"/>
      <c r="CA87" s="63"/>
      <c r="CB87" s="67"/>
      <c r="CC87" s="222"/>
      <c r="CD87" s="66"/>
      <c r="CE87" s="62"/>
      <c r="CF87" s="62"/>
      <c r="CG87" s="62"/>
      <c r="CH87" s="62"/>
      <c r="CI87" s="63"/>
      <c r="CJ87" s="63"/>
      <c r="CK87" s="63"/>
      <c r="CL87" s="63"/>
      <c r="CM87" s="63"/>
      <c r="CN87" s="67"/>
      <c r="CO87" s="222"/>
      <c r="CP87" s="66"/>
      <c r="CQ87" s="62"/>
      <c r="CR87" s="62"/>
      <c r="CS87" s="62"/>
      <c r="CT87" s="62"/>
      <c r="CU87" s="63"/>
      <c r="CV87" s="63"/>
      <c r="CW87" s="63"/>
      <c r="CX87" s="63"/>
      <c r="CY87" s="63"/>
      <c r="CZ87" s="67"/>
      <c r="DA87" s="222"/>
      <c r="DB87" s="66"/>
      <c r="DC87" s="62"/>
      <c r="DD87" s="62"/>
      <c r="DE87" s="62"/>
      <c r="DF87" s="62"/>
      <c r="DG87" s="63"/>
      <c r="DH87" s="63"/>
      <c r="DI87" s="63"/>
      <c r="DJ87" s="63"/>
      <c r="DK87" s="63"/>
      <c r="DL87" s="67"/>
      <c r="DM87" s="222"/>
      <c r="DN87" s="66"/>
      <c r="DO87" s="66"/>
      <c r="DP87" s="62"/>
      <c r="DQ87" s="62"/>
      <c r="DR87" s="62"/>
      <c r="DS87" s="62"/>
      <c r="DT87" s="63"/>
      <c r="DU87" s="63"/>
      <c r="DV87" s="63"/>
      <c r="DW87" s="63"/>
      <c r="DX87" s="63"/>
      <c r="DY87" s="67"/>
      <c r="DZ87" s="222"/>
      <c r="EA87" s="66"/>
      <c r="EB87" s="62"/>
      <c r="EC87" s="62"/>
      <c r="ED87" s="62"/>
      <c r="EE87" s="62"/>
      <c r="EF87" s="63"/>
      <c r="EG87" s="63"/>
      <c r="EH87" s="63"/>
      <c r="EI87" s="63"/>
      <c r="EJ87" s="63"/>
      <c r="EK87" s="67"/>
      <c r="EL87" s="222"/>
      <c r="EM87" s="66"/>
      <c r="EN87" s="62"/>
      <c r="EO87" s="62"/>
      <c r="EP87" s="62"/>
      <c r="EQ87" s="62"/>
      <c r="ER87" s="63"/>
      <c r="ES87" s="63"/>
      <c r="ET87" s="63"/>
      <c r="EU87" s="63"/>
      <c r="EV87" s="63"/>
      <c r="EW87" s="67"/>
      <c r="EX87" s="223">
        <f t="shared" si="1"/>
        <v>0</v>
      </c>
      <c r="EY87" s="224">
        <f t="shared" si="2"/>
        <v>0</v>
      </c>
      <c r="EZ87" s="224">
        <f t="shared" si="3"/>
        <v>0</v>
      </c>
      <c r="FA87" s="224">
        <f t="shared" si="4"/>
        <v>0</v>
      </c>
      <c r="FB87" s="224">
        <f t="shared" si="5"/>
        <v>0</v>
      </c>
      <c r="FC87" s="224">
        <f t="shared" si="6"/>
        <v>0</v>
      </c>
      <c r="FD87" s="224">
        <f t="shared" si="7"/>
        <v>0</v>
      </c>
      <c r="FE87" s="224">
        <f t="shared" si="8"/>
        <v>0</v>
      </c>
      <c r="FF87" s="224">
        <f t="shared" si="9"/>
        <v>0</v>
      </c>
      <c r="FG87" s="224">
        <f t="shared" si="10"/>
        <v>0</v>
      </c>
      <c r="FH87" s="224">
        <f t="shared" si="11"/>
        <v>0</v>
      </c>
      <c r="FI87" s="225">
        <f t="shared" si="12"/>
        <v>0</v>
      </c>
      <c r="FJ87" s="229">
        <f t="shared" si="13"/>
        <v>0</v>
      </c>
      <c r="FK87" s="225">
        <f t="shared" si="14"/>
        <v>0</v>
      </c>
      <c r="FL87" s="225">
        <f t="shared" si="15"/>
        <v>0</v>
      </c>
      <c r="FM87" s="225">
        <f t="shared" si="16"/>
        <v>0</v>
      </c>
      <c r="FN87" s="225">
        <f t="shared" si="17"/>
        <v>0</v>
      </c>
      <c r="FO87" s="225">
        <f t="shared" si="18"/>
        <v>0</v>
      </c>
      <c r="FP87" s="230">
        <f t="shared" si="19"/>
        <v>0</v>
      </c>
      <c r="FQ87" s="230">
        <f t="shared" si="20"/>
        <v>116</v>
      </c>
      <c r="FR87" s="231" t="e">
        <f t="shared" ca="1" si="21"/>
        <v>#NAME?</v>
      </c>
    </row>
    <row r="88" spans="1:174" ht="15.75" customHeight="1" x14ac:dyDescent="0.25">
      <c r="A88" s="57" t="e">
        <f t="shared" ref="A88:E88" si="72">#REF!</f>
        <v>#REF!</v>
      </c>
      <c r="B88" s="57" t="e">
        <f t="shared" si="72"/>
        <v>#REF!</v>
      </c>
      <c r="C88" s="56" t="e">
        <f t="shared" si="72"/>
        <v>#REF!</v>
      </c>
      <c r="D88" s="57" t="e">
        <f t="shared" si="72"/>
        <v>#REF!</v>
      </c>
      <c r="E88" s="59" t="e">
        <f t="shared" si="72"/>
        <v>#REF!</v>
      </c>
      <c r="F88" s="60"/>
      <c r="G88" s="327"/>
      <c r="H88" s="222"/>
      <c r="I88" s="66"/>
      <c r="J88" s="62"/>
      <c r="K88" s="62"/>
      <c r="L88" s="62"/>
      <c r="M88" s="62"/>
      <c r="N88" s="63"/>
      <c r="O88" s="63"/>
      <c r="P88" s="63"/>
      <c r="Q88" s="63"/>
      <c r="R88" s="63"/>
      <c r="S88" s="67"/>
      <c r="T88" s="222"/>
      <c r="U88" s="66"/>
      <c r="V88" s="62"/>
      <c r="W88" s="62"/>
      <c r="X88" s="62"/>
      <c r="Y88" s="62"/>
      <c r="Z88" s="63"/>
      <c r="AA88" s="63"/>
      <c r="AB88" s="63"/>
      <c r="AC88" s="63"/>
      <c r="AD88" s="63"/>
      <c r="AE88" s="67"/>
      <c r="AF88" s="222"/>
      <c r="AG88" s="66"/>
      <c r="AH88" s="62"/>
      <c r="AI88" s="62"/>
      <c r="AJ88" s="62"/>
      <c r="AK88" s="62"/>
      <c r="AL88" s="63"/>
      <c r="AM88" s="63"/>
      <c r="AN88" s="63"/>
      <c r="AO88" s="63"/>
      <c r="AP88" s="63"/>
      <c r="AQ88" s="67"/>
      <c r="AR88" s="222"/>
      <c r="AS88" s="66"/>
      <c r="AT88" s="62"/>
      <c r="AU88" s="62"/>
      <c r="AV88" s="62"/>
      <c r="AW88" s="62"/>
      <c r="AX88" s="63"/>
      <c r="AY88" s="63"/>
      <c r="AZ88" s="63"/>
      <c r="BA88" s="63"/>
      <c r="BB88" s="63"/>
      <c r="BC88" s="67"/>
      <c r="BD88" s="222"/>
      <c r="BE88" s="66"/>
      <c r="BF88" s="62"/>
      <c r="BG88" s="62"/>
      <c r="BH88" s="62"/>
      <c r="BI88" s="62"/>
      <c r="BJ88" s="62"/>
      <c r="BK88" s="63"/>
      <c r="BL88" s="63"/>
      <c r="BM88" s="63"/>
      <c r="BN88" s="63"/>
      <c r="BO88" s="63"/>
      <c r="BP88" s="67"/>
      <c r="BQ88" s="222"/>
      <c r="BR88" s="66"/>
      <c r="BS88" s="62"/>
      <c r="BT88" s="62"/>
      <c r="BU88" s="62"/>
      <c r="BV88" s="62"/>
      <c r="BW88" s="63"/>
      <c r="BX88" s="63"/>
      <c r="BY88" s="63"/>
      <c r="BZ88" s="63"/>
      <c r="CA88" s="63"/>
      <c r="CB88" s="67"/>
      <c r="CC88" s="222"/>
      <c r="CD88" s="66"/>
      <c r="CE88" s="62"/>
      <c r="CF88" s="62"/>
      <c r="CG88" s="62"/>
      <c r="CH88" s="62"/>
      <c r="CI88" s="63"/>
      <c r="CJ88" s="63"/>
      <c r="CK88" s="63"/>
      <c r="CL88" s="63"/>
      <c r="CM88" s="63"/>
      <c r="CN88" s="67"/>
      <c r="CO88" s="222"/>
      <c r="CP88" s="66"/>
      <c r="CQ88" s="62"/>
      <c r="CR88" s="62"/>
      <c r="CS88" s="62"/>
      <c r="CT88" s="62"/>
      <c r="CU88" s="63"/>
      <c r="CV88" s="63"/>
      <c r="CW88" s="63"/>
      <c r="CX88" s="63"/>
      <c r="CY88" s="63"/>
      <c r="CZ88" s="67"/>
      <c r="DA88" s="222"/>
      <c r="DB88" s="66"/>
      <c r="DC88" s="62"/>
      <c r="DD88" s="62"/>
      <c r="DE88" s="62"/>
      <c r="DF88" s="62"/>
      <c r="DG88" s="63"/>
      <c r="DH88" s="63"/>
      <c r="DI88" s="63"/>
      <c r="DJ88" s="63"/>
      <c r="DK88" s="63"/>
      <c r="DL88" s="67"/>
      <c r="DM88" s="222"/>
      <c r="DN88" s="66"/>
      <c r="DO88" s="66"/>
      <c r="DP88" s="62"/>
      <c r="DQ88" s="62"/>
      <c r="DR88" s="62"/>
      <c r="DS88" s="62"/>
      <c r="DT88" s="63"/>
      <c r="DU88" s="63"/>
      <c r="DV88" s="63"/>
      <c r="DW88" s="63"/>
      <c r="DX88" s="63"/>
      <c r="DY88" s="67"/>
      <c r="DZ88" s="222"/>
      <c r="EA88" s="66"/>
      <c r="EB88" s="62"/>
      <c r="EC88" s="62"/>
      <c r="ED88" s="62"/>
      <c r="EE88" s="62"/>
      <c r="EF88" s="63"/>
      <c r="EG88" s="63"/>
      <c r="EH88" s="63"/>
      <c r="EI88" s="63"/>
      <c r="EJ88" s="63"/>
      <c r="EK88" s="67"/>
      <c r="EL88" s="222"/>
      <c r="EM88" s="66"/>
      <c r="EN88" s="62"/>
      <c r="EO88" s="62"/>
      <c r="EP88" s="62"/>
      <c r="EQ88" s="62"/>
      <c r="ER88" s="63"/>
      <c r="ES88" s="63"/>
      <c r="ET88" s="63"/>
      <c r="EU88" s="63"/>
      <c r="EV88" s="63"/>
      <c r="EW88" s="67"/>
      <c r="EX88" s="223">
        <f t="shared" si="1"/>
        <v>0</v>
      </c>
      <c r="EY88" s="224">
        <f t="shared" si="2"/>
        <v>0</v>
      </c>
      <c r="EZ88" s="224">
        <f t="shared" si="3"/>
        <v>0</v>
      </c>
      <c r="FA88" s="224">
        <f t="shared" si="4"/>
        <v>0</v>
      </c>
      <c r="FB88" s="224">
        <f t="shared" si="5"/>
        <v>0</v>
      </c>
      <c r="FC88" s="224">
        <f t="shared" si="6"/>
        <v>0</v>
      </c>
      <c r="FD88" s="224">
        <f t="shared" si="7"/>
        <v>0</v>
      </c>
      <c r="FE88" s="224">
        <f t="shared" si="8"/>
        <v>0</v>
      </c>
      <c r="FF88" s="224">
        <f t="shared" si="9"/>
        <v>0</v>
      </c>
      <c r="FG88" s="224">
        <f t="shared" si="10"/>
        <v>0</v>
      </c>
      <c r="FH88" s="224">
        <f t="shared" si="11"/>
        <v>0</v>
      </c>
      <c r="FI88" s="225">
        <f t="shared" si="12"/>
        <v>0</v>
      </c>
      <c r="FJ88" s="229">
        <f t="shared" si="13"/>
        <v>0</v>
      </c>
      <c r="FK88" s="225">
        <f t="shared" si="14"/>
        <v>0</v>
      </c>
      <c r="FL88" s="225">
        <f t="shared" si="15"/>
        <v>0</v>
      </c>
      <c r="FM88" s="225">
        <f t="shared" si="16"/>
        <v>0</v>
      </c>
      <c r="FN88" s="225">
        <f t="shared" si="17"/>
        <v>0</v>
      </c>
      <c r="FO88" s="225">
        <f t="shared" si="18"/>
        <v>0</v>
      </c>
      <c r="FP88" s="230">
        <f t="shared" si="19"/>
        <v>0</v>
      </c>
      <c r="FQ88" s="230">
        <f t="shared" si="20"/>
        <v>116</v>
      </c>
      <c r="FR88" s="231" t="e">
        <f t="shared" ca="1" si="21"/>
        <v>#NAME?</v>
      </c>
    </row>
    <row r="89" spans="1:174" ht="15.75" customHeight="1" x14ac:dyDescent="0.25">
      <c r="A89" s="57" t="e">
        <f t="shared" ref="A89:E89" si="73">#REF!</f>
        <v>#REF!</v>
      </c>
      <c r="B89" s="57" t="e">
        <f t="shared" si="73"/>
        <v>#REF!</v>
      </c>
      <c r="C89" s="56" t="e">
        <f t="shared" si="73"/>
        <v>#REF!</v>
      </c>
      <c r="D89" s="57" t="e">
        <f t="shared" si="73"/>
        <v>#REF!</v>
      </c>
      <c r="E89" s="59" t="e">
        <f t="shared" si="73"/>
        <v>#REF!</v>
      </c>
      <c r="F89" s="85"/>
      <c r="G89" s="328"/>
      <c r="H89" s="232"/>
      <c r="I89" s="233"/>
      <c r="J89" s="234"/>
      <c r="K89" s="234"/>
      <c r="L89" s="234"/>
      <c r="M89" s="234"/>
      <c r="N89" s="235"/>
      <c r="O89" s="235"/>
      <c r="P89" s="235"/>
      <c r="Q89" s="235"/>
      <c r="R89" s="235"/>
      <c r="S89" s="236"/>
      <c r="T89" s="232"/>
      <c r="U89" s="233"/>
      <c r="V89" s="234"/>
      <c r="W89" s="234"/>
      <c r="X89" s="234"/>
      <c r="Y89" s="234"/>
      <c r="Z89" s="235"/>
      <c r="AA89" s="235"/>
      <c r="AB89" s="235"/>
      <c r="AC89" s="235"/>
      <c r="AD89" s="235"/>
      <c r="AE89" s="236"/>
      <c r="AF89" s="232"/>
      <c r="AG89" s="233"/>
      <c r="AH89" s="234"/>
      <c r="AI89" s="234"/>
      <c r="AJ89" s="234"/>
      <c r="AK89" s="234"/>
      <c r="AL89" s="235"/>
      <c r="AM89" s="235"/>
      <c r="AN89" s="235"/>
      <c r="AO89" s="235"/>
      <c r="AP89" s="235"/>
      <c r="AQ89" s="236"/>
      <c r="AR89" s="232"/>
      <c r="AS89" s="233"/>
      <c r="AT89" s="234"/>
      <c r="AU89" s="234"/>
      <c r="AV89" s="234"/>
      <c r="AW89" s="234"/>
      <c r="AX89" s="235"/>
      <c r="AY89" s="235"/>
      <c r="AZ89" s="235"/>
      <c r="BA89" s="235"/>
      <c r="BB89" s="235"/>
      <c r="BC89" s="236"/>
      <c r="BD89" s="232"/>
      <c r="BE89" s="233"/>
      <c r="BF89" s="234"/>
      <c r="BG89" s="234"/>
      <c r="BH89" s="234"/>
      <c r="BI89" s="234"/>
      <c r="BJ89" s="234"/>
      <c r="BK89" s="235"/>
      <c r="BL89" s="235"/>
      <c r="BM89" s="235"/>
      <c r="BN89" s="235"/>
      <c r="BO89" s="235"/>
      <c r="BP89" s="236"/>
      <c r="BQ89" s="232"/>
      <c r="BR89" s="233"/>
      <c r="BS89" s="234"/>
      <c r="BT89" s="234"/>
      <c r="BU89" s="234"/>
      <c r="BV89" s="234"/>
      <c r="BW89" s="235"/>
      <c r="BX89" s="235"/>
      <c r="BY89" s="235"/>
      <c r="BZ89" s="235"/>
      <c r="CA89" s="235"/>
      <c r="CB89" s="236"/>
      <c r="CC89" s="232"/>
      <c r="CD89" s="233"/>
      <c r="CE89" s="234"/>
      <c r="CF89" s="234"/>
      <c r="CG89" s="234"/>
      <c r="CH89" s="234"/>
      <c r="CI89" s="235"/>
      <c r="CJ89" s="235"/>
      <c r="CK89" s="235"/>
      <c r="CL89" s="235"/>
      <c r="CM89" s="235"/>
      <c r="CN89" s="236"/>
      <c r="CO89" s="232"/>
      <c r="CP89" s="233"/>
      <c r="CQ89" s="234"/>
      <c r="CR89" s="234"/>
      <c r="CS89" s="234"/>
      <c r="CT89" s="234"/>
      <c r="CU89" s="235"/>
      <c r="CV89" s="235"/>
      <c r="CW89" s="235"/>
      <c r="CX89" s="235"/>
      <c r="CY89" s="235"/>
      <c r="CZ89" s="236"/>
      <c r="DA89" s="232"/>
      <c r="DB89" s="233"/>
      <c r="DC89" s="234"/>
      <c r="DD89" s="234"/>
      <c r="DE89" s="234"/>
      <c r="DF89" s="234"/>
      <c r="DG89" s="235"/>
      <c r="DH89" s="235"/>
      <c r="DI89" s="235"/>
      <c r="DJ89" s="235"/>
      <c r="DK89" s="235"/>
      <c r="DL89" s="236"/>
      <c r="DM89" s="232"/>
      <c r="DN89" s="233"/>
      <c r="DO89" s="233"/>
      <c r="DP89" s="234"/>
      <c r="DQ89" s="234"/>
      <c r="DR89" s="234"/>
      <c r="DS89" s="234"/>
      <c r="DT89" s="235"/>
      <c r="DU89" s="235"/>
      <c r="DV89" s="235"/>
      <c r="DW89" s="235"/>
      <c r="DX89" s="235"/>
      <c r="DY89" s="236"/>
      <c r="DZ89" s="232"/>
      <c r="EA89" s="233"/>
      <c r="EB89" s="234"/>
      <c r="EC89" s="234"/>
      <c r="ED89" s="234"/>
      <c r="EE89" s="234"/>
      <c r="EF89" s="235"/>
      <c r="EG89" s="235"/>
      <c r="EH89" s="235"/>
      <c r="EI89" s="235"/>
      <c r="EJ89" s="235"/>
      <c r="EK89" s="236"/>
      <c r="EL89" s="232"/>
      <c r="EM89" s="233"/>
      <c r="EN89" s="234"/>
      <c r="EO89" s="234"/>
      <c r="EP89" s="234"/>
      <c r="EQ89" s="234"/>
      <c r="ER89" s="235"/>
      <c r="ES89" s="235"/>
      <c r="ET89" s="235"/>
      <c r="EU89" s="235"/>
      <c r="EV89" s="235"/>
      <c r="EW89" s="236"/>
      <c r="EX89" s="237">
        <f t="shared" si="1"/>
        <v>0</v>
      </c>
      <c r="EY89" s="238">
        <f t="shared" si="2"/>
        <v>0</v>
      </c>
      <c r="EZ89" s="238">
        <f t="shared" si="3"/>
        <v>0</v>
      </c>
      <c r="FA89" s="238">
        <f t="shared" si="4"/>
        <v>0</v>
      </c>
      <c r="FB89" s="238">
        <f t="shared" si="5"/>
        <v>0</v>
      </c>
      <c r="FC89" s="238">
        <f t="shared" si="6"/>
        <v>0</v>
      </c>
      <c r="FD89" s="238">
        <f t="shared" si="7"/>
        <v>0</v>
      </c>
      <c r="FE89" s="238">
        <f t="shared" si="8"/>
        <v>0</v>
      </c>
      <c r="FF89" s="238">
        <f t="shared" si="9"/>
        <v>0</v>
      </c>
      <c r="FG89" s="238">
        <f t="shared" si="10"/>
        <v>0</v>
      </c>
      <c r="FH89" s="238">
        <f t="shared" si="11"/>
        <v>0</v>
      </c>
      <c r="FI89" s="239">
        <f t="shared" si="12"/>
        <v>0</v>
      </c>
      <c r="FJ89" s="240">
        <f t="shared" si="13"/>
        <v>0</v>
      </c>
      <c r="FK89" s="239">
        <f t="shared" si="14"/>
        <v>0</v>
      </c>
      <c r="FL89" s="239">
        <f t="shared" si="15"/>
        <v>0</v>
      </c>
      <c r="FM89" s="239">
        <f t="shared" si="16"/>
        <v>0</v>
      </c>
      <c r="FN89" s="239">
        <f t="shared" si="17"/>
        <v>0</v>
      </c>
      <c r="FO89" s="239">
        <f t="shared" si="18"/>
        <v>0</v>
      </c>
      <c r="FP89" s="241">
        <f t="shared" si="19"/>
        <v>0</v>
      </c>
      <c r="FQ89" s="241">
        <f t="shared" si="20"/>
        <v>116</v>
      </c>
      <c r="FR89" s="242" t="e">
        <f t="shared" ca="1" si="21"/>
        <v>#NAME?</v>
      </c>
    </row>
    <row r="90" spans="1:174" ht="15.75" customHeight="1" x14ac:dyDescent="0.25">
      <c r="A90" s="2"/>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c r="BD90" s="93"/>
      <c r="BE90" s="93"/>
      <c r="BF90" s="93"/>
      <c r="BG90" s="93"/>
      <c r="BH90" s="93"/>
      <c r="BI90" s="93"/>
      <c r="BJ90" s="93"/>
      <c r="BK90" s="93"/>
      <c r="BL90" s="93"/>
      <c r="BM90" s="93"/>
      <c r="BN90" s="93"/>
      <c r="BO90" s="93"/>
      <c r="BP90" s="93"/>
      <c r="BQ90" s="93"/>
      <c r="BR90" s="93"/>
      <c r="BS90" s="93"/>
      <c r="BT90" s="93"/>
      <c r="BU90" s="93"/>
      <c r="BV90" s="93"/>
      <c r="BW90" s="93"/>
      <c r="BX90" s="93"/>
      <c r="BY90" s="93"/>
      <c r="BZ90" s="93"/>
      <c r="CA90" s="93"/>
      <c r="CB90" s="93"/>
      <c r="CC90" s="93"/>
      <c r="CD90" s="93"/>
      <c r="CE90" s="93"/>
      <c r="CF90" s="93"/>
      <c r="CG90" s="93"/>
      <c r="CH90" s="93"/>
      <c r="CI90" s="93"/>
      <c r="CJ90" s="93"/>
      <c r="CK90" s="93"/>
      <c r="CL90" s="93"/>
      <c r="CM90" s="93"/>
      <c r="CN90" s="93"/>
      <c r="CO90" s="93"/>
      <c r="CP90" s="93"/>
      <c r="CQ90" s="93"/>
      <c r="CR90" s="93"/>
      <c r="CS90" s="93"/>
      <c r="CT90" s="93"/>
      <c r="CU90" s="93"/>
      <c r="CV90" s="93"/>
      <c r="CW90" s="93"/>
      <c r="CX90" s="93"/>
      <c r="CY90" s="93"/>
      <c r="CZ90" s="93"/>
      <c r="DA90" s="93"/>
      <c r="DB90" s="93"/>
      <c r="DC90" s="93"/>
      <c r="DD90" s="93"/>
      <c r="DE90" s="93"/>
      <c r="DF90" s="93"/>
      <c r="DG90" s="93"/>
      <c r="DH90" s="93"/>
      <c r="DI90" s="93"/>
      <c r="DJ90" s="93"/>
      <c r="DK90" s="93"/>
      <c r="DL90" s="93"/>
      <c r="DM90" s="93"/>
      <c r="DN90" s="93"/>
      <c r="DO90" s="93"/>
      <c r="DP90" s="93"/>
      <c r="DQ90" s="93"/>
      <c r="DR90" s="93"/>
      <c r="DS90" s="93"/>
      <c r="DT90" s="93"/>
      <c r="DU90" s="93"/>
      <c r="DV90" s="93"/>
      <c r="DW90" s="93"/>
      <c r="DX90" s="93"/>
      <c r="DY90" s="93"/>
      <c r="DZ90" s="93"/>
      <c r="EA90" s="93"/>
      <c r="EB90" s="93"/>
      <c r="EC90" s="93"/>
      <c r="ED90" s="93"/>
      <c r="EE90" s="93"/>
      <c r="EF90" s="93"/>
      <c r="EG90" s="93"/>
      <c r="EH90" s="93"/>
      <c r="EI90" s="93"/>
      <c r="EJ90" s="93"/>
      <c r="EK90" s="93"/>
      <c r="EL90" s="93"/>
      <c r="EM90" s="93"/>
      <c r="EN90" s="93"/>
      <c r="EO90" s="93"/>
      <c r="EP90" s="93"/>
      <c r="EQ90" s="93"/>
      <c r="ER90" s="93"/>
      <c r="ES90" s="93"/>
      <c r="ET90" s="93"/>
      <c r="EU90" s="93"/>
      <c r="EV90" s="93"/>
      <c r="EW90" s="93"/>
    </row>
    <row r="91" spans="1:174" ht="35.25" customHeight="1" x14ac:dyDescent="0.25">
      <c r="F91" s="96"/>
      <c r="G91" s="243" t="s">
        <v>182</v>
      </c>
      <c r="H91" s="98">
        <f t="shared" ref="H91:EW91" si="74">COUNTA(H15:H89)</f>
        <v>0</v>
      </c>
      <c r="I91" s="244">
        <f t="shared" si="74"/>
        <v>0</v>
      </c>
      <c r="J91" s="245">
        <f t="shared" si="74"/>
        <v>1</v>
      </c>
      <c r="K91" s="245">
        <f t="shared" si="74"/>
        <v>0</v>
      </c>
      <c r="L91" s="245">
        <f t="shared" si="74"/>
        <v>0</v>
      </c>
      <c r="M91" s="245">
        <f t="shared" si="74"/>
        <v>0</v>
      </c>
      <c r="N91" s="245">
        <f t="shared" si="74"/>
        <v>0</v>
      </c>
      <c r="O91" s="245">
        <f t="shared" si="74"/>
        <v>0</v>
      </c>
      <c r="P91" s="245">
        <f t="shared" si="74"/>
        <v>1</v>
      </c>
      <c r="Q91" s="245">
        <f t="shared" si="74"/>
        <v>2</v>
      </c>
      <c r="R91" s="245">
        <f t="shared" si="74"/>
        <v>1</v>
      </c>
      <c r="S91" s="245">
        <f t="shared" si="74"/>
        <v>0</v>
      </c>
      <c r="T91" s="98">
        <f t="shared" si="74"/>
        <v>0</v>
      </c>
      <c r="U91" s="245">
        <f t="shared" si="74"/>
        <v>0</v>
      </c>
      <c r="V91" s="245">
        <f t="shared" si="74"/>
        <v>0</v>
      </c>
      <c r="W91" s="245">
        <f t="shared" si="74"/>
        <v>0</v>
      </c>
      <c r="X91" s="245">
        <f t="shared" si="74"/>
        <v>2</v>
      </c>
      <c r="Y91" s="245">
        <f t="shared" si="74"/>
        <v>0</v>
      </c>
      <c r="Z91" s="245">
        <f t="shared" si="74"/>
        <v>0</v>
      </c>
      <c r="AA91" s="245">
        <f t="shared" si="74"/>
        <v>1</v>
      </c>
      <c r="AB91" s="245">
        <f t="shared" si="74"/>
        <v>4</v>
      </c>
      <c r="AC91" s="245">
        <f t="shared" si="74"/>
        <v>2</v>
      </c>
      <c r="AD91" s="245">
        <f t="shared" si="74"/>
        <v>1</v>
      </c>
      <c r="AE91" s="245">
        <f t="shared" si="74"/>
        <v>1</v>
      </c>
      <c r="AF91" s="98">
        <f t="shared" si="74"/>
        <v>1</v>
      </c>
      <c r="AG91" s="244">
        <f t="shared" si="74"/>
        <v>2</v>
      </c>
      <c r="AH91" s="245">
        <f t="shared" si="74"/>
        <v>1</v>
      </c>
      <c r="AI91" s="245">
        <f t="shared" si="74"/>
        <v>1</v>
      </c>
      <c r="AJ91" s="245">
        <f t="shared" si="74"/>
        <v>3</v>
      </c>
      <c r="AK91" s="245">
        <f t="shared" si="74"/>
        <v>0</v>
      </c>
      <c r="AL91" s="245">
        <f t="shared" si="74"/>
        <v>0</v>
      </c>
      <c r="AM91" s="245">
        <f t="shared" si="74"/>
        <v>0</v>
      </c>
      <c r="AN91" s="245">
        <f t="shared" si="74"/>
        <v>3</v>
      </c>
      <c r="AO91" s="245">
        <f t="shared" si="74"/>
        <v>5</v>
      </c>
      <c r="AP91" s="245">
        <f t="shared" si="74"/>
        <v>1</v>
      </c>
      <c r="AQ91" s="245">
        <f t="shared" si="74"/>
        <v>2</v>
      </c>
      <c r="AR91" s="98">
        <f t="shared" si="74"/>
        <v>1</v>
      </c>
      <c r="AS91" s="244">
        <f t="shared" si="74"/>
        <v>0</v>
      </c>
      <c r="AT91" s="245">
        <f t="shared" si="74"/>
        <v>0</v>
      </c>
      <c r="AU91" s="245">
        <f t="shared" si="74"/>
        <v>0</v>
      </c>
      <c r="AV91" s="245">
        <f t="shared" si="74"/>
        <v>0</v>
      </c>
      <c r="AW91" s="245">
        <f t="shared" si="74"/>
        <v>0</v>
      </c>
      <c r="AX91" s="245">
        <f t="shared" si="74"/>
        <v>0</v>
      </c>
      <c r="AY91" s="245">
        <f t="shared" si="74"/>
        <v>1</v>
      </c>
      <c r="AZ91" s="245">
        <f t="shared" si="74"/>
        <v>1</v>
      </c>
      <c r="BA91" s="245">
        <f t="shared" si="74"/>
        <v>1</v>
      </c>
      <c r="BB91" s="245">
        <f t="shared" si="74"/>
        <v>2</v>
      </c>
      <c r="BC91" s="246">
        <f t="shared" si="74"/>
        <v>1</v>
      </c>
      <c r="BD91" s="98">
        <f t="shared" si="74"/>
        <v>0</v>
      </c>
      <c r="BE91" s="244">
        <f t="shared" si="74"/>
        <v>66</v>
      </c>
      <c r="BF91" s="245">
        <f t="shared" si="74"/>
        <v>0</v>
      </c>
      <c r="BG91" s="245">
        <f t="shared" si="74"/>
        <v>2</v>
      </c>
      <c r="BH91" s="245">
        <f t="shared" si="74"/>
        <v>0</v>
      </c>
      <c r="BI91" s="245">
        <f t="shared" si="74"/>
        <v>3</v>
      </c>
      <c r="BJ91" s="245">
        <f t="shared" si="74"/>
        <v>0</v>
      </c>
      <c r="BK91" s="245">
        <f t="shared" si="74"/>
        <v>1</v>
      </c>
      <c r="BL91" s="245">
        <f t="shared" si="74"/>
        <v>2</v>
      </c>
      <c r="BM91" s="245">
        <f t="shared" si="74"/>
        <v>3</v>
      </c>
      <c r="BN91" s="245">
        <f t="shared" si="74"/>
        <v>1</v>
      </c>
      <c r="BO91" s="245">
        <f t="shared" si="74"/>
        <v>0</v>
      </c>
      <c r="BP91" s="246">
        <f t="shared" si="74"/>
        <v>1</v>
      </c>
      <c r="BQ91" s="98">
        <f t="shared" si="74"/>
        <v>0</v>
      </c>
      <c r="BR91" s="244">
        <f t="shared" si="74"/>
        <v>0</v>
      </c>
      <c r="BS91" s="245">
        <f t="shared" si="74"/>
        <v>0</v>
      </c>
      <c r="BT91" s="245">
        <f t="shared" si="74"/>
        <v>1</v>
      </c>
      <c r="BU91" s="245">
        <f t="shared" si="74"/>
        <v>0</v>
      </c>
      <c r="BV91" s="245">
        <f t="shared" si="74"/>
        <v>0</v>
      </c>
      <c r="BW91" s="245">
        <f t="shared" si="74"/>
        <v>0</v>
      </c>
      <c r="BX91" s="245">
        <f t="shared" si="74"/>
        <v>0</v>
      </c>
      <c r="BY91" s="245">
        <f t="shared" si="74"/>
        <v>1</v>
      </c>
      <c r="BZ91" s="245">
        <f t="shared" si="74"/>
        <v>0</v>
      </c>
      <c r="CA91" s="245">
        <f t="shared" si="74"/>
        <v>2</v>
      </c>
      <c r="CB91" s="246">
        <f t="shared" si="74"/>
        <v>0</v>
      </c>
      <c r="CC91" s="98">
        <f t="shared" si="74"/>
        <v>0</v>
      </c>
      <c r="CD91" s="244">
        <f t="shared" si="74"/>
        <v>0</v>
      </c>
      <c r="CE91" s="245">
        <f t="shared" si="74"/>
        <v>0</v>
      </c>
      <c r="CF91" s="245">
        <f t="shared" si="74"/>
        <v>0</v>
      </c>
      <c r="CG91" s="245">
        <f t="shared" si="74"/>
        <v>0</v>
      </c>
      <c r="CH91" s="245">
        <f t="shared" si="74"/>
        <v>2</v>
      </c>
      <c r="CI91" s="245">
        <f t="shared" si="74"/>
        <v>1</v>
      </c>
      <c r="CJ91" s="245">
        <f t="shared" si="74"/>
        <v>0</v>
      </c>
      <c r="CK91" s="245">
        <f t="shared" si="74"/>
        <v>0</v>
      </c>
      <c r="CL91" s="245">
        <f t="shared" si="74"/>
        <v>2</v>
      </c>
      <c r="CM91" s="245">
        <f t="shared" si="74"/>
        <v>0</v>
      </c>
      <c r="CN91" s="246">
        <f t="shared" si="74"/>
        <v>1</v>
      </c>
      <c r="CO91" s="98">
        <f t="shared" si="74"/>
        <v>0</v>
      </c>
      <c r="CP91" s="244">
        <f t="shared" si="74"/>
        <v>0</v>
      </c>
      <c r="CQ91" s="245">
        <f t="shared" si="74"/>
        <v>0</v>
      </c>
      <c r="CR91" s="245">
        <f t="shared" si="74"/>
        <v>0</v>
      </c>
      <c r="CS91" s="245">
        <f t="shared" si="74"/>
        <v>2</v>
      </c>
      <c r="CT91" s="245">
        <f t="shared" si="74"/>
        <v>0</v>
      </c>
      <c r="CU91" s="245">
        <f t="shared" si="74"/>
        <v>0</v>
      </c>
      <c r="CV91" s="245">
        <f t="shared" si="74"/>
        <v>0</v>
      </c>
      <c r="CW91" s="245">
        <f t="shared" si="74"/>
        <v>3</v>
      </c>
      <c r="CX91" s="245">
        <f t="shared" si="74"/>
        <v>1</v>
      </c>
      <c r="CY91" s="245">
        <f t="shared" si="74"/>
        <v>1</v>
      </c>
      <c r="CZ91" s="246">
        <f t="shared" si="74"/>
        <v>1</v>
      </c>
      <c r="DA91" s="98">
        <f t="shared" si="74"/>
        <v>0</v>
      </c>
      <c r="DB91" s="244">
        <f t="shared" si="74"/>
        <v>0</v>
      </c>
      <c r="DC91" s="245">
        <f t="shared" si="74"/>
        <v>1</v>
      </c>
      <c r="DD91" s="245">
        <f t="shared" si="74"/>
        <v>0</v>
      </c>
      <c r="DE91" s="245">
        <f t="shared" si="74"/>
        <v>0</v>
      </c>
      <c r="DF91" s="245">
        <f t="shared" si="74"/>
        <v>1</v>
      </c>
      <c r="DG91" s="245">
        <f t="shared" si="74"/>
        <v>1</v>
      </c>
      <c r="DH91" s="245">
        <f t="shared" si="74"/>
        <v>0</v>
      </c>
      <c r="DI91" s="245">
        <f t="shared" si="74"/>
        <v>0</v>
      </c>
      <c r="DJ91" s="245">
        <f t="shared" si="74"/>
        <v>1</v>
      </c>
      <c r="DK91" s="245">
        <f t="shared" si="74"/>
        <v>1</v>
      </c>
      <c r="DL91" s="246">
        <f t="shared" si="74"/>
        <v>1</v>
      </c>
      <c r="DM91" s="98">
        <f t="shared" si="74"/>
        <v>2</v>
      </c>
      <c r="DN91" s="244">
        <f t="shared" si="74"/>
        <v>5</v>
      </c>
      <c r="DO91" s="244">
        <f t="shared" si="74"/>
        <v>0</v>
      </c>
      <c r="DP91" s="245">
        <f t="shared" si="74"/>
        <v>1</v>
      </c>
      <c r="DQ91" s="245">
        <f t="shared" si="74"/>
        <v>3</v>
      </c>
      <c r="DR91" s="245">
        <f t="shared" si="74"/>
        <v>1</v>
      </c>
      <c r="DS91" s="245">
        <f t="shared" si="74"/>
        <v>0</v>
      </c>
      <c r="DT91" s="245">
        <f t="shared" si="74"/>
        <v>0</v>
      </c>
      <c r="DU91" s="245">
        <f t="shared" si="74"/>
        <v>0</v>
      </c>
      <c r="DV91" s="245">
        <f t="shared" si="74"/>
        <v>1</v>
      </c>
      <c r="DW91" s="245">
        <f t="shared" si="74"/>
        <v>1</v>
      </c>
      <c r="DX91" s="245">
        <f t="shared" si="74"/>
        <v>2</v>
      </c>
      <c r="DY91" s="246">
        <f t="shared" si="74"/>
        <v>7</v>
      </c>
      <c r="DZ91" s="98">
        <f t="shared" si="74"/>
        <v>0</v>
      </c>
      <c r="EA91" s="244">
        <f t="shared" si="74"/>
        <v>0</v>
      </c>
      <c r="EB91" s="245">
        <f t="shared" si="74"/>
        <v>0</v>
      </c>
      <c r="EC91" s="245">
        <f t="shared" si="74"/>
        <v>0</v>
      </c>
      <c r="ED91" s="245">
        <f t="shared" si="74"/>
        <v>0</v>
      </c>
      <c r="EE91" s="245">
        <f t="shared" si="74"/>
        <v>0</v>
      </c>
      <c r="EF91" s="245">
        <f t="shared" si="74"/>
        <v>0</v>
      </c>
      <c r="EG91" s="245">
        <f t="shared" si="74"/>
        <v>0</v>
      </c>
      <c r="EH91" s="245">
        <f t="shared" si="74"/>
        <v>0</v>
      </c>
      <c r="EI91" s="245">
        <f t="shared" si="74"/>
        <v>0</v>
      </c>
      <c r="EJ91" s="245">
        <f t="shared" si="74"/>
        <v>0</v>
      </c>
      <c r="EK91" s="246">
        <f t="shared" si="74"/>
        <v>0</v>
      </c>
      <c r="EL91" s="98">
        <f t="shared" si="74"/>
        <v>0</v>
      </c>
      <c r="EM91" s="244">
        <f t="shared" si="74"/>
        <v>0</v>
      </c>
      <c r="EN91" s="245">
        <f t="shared" si="74"/>
        <v>0</v>
      </c>
      <c r="EO91" s="245">
        <f t="shared" si="74"/>
        <v>0</v>
      </c>
      <c r="EP91" s="245">
        <f t="shared" si="74"/>
        <v>0</v>
      </c>
      <c r="EQ91" s="245">
        <f t="shared" si="74"/>
        <v>0</v>
      </c>
      <c r="ER91" s="245">
        <f t="shared" si="74"/>
        <v>0</v>
      </c>
      <c r="ES91" s="245">
        <f t="shared" si="74"/>
        <v>0</v>
      </c>
      <c r="ET91" s="245">
        <f t="shared" si="74"/>
        <v>0</v>
      </c>
      <c r="EU91" s="245">
        <f t="shared" si="74"/>
        <v>0</v>
      </c>
      <c r="EV91" s="245">
        <f t="shared" si="74"/>
        <v>0</v>
      </c>
      <c r="EW91" s="245">
        <f t="shared" si="74"/>
        <v>0</v>
      </c>
    </row>
    <row r="92" spans="1:174" ht="15.75" customHeight="1" x14ac:dyDescent="0.25">
      <c r="F92" s="9"/>
      <c r="G92" s="100" t="s">
        <v>84</v>
      </c>
      <c r="H92" s="247">
        <f t="shared" ref="H92:EW92" si="75">COUNTA($A$15:$A$89)</f>
        <v>75</v>
      </c>
      <c r="I92" s="248">
        <f t="shared" si="75"/>
        <v>75</v>
      </c>
      <c r="J92" s="249">
        <f t="shared" si="75"/>
        <v>75</v>
      </c>
      <c r="K92" s="249">
        <f t="shared" si="75"/>
        <v>75</v>
      </c>
      <c r="L92" s="249">
        <f t="shared" si="75"/>
        <v>75</v>
      </c>
      <c r="M92" s="249">
        <f t="shared" si="75"/>
        <v>75</v>
      </c>
      <c r="N92" s="249">
        <f t="shared" si="75"/>
        <v>75</v>
      </c>
      <c r="O92" s="249">
        <f t="shared" si="75"/>
        <v>75</v>
      </c>
      <c r="P92" s="249">
        <f t="shared" si="75"/>
        <v>75</v>
      </c>
      <c r="Q92" s="249">
        <f t="shared" si="75"/>
        <v>75</v>
      </c>
      <c r="R92" s="249">
        <f t="shared" si="75"/>
        <v>75</v>
      </c>
      <c r="S92" s="249">
        <f t="shared" si="75"/>
        <v>75</v>
      </c>
      <c r="T92" s="247">
        <f t="shared" si="75"/>
        <v>75</v>
      </c>
      <c r="U92" s="249">
        <f t="shared" si="75"/>
        <v>75</v>
      </c>
      <c r="V92" s="249">
        <f t="shared" si="75"/>
        <v>75</v>
      </c>
      <c r="W92" s="249">
        <f t="shared" si="75"/>
        <v>75</v>
      </c>
      <c r="X92" s="249">
        <f t="shared" si="75"/>
        <v>75</v>
      </c>
      <c r="Y92" s="249">
        <f t="shared" si="75"/>
        <v>75</v>
      </c>
      <c r="Z92" s="249">
        <f t="shared" si="75"/>
        <v>75</v>
      </c>
      <c r="AA92" s="249">
        <f t="shared" si="75"/>
        <v>75</v>
      </c>
      <c r="AB92" s="249">
        <f t="shared" si="75"/>
        <v>75</v>
      </c>
      <c r="AC92" s="249">
        <f t="shared" si="75"/>
        <v>75</v>
      </c>
      <c r="AD92" s="249">
        <f t="shared" si="75"/>
        <v>75</v>
      </c>
      <c r="AE92" s="249">
        <f t="shared" si="75"/>
        <v>75</v>
      </c>
      <c r="AF92" s="247">
        <f t="shared" si="75"/>
        <v>75</v>
      </c>
      <c r="AG92" s="248">
        <f t="shared" si="75"/>
        <v>75</v>
      </c>
      <c r="AH92" s="249">
        <f t="shared" si="75"/>
        <v>75</v>
      </c>
      <c r="AI92" s="249">
        <f t="shared" si="75"/>
        <v>75</v>
      </c>
      <c r="AJ92" s="249">
        <f t="shared" si="75"/>
        <v>75</v>
      </c>
      <c r="AK92" s="249">
        <f t="shared" si="75"/>
        <v>75</v>
      </c>
      <c r="AL92" s="249">
        <f t="shared" si="75"/>
        <v>75</v>
      </c>
      <c r="AM92" s="249">
        <f t="shared" si="75"/>
        <v>75</v>
      </c>
      <c r="AN92" s="249">
        <f t="shared" si="75"/>
        <v>75</v>
      </c>
      <c r="AO92" s="249">
        <f t="shared" si="75"/>
        <v>75</v>
      </c>
      <c r="AP92" s="249">
        <f t="shared" si="75"/>
        <v>75</v>
      </c>
      <c r="AQ92" s="249">
        <f t="shared" si="75"/>
        <v>75</v>
      </c>
      <c r="AR92" s="247">
        <f t="shared" si="75"/>
        <v>75</v>
      </c>
      <c r="AS92" s="248">
        <f t="shared" si="75"/>
        <v>75</v>
      </c>
      <c r="AT92" s="249">
        <f t="shared" si="75"/>
        <v>75</v>
      </c>
      <c r="AU92" s="249">
        <f t="shared" si="75"/>
        <v>75</v>
      </c>
      <c r="AV92" s="249">
        <f t="shared" si="75"/>
        <v>75</v>
      </c>
      <c r="AW92" s="249">
        <f t="shared" si="75"/>
        <v>75</v>
      </c>
      <c r="AX92" s="249">
        <f t="shared" si="75"/>
        <v>75</v>
      </c>
      <c r="AY92" s="249">
        <f t="shared" si="75"/>
        <v>75</v>
      </c>
      <c r="AZ92" s="249">
        <f t="shared" si="75"/>
        <v>75</v>
      </c>
      <c r="BA92" s="249">
        <f t="shared" si="75"/>
        <v>75</v>
      </c>
      <c r="BB92" s="249">
        <f t="shared" si="75"/>
        <v>75</v>
      </c>
      <c r="BC92" s="250">
        <f t="shared" si="75"/>
        <v>75</v>
      </c>
      <c r="BD92" s="247">
        <f t="shared" si="75"/>
        <v>75</v>
      </c>
      <c r="BE92" s="248">
        <f t="shared" si="75"/>
        <v>75</v>
      </c>
      <c r="BF92" s="249">
        <f t="shared" si="75"/>
        <v>75</v>
      </c>
      <c r="BG92" s="249">
        <f t="shared" si="75"/>
        <v>75</v>
      </c>
      <c r="BH92" s="249">
        <f t="shared" si="75"/>
        <v>75</v>
      </c>
      <c r="BI92" s="249">
        <f t="shared" si="75"/>
        <v>75</v>
      </c>
      <c r="BJ92" s="249">
        <f t="shared" si="75"/>
        <v>75</v>
      </c>
      <c r="BK92" s="249">
        <f t="shared" si="75"/>
        <v>75</v>
      </c>
      <c r="BL92" s="249">
        <f t="shared" si="75"/>
        <v>75</v>
      </c>
      <c r="BM92" s="249">
        <f t="shared" si="75"/>
        <v>75</v>
      </c>
      <c r="BN92" s="249">
        <f t="shared" si="75"/>
        <v>75</v>
      </c>
      <c r="BO92" s="249">
        <f t="shared" si="75"/>
        <v>75</v>
      </c>
      <c r="BP92" s="250">
        <f t="shared" si="75"/>
        <v>75</v>
      </c>
      <c r="BQ92" s="247">
        <f t="shared" si="75"/>
        <v>75</v>
      </c>
      <c r="BR92" s="248">
        <f t="shared" si="75"/>
        <v>75</v>
      </c>
      <c r="BS92" s="249">
        <f t="shared" si="75"/>
        <v>75</v>
      </c>
      <c r="BT92" s="249">
        <f t="shared" si="75"/>
        <v>75</v>
      </c>
      <c r="BU92" s="249">
        <f t="shared" si="75"/>
        <v>75</v>
      </c>
      <c r="BV92" s="249">
        <f t="shared" si="75"/>
        <v>75</v>
      </c>
      <c r="BW92" s="249">
        <f t="shared" si="75"/>
        <v>75</v>
      </c>
      <c r="BX92" s="249">
        <f t="shared" si="75"/>
        <v>75</v>
      </c>
      <c r="BY92" s="249">
        <f t="shared" si="75"/>
        <v>75</v>
      </c>
      <c r="BZ92" s="249">
        <f t="shared" si="75"/>
        <v>75</v>
      </c>
      <c r="CA92" s="249">
        <f t="shared" si="75"/>
        <v>75</v>
      </c>
      <c r="CB92" s="250">
        <f t="shared" si="75"/>
        <v>75</v>
      </c>
      <c r="CC92" s="247">
        <f t="shared" si="75"/>
        <v>75</v>
      </c>
      <c r="CD92" s="248">
        <f t="shared" si="75"/>
        <v>75</v>
      </c>
      <c r="CE92" s="249">
        <f t="shared" si="75"/>
        <v>75</v>
      </c>
      <c r="CF92" s="249">
        <f t="shared" si="75"/>
        <v>75</v>
      </c>
      <c r="CG92" s="249">
        <f t="shared" si="75"/>
        <v>75</v>
      </c>
      <c r="CH92" s="249">
        <f t="shared" si="75"/>
        <v>75</v>
      </c>
      <c r="CI92" s="249">
        <f t="shared" si="75"/>
        <v>75</v>
      </c>
      <c r="CJ92" s="249">
        <f t="shared" si="75"/>
        <v>75</v>
      </c>
      <c r="CK92" s="249">
        <f t="shared" si="75"/>
        <v>75</v>
      </c>
      <c r="CL92" s="249">
        <f t="shared" si="75"/>
        <v>75</v>
      </c>
      <c r="CM92" s="249">
        <f t="shared" si="75"/>
        <v>75</v>
      </c>
      <c r="CN92" s="250">
        <f t="shared" si="75"/>
        <v>75</v>
      </c>
      <c r="CO92" s="247">
        <f t="shared" si="75"/>
        <v>75</v>
      </c>
      <c r="CP92" s="248">
        <f t="shared" si="75"/>
        <v>75</v>
      </c>
      <c r="CQ92" s="249">
        <f t="shared" si="75"/>
        <v>75</v>
      </c>
      <c r="CR92" s="249">
        <f t="shared" si="75"/>
        <v>75</v>
      </c>
      <c r="CS92" s="249">
        <f t="shared" si="75"/>
        <v>75</v>
      </c>
      <c r="CT92" s="249">
        <f t="shared" si="75"/>
        <v>75</v>
      </c>
      <c r="CU92" s="249">
        <f t="shared" si="75"/>
        <v>75</v>
      </c>
      <c r="CV92" s="249">
        <f t="shared" si="75"/>
        <v>75</v>
      </c>
      <c r="CW92" s="249">
        <f t="shared" si="75"/>
        <v>75</v>
      </c>
      <c r="CX92" s="249">
        <f t="shared" si="75"/>
        <v>75</v>
      </c>
      <c r="CY92" s="249">
        <f t="shared" si="75"/>
        <v>75</v>
      </c>
      <c r="CZ92" s="250">
        <f t="shared" si="75"/>
        <v>75</v>
      </c>
      <c r="DA92" s="247">
        <f t="shared" si="75"/>
        <v>75</v>
      </c>
      <c r="DB92" s="248">
        <f t="shared" si="75"/>
        <v>75</v>
      </c>
      <c r="DC92" s="249">
        <f t="shared" si="75"/>
        <v>75</v>
      </c>
      <c r="DD92" s="249">
        <f t="shared" si="75"/>
        <v>75</v>
      </c>
      <c r="DE92" s="249">
        <f t="shared" si="75"/>
        <v>75</v>
      </c>
      <c r="DF92" s="249">
        <f t="shared" si="75"/>
        <v>75</v>
      </c>
      <c r="DG92" s="249">
        <f t="shared" si="75"/>
        <v>75</v>
      </c>
      <c r="DH92" s="249">
        <f t="shared" si="75"/>
        <v>75</v>
      </c>
      <c r="DI92" s="249">
        <f t="shared" si="75"/>
        <v>75</v>
      </c>
      <c r="DJ92" s="249">
        <f t="shared" si="75"/>
        <v>75</v>
      </c>
      <c r="DK92" s="249">
        <f t="shared" si="75"/>
        <v>75</v>
      </c>
      <c r="DL92" s="250">
        <f t="shared" si="75"/>
        <v>75</v>
      </c>
      <c r="DM92" s="247">
        <f t="shared" si="75"/>
        <v>75</v>
      </c>
      <c r="DN92" s="248">
        <f t="shared" si="75"/>
        <v>75</v>
      </c>
      <c r="DO92" s="248">
        <f t="shared" si="75"/>
        <v>75</v>
      </c>
      <c r="DP92" s="249">
        <f t="shared" si="75"/>
        <v>75</v>
      </c>
      <c r="DQ92" s="249">
        <f t="shared" si="75"/>
        <v>75</v>
      </c>
      <c r="DR92" s="249">
        <f t="shared" si="75"/>
        <v>75</v>
      </c>
      <c r="DS92" s="249">
        <f t="shared" si="75"/>
        <v>75</v>
      </c>
      <c r="DT92" s="249">
        <f t="shared" si="75"/>
        <v>75</v>
      </c>
      <c r="DU92" s="249">
        <f t="shared" si="75"/>
        <v>75</v>
      </c>
      <c r="DV92" s="249">
        <f t="shared" si="75"/>
        <v>75</v>
      </c>
      <c r="DW92" s="249">
        <f t="shared" si="75"/>
        <v>75</v>
      </c>
      <c r="DX92" s="249">
        <f t="shared" si="75"/>
        <v>75</v>
      </c>
      <c r="DY92" s="250">
        <f t="shared" si="75"/>
        <v>75</v>
      </c>
      <c r="DZ92" s="247">
        <f t="shared" si="75"/>
        <v>75</v>
      </c>
      <c r="EA92" s="248">
        <f t="shared" si="75"/>
        <v>75</v>
      </c>
      <c r="EB92" s="249">
        <f t="shared" si="75"/>
        <v>75</v>
      </c>
      <c r="EC92" s="249">
        <f t="shared" si="75"/>
        <v>75</v>
      </c>
      <c r="ED92" s="249">
        <f t="shared" si="75"/>
        <v>75</v>
      </c>
      <c r="EE92" s="249">
        <f t="shared" si="75"/>
        <v>75</v>
      </c>
      <c r="EF92" s="249">
        <f t="shared" si="75"/>
        <v>75</v>
      </c>
      <c r="EG92" s="249">
        <f t="shared" si="75"/>
        <v>75</v>
      </c>
      <c r="EH92" s="249">
        <f t="shared" si="75"/>
        <v>75</v>
      </c>
      <c r="EI92" s="249">
        <f t="shared" si="75"/>
        <v>75</v>
      </c>
      <c r="EJ92" s="249">
        <f t="shared" si="75"/>
        <v>75</v>
      </c>
      <c r="EK92" s="250">
        <f t="shared" si="75"/>
        <v>75</v>
      </c>
      <c r="EL92" s="247">
        <f t="shared" si="75"/>
        <v>75</v>
      </c>
      <c r="EM92" s="248">
        <f t="shared" si="75"/>
        <v>75</v>
      </c>
      <c r="EN92" s="249">
        <f t="shared" si="75"/>
        <v>75</v>
      </c>
      <c r="EO92" s="249">
        <f t="shared" si="75"/>
        <v>75</v>
      </c>
      <c r="EP92" s="249">
        <f t="shared" si="75"/>
        <v>75</v>
      </c>
      <c r="EQ92" s="249">
        <f t="shared" si="75"/>
        <v>75</v>
      </c>
      <c r="ER92" s="249">
        <f t="shared" si="75"/>
        <v>75</v>
      </c>
      <c r="ES92" s="249">
        <f t="shared" si="75"/>
        <v>75</v>
      </c>
      <c r="ET92" s="249">
        <f t="shared" si="75"/>
        <v>75</v>
      </c>
      <c r="EU92" s="249">
        <f t="shared" si="75"/>
        <v>75</v>
      </c>
      <c r="EV92" s="249">
        <f t="shared" si="75"/>
        <v>75</v>
      </c>
      <c r="EW92" s="249">
        <f t="shared" si="75"/>
        <v>75</v>
      </c>
    </row>
    <row r="93" spans="1:174" ht="15.75" customHeight="1" x14ac:dyDescent="0.25"/>
    <row r="94" spans="1:174" ht="15.75" customHeight="1" x14ac:dyDescent="0.25"/>
    <row r="95" spans="1:174" ht="15.75" customHeight="1" x14ac:dyDescent="0.25"/>
    <row r="96" spans="1:174"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sheetData>
  <mergeCells count="92">
    <mergeCell ref="AF11:AQ11"/>
    <mergeCell ref="AR11:BC11"/>
    <mergeCell ref="BD11:BP11"/>
    <mergeCell ref="AU12:AV12"/>
    <mergeCell ref="AW12:AY12"/>
    <mergeCell ref="AZ12:BB12"/>
    <mergeCell ref="BD12:BF12"/>
    <mergeCell ref="BG12:BI12"/>
    <mergeCell ref="AF12:AH12"/>
    <mergeCell ref="AI12:AJ12"/>
    <mergeCell ref="AK12:AM12"/>
    <mergeCell ref="AN12:AP12"/>
    <mergeCell ref="AR12:AT12"/>
    <mergeCell ref="G15:G89"/>
    <mergeCell ref="T12:V12"/>
    <mergeCell ref="W12:X12"/>
    <mergeCell ref="Y12:AA12"/>
    <mergeCell ref="AB12:AD12"/>
    <mergeCell ref="BY12:CA12"/>
    <mergeCell ref="DZ12:EB12"/>
    <mergeCell ref="EC12:ED12"/>
    <mergeCell ref="EE12:EG12"/>
    <mergeCell ref="BQ11:CB11"/>
    <mergeCell ref="BJ12:BL12"/>
    <mergeCell ref="BM12:BO12"/>
    <mergeCell ref="BQ12:BS12"/>
    <mergeCell ref="BT12:BU12"/>
    <mergeCell ref="BV12:BX12"/>
    <mergeCell ref="FP11:FP12"/>
    <mergeCell ref="FQ11:FQ12"/>
    <mergeCell ref="FR11:FR12"/>
    <mergeCell ref="FF11:FF12"/>
    <mergeCell ref="FG11:FG12"/>
    <mergeCell ref="FH11:FH12"/>
    <mergeCell ref="FI11:FI12"/>
    <mergeCell ref="FJ11:FJ12"/>
    <mergeCell ref="FK11:FK12"/>
    <mergeCell ref="FL11:FL12"/>
    <mergeCell ref="FM11:FM12"/>
    <mergeCell ref="FN11:FN12"/>
    <mergeCell ref="FO11:FO12"/>
    <mergeCell ref="A1:G1"/>
    <mergeCell ref="A2:G2"/>
    <mergeCell ref="P2:T5"/>
    <mergeCell ref="A3:G9"/>
    <mergeCell ref="A11:A14"/>
    <mergeCell ref="B11:B14"/>
    <mergeCell ref="C11:C14"/>
    <mergeCell ref="D11:D14"/>
    <mergeCell ref="E11:E14"/>
    <mergeCell ref="H12:J12"/>
    <mergeCell ref="K12:L12"/>
    <mergeCell ref="M12:O12"/>
    <mergeCell ref="P12:R12"/>
    <mergeCell ref="F11:F14"/>
    <mergeCell ref="H11:S11"/>
    <mergeCell ref="T11:AE11"/>
    <mergeCell ref="EH12:EJ12"/>
    <mergeCell ref="EL12:EN12"/>
    <mergeCell ref="EO12:EP12"/>
    <mergeCell ref="EQ12:ES12"/>
    <mergeCell ref="ET12:EV12"/>
    <mergeCell ref="EY11:EY12"/>
    <mergeCell ref="EZ11:EZ12"/>
    <mergeCell ref="FA11:FA12"/>
    <mergeCell ref="FB11:FB12"/>
    <mergeCell ref="FC11:FC12"/>
    <mergeCell ref="FD11:FD12"/>
    <mergeCell ref="FE11:FE12"/>
    <mergeCell ref="DS12:DU12"/>
    <mergeCell ref="DV12:DX12"/>
    <mergeCell ref="CC11:CN11"/>
    <mergeCell ref="CO11:CZ11"/>
    <mergeCell ref="DA11:DL11"/>
    <mergeCell ref="DM11:DY11"/>
    <mergeCell ref="DZ11:EK11"/>
    <mergeCell ref="EL11:EW11"/>
    <mergeCell ref="EX11:EX12"/>
    <mergeCell ref="CC12:CE12"/>
    <mergeCell ref="CF12:CG12"/>
    <mergeCell ref="CH12:CJ12"/>
    <mergeCell ref="CK12:CM12"/>
    <mergeCell ref="CO12:CQ12"/>
    <mergeCell ref="DF12:DH12"/>
    <mergeCell ref="DI12:DK12"/>
    <mergeCell ref="DM12:DP12"/>
    <mergeCell ref="DQ12:DR12"/>
    <mergeCell ref="CR12:CS12"/>
    <mergeCell ref="CT12:CV12"/>
    <mergeCell ref="CW12:CY12"/>
    <mergeCell ref="DA12:DC12"/>
    <mergeCell ref="DD12:DE1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outlinePr summaryBelow="0" summaryRight="0"/>
  </sheetPr>
  <dimension ref="A1:EX289"/>
  <sheetViews>
    <sheetView workbookViewId="0">
      <pane xSplit="7" topLeftCell="H1" activePane="topRight" state="frozen"/>
      <selection pane="topRight" activeCell="I2" sqref="I2"/>
    </sheetView>
  </sheetViews>
  <sheetFormatPr defaultColWidth="12.6640625" defaultRowHeight="15" customHeight="1" x14ac:dyDescent="0.25"/>
  <cols>
    <col min="1" max="1" width="8.109375" customWidth="1"/>
    <col min="2" max="2" width="6.44140625" customWidth="1"/>
    <col min="3" max="3" width="7.6640625" customWidth="1"/>
    <col min="4" max="4" width="13.77734375" customWidth="1"/>
    <col min="5" max="5" width="48" customWidth="1"/>
    <col min="6" max="7" width="12.6640625" customWidth="1"/>
    <col min="8" max="8" width="6.33203125" customWidth="1"/>
    <col min="9" max="9" width="7.6640625" customWidth="1"/>
    <col min="10" max="10" width="6.6640625" customWidth="1"/>
    <col min="11" max="11" width="5.88671875" customWidth="1"/>
    <col min="12" max="12" width="5.6640625" customWidth="1"/>
    <col min="13" max="13" width="5.33203125" customWidth="1"/>
    <col min="14" max="14" width="5.77734375" customWidth="1"/>
    <col min="15" max="15" width="6.21875" customWidth="1"/>
    <col min="16" max="16" width="6.44140625" customWidth="1"/>
    <col min="17" max="17" width="4.6640625" customWidth="1"/>
    <col min="18" max="18" width="7.21875" customWidth="1"/>
    <col min="19" max="19" width="6.88671875" customWidth="1"/>
    <col min="20" max="21" width="6" customWidth="1"/>
    <col min="22" max="22" width="6.21875" customWidth="1"/>
    <col min="23" max="23" width="7.109375" customWidth="1"/>
    <col min="24" max="24" width="6.77734375" customWidth="1"/>
    <col min="25" max="25" width="8" customWidth="1"/>
    <col min="26" max="26" width="7.33203125" customWidth="1"/>
    <col min="27" max="27" width="6" customWidth="1"/>
    <col min="28" max="28" width="7.44140625" customWidth="1"/>
    <col min="29" max="30" width="7.6640625" customWidth="1"/>
    <col min="31" max="31" width="6.6640625" customWidth="1"/>
    <col min="32" max="32" width="8.109375" customWidth="1"/>
    <col min="33" max="34" width="7.33203125" customWidth="1"/>
    <col min="35" max="35" width="6.88671875" customWidth="1"/>
    <col min="36" max="36" width="8.44140625" customWidth="1"/>
    <col min="37" max="37" width="7.6640625" customWidth="1"/>
    <col min="38" max="39" width="7.21875" customWidth="1"/>
    <col min="40" max="40" width="7.44140625" customWidth="1"/>
    <col min="41" max="41" width="6.109375" customWidth="1"/>
    <col min="42" max="42" width="7.33203125" customWidth="1"/>
    <col min="43" max="43" width="7.6640625" customWidth="1"/>
    <col min="44" max="44" width="6.6640625" customWidth="1"/>
    <col min="45" max="45" width="6.88671875" customWidth="1"/>
    <col min="46" max="46" width="6.21875" customWidth="1"/>
    <col min="47" max="48" width="6.77734375" customWidth="1"/>
    <col min="49" max="49" width="6.33203125" customWidth="1"/>
    <col min="50" max="50" width="6.44140625" customWidth="1"/>
    <col min="51" max="51" width="8.21875" customWidth="1"/>
    <col min="52" max="52" width="7.88671875" customWidth="1"/>
    <col min="53" max="53" width="7.109375" customWidth="1"/>
    <col min="54" max="54" width="5.77734375" customWidth="1"/>
    <col min="55" max="55" width="4.88671875" customWidth="1"/>
    <col min="56" max="56" width="5.6640625" customWidth="1"/>
    <col min="57" max="57" width="5.109375" customWidth="1"/>
    <col min="58" max="58" width="6" customWidth="1"/>
    <col min="59" max="60" width="7" customWidth="1"/>
    <col min="61" max="61" width="7.88671875" customWidth="1"/>
    <col min="62" max="62" width="6.33203125" customWidth="1"/>
    <col min="63" max="63" width="6.44140625" customWidth="1"/>
    <col min="64" max="64" width="6.6640625" customWidth="1"/>
    <col min="65" max="65" width="7" customWidth="1"/>
    <col min="66" max="66" width="6.109375" customWidth="1"/>
    <col min="67" max="67" width="5.77734375" customWidth="1"/>
    <col min="68" max="68" width="7.109375" customWidth="1"/>
    <col min="69" max="69" width="8.109375" customWidth="1"/>
    <col min="70" max="70" width="7.21875" customWidth="1"/>
    <col min="71" max="71" width="7.6640625" customWidth="1"/>
    <col min="72" max="72" width="5.88671875" customWidth="1"/>
    <col min="73" max="73" width="5.6640625" customWidth="1"/>
    <col min="74" max="74" width="6.109375" customWidth="1"/>
    <col min="75" max="75" width="6.88671875" customWidth="1"/>
    <col min="76" max="76" width="6.6640625" customWidth="1"/>
    <col min="77" max="77" width="6.21875" customWidth="1"/>
    <col min="78" max="78" width="6.33203125" customWidth="1"/>
    <col min="79" max="79" width="6.6640625" customWidth="1"/>
    <col min="80" max="80" width="6.21875" customWidth="1"/>
    <col min="81" max="82" width="6.77734375" customWidth="1"/>
    <col min="83" max="83" width="7.44140625" customWidth="1"/>
    <col min="84" max="84" width="7.77734375" customWidth="1"/>
    <col min="85" max="85" width="8.77734375" customWidth="1"/>
    <col min="86" max="86" width="6.44140625" customWidth="1"/>
    <col min="87" max="87" width="6.88671875" customWidth="1"/>
    <col min="88" max="88" width="5.77734375" customWidth="1"/>
    <col min="89" max="89" width="7" customWidth="1"/>
    <col min="90" max="90" width="8.44140625" customWidth="1"/>
    <col min="91" max="91" width="8.21875" customWidth="1"/>
    <col min="92" max="92" width="7.44140625" customWidth="1"/>
    <col min="93" max="93" width="8.33203125" customWidth="1"/>
    <col min="94" max="94" width="6.21875" customWidth="1"/>
    <col min="95" max="95" width="7.21875" customWidth="1"/>
    <col min="96" max="96" width="6.21875" customWidth="1"/>
    <col min="97" max="127" width="6.77734375" customWidth="1"/>
    <col min="128" max="128" width="8.77734375" customWidth="1"/>
    <col min="129" max="129" width="8.109375" customWidth="1"/>
    <col min="130" max="130" width="8.21875" customWidth="1"/>
    <col min="131" max="131" width="7.77734375" customWidth="1"/>
    <col min="132" max="132" width="8.109375" customWidth="1"/>
    <col min="133" max="133" width="7.88671875" customWidth="1"/>
    <col min="134" max="134" width="8.21875" customWidth="1"/>
    <col min="135" max="135" width="8.109375" customWidth="1"/>
    <col min="136" max="154" width="8" customWidth="1"/>
  </cols>
  <sheetData>
    <row r="1" spans="1:154" ht="15.75" customHeight="1" x14ac:dyDescent="0.3">
      <c r="A1" s="322" t="s">
        <v>0</v>
      </c>
      <c r="B1" s="320"/>
      <c r="C1" s="320"/>
      <c r="D1" s="320"/>
      <c r="E1" s="320"/>
      <c r="F1" s="320"/>
      <c r="G1" s="320"/>
      <c r="H1" s="11"/>
      <c r="I1" s="11"/>
      <c r="J1" s="11"/>
      <c r="K1" s="11"/>
      <c r="L1" s="11"/>
      <c r="M1" s="11"/>
      <c r="BL1" s="2"/>
      <c r="EB1" s="2"/>
      <c r="EM1" s="3"/>
      <c r="EN1" s="3"/>
      <c r="EO1" s="3"/>
      <c r="EP1" s="3"/>
      <c r="EQ1" s="3"/>
      <c r="ER1" s="3"/>
      <c r="ES1" s="3"/>
      <c r="ET1" s="3"/>
      <c r="EU1" s="3"/>
      <c r="EV1" s="3"/>
      <c r="EW1" s="3"/>
      <c r="EX1" s="3"/>
    </row>
    <row r="2" spans="1:154" ht="15.75" customHeight="1" x14ac:dyDescent="0.25">
      <c r="A2" s="395" t="s">
        <v>183</v>
      </c>
      <c r="B2" s="320"/>
      <c r="C2" s="320"/>
      <c r="D2" s="320"/>
      <c r="E2" s="320"/>
      <c r="F2" s="320"/>
      <c r="G2" s="321"/>
      <c r="H2" s="11"/>
      <c r="I2" s="11"/>
      <c r="J2" s="11"/>
      <c r="K2" s="11"/>
      <c r="L2" s="11"/>
      <c r="M2" s="11"/>
      <c r="R2" s="323" t="s">
        <v>184</v>
      </c>
      <c r="EM2" s="3"/>
      <c r="EN2" s="3"/>
      <c r="EO2" s="3"/>
      <c r="EP2" s="3"/>
      <c r="EQ2" s="3"/>
      <c r="ER2" s="3"/>
      <c r="ES2" s="3"/>
      <c r="ET2" s="3"/>
      <c r="EU2" s="3"/>
      <c r="EV2" s="3"/>
      <c r="EW2" s="3"/>
      <c r="EX2" s="3"/>
    </row>
    <row r="3" spans="1:154" ht="15.75" customHeight="1" x14ac:dyDescent="0.25">
      <c r="A3" s="319" t="s">
        <v>185</v>
      </c>
      <c r="B3" s="320"/>
      <c r="C3" s="320"/>
      <c r="D3" s="320"/>
      <c r="E3" s="320"/>
      <c r="F3" s="320"/>
      <c r="G3" s="320"/>
      <c r="H3" s="8"/>
      <c r="I3" s="8"/>
      <c r="J3" s="8"/>
      <c r="K3" s="8"/>
      <c r="L3" s="8"/>
      <c r="M3" s="8"/>
      <c r="R3" s="314"/>
      <c r="EM3" s="3"/>
      <c r="EN3" s="3"/>
      <c r="EO3" s="3"/>
      <c r="EP3" s="3"/>
      <c r="EQ3" s="3"/>
      <c r="ER3" s="3"/>
      <c r="ES3" s="3"/>
      <c r="ET3" s="3"/>
      <c r="EU3" s="3"/>
      <c r="EV3" s="3"/>
      <c r="EW3" s="3"/>
      <c r="EX3" s="3"/>
    </row>
    <row r="4" spans="1:154" ht="15.75" customHeight="1" x14ac:dyDescent="0.25">
      <c r="A4" s="319" t="s">
        <v>186</v>
      </c>
      <c r="B4" s="320"/>
      <c r="C4" s="320"/>
      <c r="D4" s="320"/>
      <c r="E4" s="320"/>
      <c r="F4" s="320"/>
      <c r="G4" s="321"/>
      <c r="H4" s="8"/>
      <c r="I4" s="8"/>
      <c r="J4" s="8"/>
      <c r="K4" s="8"/>
      <c r="L4" s="8"/>
      <c r="M4" s="8"/>
      <c r="R4" s="314"/>
      <c r="EM4" s="3"/>
      <c r="EN4" s="3"/>
      <c r="EO4" s="3"/>
      <c r="EP4" s="3"/>
      <c r="EQ4" s="3"/>
      <c r="ER4" s="3"/>
      <c r="ES4" s="3"/>
      <c r="ET4" s="3"/>
      <c r="EU4" s="3"/>
      <c r="EV4" s="3"/>
      <c r="EW4" s="3"/>
      <c r="EX4" s="3"/>
    </row>
    <row r="5" spans="1:154" ht="15.75" customHeight="1" x14ac:dyDescent="0.25">
      <c r="A5" s="319" t="s">
        <v>187</v>
      </c>
      <c r="B5" s="320"/>
      <c r="C5" s="320"/>
      <c r="D5" s="320"/>
      <c r="E5" s="320"/>
      <c r="F5" s="320"/>
      <c r="G5" s="320"/>
      <c r="H5" s="8"/>
      <c r="I5" s="8"/>
      <c r="J5" s="8"/>
      <c r="K5" s="8"/>
      <c r="L5" s="8"/>
      <c r="M5" s="8"/>
      <c r="R5" s="315"/>
      <c r="EM5" s="3"/>
      <c r="EN5" s="3"/>
      <c r="EO5" s="3"/>
      <c r="EP5" s="3"/>
      <c r="EQ5" s="3"/>
      <c r="ER5" s="3"/>
      <c r="ES5" s="3"/>
      <c r="ET5" s="3"/>
      <c r="EU5" s="3"/>
      <c r="EV5" s="3"/>
      <c r="EW5" s="3"/>
      <c r="EX5" s="3"/>
    </row>
    <row r="6" spans="1:154" ht="15.75" customHeight="1" x14ac:dyDescent="0.25">
      <c r="A6" s="319" t="s">
        <v>188</v>
      </c>
      <c r="B6" s="320"/>
      <c r="C6" s="320"/>
      <c r="D6" s="320"/>
      <c r="E6" s="320"/>
      <c r="F6" s="320"/>
      <c r="G6" s="320"/>
      <c r="H6" s="11"/>
      <c r="I6" s="11"/>
      <c r="J6" s="11"/>
      <c r="K6" s="11"/>
      <c r="L6" s="11"/>
      <c r="M6" s="11"/>
      <c r="EM6" s="3"/>
      <c r="EN6" s="3"/>
      <c r="EO6" s="3"/>
      <c r="EP6" s="3"/>
      <c r="EQ6" s="3"/>
      <c r="ER6" s="3"/>
      <c r="ES6" s="3"/>
      <c r="ET6" s="3"/>
      <c r="EU6" s="3"/>
      <c r="EV6" s="3"/>
      <c r="EW6" s="3"/>
      <c r="EX6" s="3"/>
    </row>
    <row r="7" spans="1:154" ht="15.75" customHeight="1" x14ac:dyDescent="0.25">
      <c r="A7" s="313" t="s">
        <v>7</v>
      </c>
      <c r="B7" s="324" t="s">
        <v>8</v>
      </c>
      <c r="C7" s="324" t="s">
        <v>9</v>
      </c>
      <c r="D7" s="324" t="s">
        <v>10</v>
      </c>
      <c r="E7" s="324" t="s">
        <v>11</v>
      </c>
      <c r="F7" s="316" t="s">
        <v>12</v>
      </c>
      <c r="G7" s="251"/>
      <c r="H7" s="416" t="s">
        <v>13</v>
      </c>
      <c r="I7" s="302"/>
      <c r="J7" s="302"/>
      <c r="K7" s="302"/>
      <c r="L7" s="302"/>
      <c r="M7" s="302"/>
      <c r="N7" s="302"/>
      <c r="O7" s="302"/>
      <c r="P7" s="302"/>
      <c r="Q7" s="303"/>
      <c r="R7" s="415" t="s">
        <v>14</v>
      </c>
      <c r="S7" s="302"/>
      <c r="T7" s="302"/>
      <c r="U7" s="302"/>
      <c r="V7" s="302"/>
      <c r="W7" s="302"/>
      <c r="X7" s="302"/>
      <c r="Y7" s="302"/>
      <c r="Z7" s="302"/>
      <c r="AA7" s="303"/>
      <c r="AB7" s="416" t="s">
        <v>15</v>
      </c>
      <c r="AC7" s="302"/>
      <c r="AD7" s="302"/>
      <c r="AE7" s="302"/>
      <c r="AF7" s="302"/>
      <c r="AG7" s="302"/>
      <c r="AH7" s="302"/>
      <c r="AI7" s="302"/>
      <c r="AJ7" s="302"/>
      <c r="AK7" s="303"/>
      <c r="AL7" s="415" t="s">
        <v>16</v>
      </c>
      <c r="AM7" s="302"/>
      <c r="AN7" s="302"/>
      <c r="AO7" s="302"/>
      <c r="AP7" s="302"/>
      <c r="AQ7" s="302"/>
      <c r="AR7" s="302"/>
      <c r="AS7" s="302"/>
      <c r="AT7" s="302"/>
      <c r="AU7" s="303"/>
      <c r="AV7" s="416" t="s">
        <v>17</v>
      </c>
      <c r="AW7" s="302"/>
      <c r="AX7" s="302"/>
      <c r="AY7" s="302"/>
      <c r="AZ7" s="302"/>
      <c r="BA7" s="302"/>
      <c r="BB7" s="302"/>
      <c r="BC7" s="302"/>
      <c r="BD7" s="302"/>
      <c r="BE7" s="303"/>
      <c r="BF7" s="415" t="s">
        <v>18</v>
      </c>
      <c r="BG7" s="302"/>
      <c r="BH7" s="302"/>
      <c r="BI7" s="302"/>
      <c r="BJ7" s="302"/>
      <c r="BK7" s="302"/>
      <c r="BL7" s="302"/>
      <c r="BM7" s="302"/>
      <c r="BN7" s="302"/>
      <c r="BO7" s="303"/>
      <c r="BP7" s="416" t="s">
        <v>19</v>
      </c>
      <c r="BQ7" s="302"/>
      <c r="BR7" s="302"/>
      <c r="BS7" s="302"/>
      <c r="BT7" s="302"/>
      <c r="BU7" s="302"/>
      <c r="BV7" s="302"/>
      <c r="BW7" s="302"/>
      <c r="BX7" s="302"/>
      <c r="BY7" s="303"/>
      <c r="BZ7" s="415" t="s">
        <v>20</v>
      </c>
      <c r="CA7" s="302"/>
      <c r="CB7" s="302"/>
      <c r="CC7" s="302"/>
      <c r="CD7" s="302"/>
      <c r="CE7" s="302"/>
      <c r="CF7" s="302"/>
      <c r="CG7" s="302"/>
      <c r="CH7" s="302"/>
      <c r="CI7" s="303"/>
      <c r="CJ7" s="416" t="s">
        <v>21</v>
      </c>
      <c r="CK7" s="302"/>
      <c r="CL7" s="302"/>
      <c r="CM7" s="302"/>
      <c r="CN7" s="302"/>
      <c r="CO7" s="302"/>
      <c r="CP7" s="302"/>
      <c r="CQ7" s="302"/>
      <c r="CR7" s="302"/>
      <c r="CS7" s="303"/>
      <c r="CT7" s="415" t="s">
        <v>22</v>
      </c>
      <c r="CU7" s="302"/>
      <c r="CV7" s="302"/>
      <c r="CW7" s="302"/>
      <c r="CX7" s="302"/>
      <c r="CY7" s="302"/>
      <c r="CZ7" s="302"/>
      <c r="DA7" s="302"/>
      <c r="DB7" s="302"/>
      <c r="DC7" s="303"/>
      <c r="DD7" s="416" t="s">
        <v>23</v>
      </c>
      <c r="DE7" s="302"/>
      <c r="DF7" s="302"/>
      <c r="DG7" s="302"/>
      <c r="DH7" s="302"/>
      <c r="DI7" s="302"/>
      <c r="DJ7" s="302"/>
      <c r="DK7" s="302"/>
      <c r="DL7" s="302"/>
      <c r="DM7" s="303"/>
      <c r="DN7" s="415" t="s">
        <v>24</v>
      </c>
      <c r="DO7" s="302"/>
      <c r="DP7" s="302"/>
      <c r="DQ7" s="302"/>
      <c r="DR7" s="302"/>
      <c r="DS7" s="302"/>
      <c r="DT7" s="302"/>
      <c r="DU7" s="302"/>
      <c r="DV7" s="302"/>
      <c r="DW7" s="303"/>
      <c r="DX7" s="393" t="s">
        <v>13</v>
      </c>
      <c r="DY7" s="390" t="s">
        <v>14</v>
      </c>
      <c r="DZ7" s="390" t="s">
        <v>15</v>
      </c>
      <c r="EA7" s="390" t="s">
        <v>16</v>
      </c>
      <c r="EB7" s="390" t="s">
        <v>17</v>
      </c>
      <c r="EC7" s="390" t="s">
        <v>18</v>
      </c>
      <c r="ED7" s="390" t="s">
        <v>19</v>
      </c>
      <c r="EE7" s="390" t="s">
        <v>20</v>
      </c>
      <c r="EF7" s="390" t="s">
        <v>21</v>
      </c>
      <c r="EG7" s="390" t="s">
        <v>22</v>
      </c>
      <c r="EH7" s="390" t="s">
        <v>23</v>
      </c>
      <c r="EI7" s="411" t="s">
        <v>24</v>
      </c>
      <c r="EJ7" s="412" t="s">
        <v>27</v>
      </c>
      <c r="EK7" s="398" t="s">
        <v>28</v>
      </c>
      <c r="EL7" s="413" t="s">
        <v>29</v>
      </c>
      <c r="EM7" s="408" t="s">
        <v>30</v>
      </c>
      <c r="EN7" s="409" t="s">
        <v>31</v>
      </c>
      <c r="EO7" s="409" t="s">
        <v>32</v>
      </c>
      <c r="EP7" s="409" t="s">
        <v>33</v>
      </c>
      <c r="EQ7" s="409" t="s">
        <v>34</v>
      </c>
      <c r="ER7" s="409" t="s">
        <v>35</v>
      </c>
      <c r="ES7" s="409" t="s">
        <v>36</v>
      </c>
      <c r="ET7" s="409" t="s">
        <v>37</v>
      </c>
      <c r="EU7" s="409" t="s">
        <v>38</v>
      </c>
      <c r="EV7" s="409" t="s">
        <v>39</v>
      </c>
      <c r="EW7" s="409" t="s">
        <v>40</v>
      </c>
      <c r="EX7" s="410" t="s">
        <v>41</v>
      </c>
    </row>
    <row r="8" spans="1:154" ht="22.5" customHeight="1" x14ac:dyDescent="0.25">
      <c r="A8" s="314"/>
      <c r="B8" s="317"/>
      <c r="C8" s="317"/>
      <c r="D8" s="317"/>
      <c r="E8" s="317"/>
      <c r="F8" s="317"/>
      <c r="G8" s="252" t="s">
        <v>43</v>
      </c>
      <c r="H8" s="253"/>
      <c r="I8" s="15"/>
      <c r="J8" s="15"/>
      <c r="K8" s="15"/>
      <c r="L8" s="15"/>
      <c r="M8" s="15"/>
      <c r="N8" s="15"/>
      <c r="O8" s="15"/>
      <c r="P8" s="15"/>
      <c r="Q8" s="19"/>
      <c r="R8" s="18"/>
      <c r="S8" s="15"/>
      <c r="T8" s="15"/>
      <c r="U8" s="15"/>
      <c r="V8" s="15"/>
      <c r="W8" s="17"/>
      <c r="X8" s="17"/>
      <c r="Y8" s="15"/>
      <c r="Z8" s="15"/>
      <c r="AA8" s="15"/>
      <c r="AB8" s="253"/>
      <c r="AC8" s="15"/>
      <c r="AD8" s="15"/>
      <c r="AE8" s="15"/>
      <c r="AF8" s="15"/>
      <c r="AG8" s="15"/>
      <c r="AH8" s="15"/>
      <c r="AI8" s="15"/>
      <c r="AJ8" s="15"/>
      <c r="AK8" s="19"/>
      <c r="AL8" s="18"/>
      <c r="AM8" s="15"/>
      <c r="AN8" s="15"/>
      <c r="AO8" s="15"/>
      <c r="AP8" s="15"/>
      <c r="AQ8" s="17"/>
      <c r="AR8" s="17"/>
      <c r="AS8" s="15"/>
      <c r="AT8" s="15"/>
      <c r="AU8" s="15"/>
      <c r="AV8" s="253"/>
      <c r="AW8" s="15"/>
      <c r="AX8" s="15"/>
      <c r="AY8" s="15"/>
      <c r="AZ8" s="15"/>
      <c r="BA8" s="15"/>
      <c r="BB8" s="15"/>
      <c r="BC8" s="15"/>
      <c r="BD8" s="15"/>
      <c r="BE8" s="19"/>
      <c r="BF8" s="18"/>
      <c r="BG8" s="15"/>
      <c r="BH8" s="15"/>
      <c r="BI8" s="15"/>
      <c r="BJ8" s="15"/>
      <c r="BK8" s="17"/>
      <c r="BL8" s="17"/>
      <c r="BM8" s="15"/>
      <c r="BN8" s="15"/>
      <c r="BO8" s="15"/>
      <c r="BP8" s="253"/>
      <c r="BQ8" s="15"/>
      <c r="BR8" s="15"/>
      <c r="BS8" s="15"/>
      <c r="BT8" s="15"/>
      <c r="BU8" s="15"/>
      <c r="BV8" s="15"/>
      <c r="BW8" s="15"/>
      <c r="BX8" s="15"/>
      <c r="BY8" s="19"/>
      <c r="BZ8" s="18"/>
      <c r="CA8" s="15"/>
      <c r="CB8" s="15"/>
      <c r="CC8" s="15"/>
      <c r="CD8" s="15"/>
      <c r="CE8" s="17"/>
      <c r="CF8" s="17"/>
      <c r="CG8" s="15"/>
      <c r="CH8" s="15"/>
      <c r="CI8" s="15"/>
      <c r="CJ8" s="253"/>
      <c r="CK8" s="15"/>
      <c r="CL8" s="15"/>
      <c r="CM8" s="15"/>
      <c r="CN8" s="15"/>
      <c r="CO8" s="15"/>
      <c r="CP8" s="15"/>
      <c r="CQ8" s="15"/>
      <c r="CR8" s="15"/>
      <c r="CS8" s="19"/>
      <c r="CT8" s="18"/>
      <c r="CU8" s="15"/>
      <c r="CV8" s="15"/>
      <c r="CW8" s="15"/>
      <c r="CX8" s="15"/>
      <c r="CY8" s="17"/>
      <c r="CZ8" s="17"/>
      <c r="DA8" s="15"/>
      <c r="DB8" s="15"/>
      <c r="DC8" s="15"/>
      <c r="DD8" s="253"/>
      <c r="DE8" s="15"/>
      <c r="DF8" s="15"/>
      <c r="DG8" s="15"/>
      <c r="DH8" s="15"/>
      <c r="DI8" s="15"/>
      <c r="DJ8" s="15"/>
      <c r="DK8" s="15"/>
      <c r="DL8" s="15"/>
      <c r="DM8" s="19"/>
      <c r="DN8" s="18"/>
      <c r="DO8" s="15"/>
      <c r="DP8" s="15"/>
      <c r="DQ8" s="15"/>
      <c r="DR8" s="15"/>
      <c r="DS8" s="17"/>
      <c r="DT8" s="17"/>
      <c r="DU8" s="15"/>
      <c r="DV8" s="15"/>
      <c r="DW8" s="254"/>
      <c r="DX8" s="394"/>
      <c r="DY8" s="298"/>
      <c r="DZ8" s="298"/>
      <c r="EA8" s="298"/>
      <c r="EB8" s="298"/>
      <c r="EC8" s="298"/>
      <c r="ED8" s="298"/>
      <c r="EE8" s="298"/>
      <c r="EF8" s="298"/>
      <c r="EG8" s="298"/>
      <c r="EH8" s="298"/>
      <c r="EI8" s="300"/>
      <c r="EJ8" s="400"/>
      <c r="EK8" s="369"/>
      <c r="EL8" s="414"/>
      <c r="EM8" s="394"/>
      <c r="EN8" s="298"/>
      <c r="EO8" s="298"/>
      <c r="EP8" s="298"/>
      <c r="EQ8" s="298"/>
      <c r="ER8" s="298"/>
      <c r="ES8" s="298"/>
      <c r="ET8" s="298"/>
      <c r="EU8" s="298"/>
      <c r="EV8" s="298"/>
      <c r="EW8" s="298"/>
      <c r="EX8" s="300"/>
    </row>
    <row r="9" spans="1:154" ht="15.75" customHeight="1" x14ac:dyDescent="0.25">
      <c r="A9" s="314"/>
      <c r="B9" s="317"/>
      <c r="C9" s="317"/>
      <c r="D9" s="317"/>
      <c r="E9" s="317"/>
      <c r="F9" s="317"/>
      <c r="G9" s="252" t="s">
        <v>44</v>
      </c>
      <c r="H9" s="202"/>
      <c r="I9" s="25"/>
      <c r="J9" s="25"/>
      <c r="K9" s="25"/>
      <c r="L9" s="25"/>
      <c r="M9" s="25"/>
      <c r="N9" s="25"/>
      <c r="O9" s="25"/>
      <c r="P9" s="25"/>
      <c r="Q9" s="29"/>
      <c r="R9" s="28"/>
      <c r="S9" s="25"/>
      <c r="T9" s="25"/>
      <c r="U9" s="25"/>
      <c r="V9" s="25"/>
      <c r="W9" s="25"/>
      <c r="X9" s="25"/>
      <c r="Y9" s="25"/>
      <c r="Z9" s="25"/>
      <c r="AA9" s="25"/>
      <c r="AB9" s="202"/>
      <c r="AC9" s="25"/>
      <c r="AD9" s="25"/>
      <c r="AE9" s="25"/>
      <c r="AF9" s="25"/>
      <c r="AG9" s="25"/>
      <c r="AH9" s="25"/>
      <c r="AI9" s="25"/>
      <c r="AJ9" s="25"/>
      <c r="AK9" s="29"/>
      <c r="AL9" s="28"/>
      <c r="AM9" s="25"/>
      <c r="AN9" s="25"/>
      <c r="AO9" s="25"/>
      <c r="AP9" s="25"/>
      <c r="AQ9" s="25"/>
      <c r="AR9" s="25"/>
      <c r="AS9" s="25"/>
      <c r="AT9" s="25"/>
      <c r="AU9" s="25"/>
      <c r="AV9" s="202"/>
      <c r="AW9" s="25"/>
      <c r="AX9" s="25"/>
      <c r="AY9" s="25"/>
      <c r="AZ9" s="25"/>
      <c r="BA9" s="25"/>
      <c r="BB9" s="25"/>
      <c r="BC9" s="25"/>
      <c r="BD9" s="25"/>
      <c r="BE9" s="29"/>
      <c r="BF9" s="28"/>
      <c r="BG9" s="25"/>
      <c r="BH9" s="25"/>
      <c r="BI9" s="25"/>
      <c r="BJ9" s="25"/>
      <c r="BK9" s="25"/>
      <c r="BL9" s="25"/>
      <c r="BM9" s="25"/>
      <c r="BN9" s="25"/>
      <c r="BO9" s="25"/>
      <c r="BP9" s="202"/>
      <c r="BQ9" s="25"/>
      <c r="BR9" s="25"/>
      <c r="BS9" s="25"/>
      <c r="BT9" s="25"/>
      <c r="BU9" s="25"/>
      <c r="BV9" s="25"/>
      <c r="BW9" s="25"/>
      <c r="BX9" s="25"/>
      <c r="BY9" s="29"/>
      <c r="BZ9" s="28"/>
      <c r="CA9" s="25"/>
      <c r="CB9" s="25"/>
      <c r="CC9" s="25"/>
      <c r="CD9" s="25"/>
      <c r="CE9" s="25"/>
      <c r="CF9" s="25"/>
      <c r="CG9" s="25"/>
      <c r="CH9" s="25"/>
      <c r="CI9" s="25"/>
      <c r="CJ9" s="202"/>
      <c r="CK9" s="25"/>
      <c r="CL9" s="25"/>
      <c r="CM9" s="25"/>
      <c r="CN9" s="25"/>
      <c r="CO9" s="25"/>
      <c r="CP9" s="25"/>
      <c r="CQ9" s="25"/>
      <c r="CR9" s="25"/>
      <c r="CS9" s="29"/>
      <c r="CT9" s="28"/>
      <c r="CU9" s="25"/>
      <c r="CV9" s="25"/>
      <c r="CW9" s="25"/>
      <c r="CX9" s="25"/>
      <c r="CY9" s="25"/>
      <c r="CZ9" s="25"/>
      <c r="DA9" s="25"/>
      <c r="DB9" s="25"/>
      <c r="DC9" s="25"/>
      <c r="DD9" s="202"/>
      <c r="DE9" s="25"/>
      <c r="DF9" s="25"/>
      <c r="DG9" s="25"/>
      <c r="DH9" s="25"/>
      <c r="DI9" s="25"/>
      <c r="DJ9" s="25"/>
      <c r="DK9" s="25"/>
      <c r="DL9" s="25"/>
      <c r="DM9" s="29"/>
      <c r="DN9" s="202"/>
      <c r="DO9" s="25"/>
      <c r="DP9" s="25"/>
      <c r="DQ9" s="25"/>
      <c r="DR9" s="25"/>
      <c r="DS9" s="25"/>
      <c r="DT9" s="25"/>
      <c r="DU9" s="25"/>
      <c r="DV9" s="25"/>
      <c r="DW9" s="29"/>
      <c r="DX9" s="204">
        <f>COUNT(H9:Q9)</f>
        <v>0</v>
      </c>
      <c r="DY9" s="205">
        <f>COUNT(R9:AA9)</f>
        <v>0</v>
      </c>
      <c r="DZ9" s="205">
        <f>COUNT(AB9:AK9)</f>
        <v>0</v>
      </c>
      <c r="EA9" s="205">
        <f>COUNT(AL9:AU9)</f>
        <v>0</v>
      </c>
      <c r="EB9" s="205">
        <f>COUNT(AV9:BE9)</f>
        <v>0</v>
      </c>
      <c r="EC9" s="205">
        <f>COUNT(BF9:BO9)</f>
        <v>0</v>
      </c>
      <c r="ED9" s="205">
        <f>COUNT(BP9:BY9)</f>
        <v>0</v>
      </c>
      <c r="EE9" s="205">
        <f>COUNT(BZ9:CI9)</f>
        <v>0</v>
      </c>
      <c r="EF9" s="205">
        <f>COUNT(CJ9:CS9)</f>
        <v>0</v>
      </c>
      <c r="EG9" s="205">
        <f>COUNT(CT9:DC9)</f>
        <v>0</v>
      </c>
      <c r="EH9" s="205">
        <f>COUNT(DD9:DM9)</f>
        <v>0</v>
      </c>
      <c r="EI9" s="206">
        <f>COUNT(DN9:DW9)</f>
        <v>0</v>
      </c>
      <c r="EJ9" s="255"/>
      <c r="EK9" s="256">
        <f>SUM(DX9:EI9)</f>
        <v>0</v>
      </c>
      <c r="EL9" s="257"/>
      <c r="EM9" s="258"/>
      <c r="EN9" s="259"/>
      <c r="EO9" s="259"/>
      <c r="EP9" s="259"/>
      <c r="EQ9" s="259"/>
      <c r="ER9" s="259"/>
      <c r="ES9" s="259"/>
      <c r="ET9" s="259"/>
      <c r="EU9" s="259"/>
      <c r="EV9" s="260"/>
      <c r="EW9" s="260"/>
      <c r="EX9" s="261"/>
    </row>
    <row r="10" spans="1:154" ht="15.75" hidden="1" customHeight="1" x14ac:dyDescent="0.25">
      <c r="A10" s="314"/>
      <c r="B10" s="317"/>
      <c r="C10" s="317"/>
      <c r="D10" s="317"/>
      <c r="E10" s="317"/>
      <c r="F10" s="317"/>
      <c r="G10" s="252"/>
      <c r="H10" s="39">
        <f t="shared" ref="H10:DW10" si="0">COUNTA(H9)</f>
        <v>0</v>
      </c>
      <c r="I10" s="39">
        <f t="shared" si="0"/>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c r="AX10" s="39">
        <f t="shared" si="0"/>
        <v>0</v>
      </c>
      <c r="AY10" s="39">
        <f t="shared" si="0"/>
        <v>0</v>
      </c>
      <c r="AZ10" s="39">
        <f t="shared" si="0"/>
        <v>0</v>
      </c>
      <c r="BA10" s="39">
        <f t="shared" si="0"/>
        <v>0</v>
      </c>
      <c r="BB10" s="39">
        <f t="shared" si="0"/>
        <v>0</v>
      </c>
      <c r="BC10" s="39">
        <f t="shared" si="0"/>
        <v>0</v>
      </c>
      <c r="BD10" s="39">
        <f t="shared" si="0"/>
        <v>0</v>
      </c>
      <c r="BE10" s="39">
        <f t="shared" si="0"/>
        <v>0</v>
      </c>
      <c r="BF10" s="39">
        <f t="shared" si="0"/>
        <v>0</v>
      </c>
      <c r="BG10" s="39">
        <f t="shared" si="0"/>
        <v>0</v>
      </c>
      <c r="BH10" s="39">
        <f t="shared" si="0"/>
        <v>0</v>
      </c>
      <c r="BI10" s="39">
        <f t="shared" si="0"/>
        <v>0</v>
      </c>
      <c r="BJ10" s="39">
        <f t="shared" si="0"/>
        <v>0</v>
      </c>
      <c r="BK10" s="39">
        <f t="shared" si="0"/>
        <v>0</v>
      </c>
      <c r="BL10" s="39">
        <f t="shared" si="0"/>
        <v>0</v>
      </c>
      <c r="BM10" s="39">
        <f t="shared" si="0"/>
        <v>0</v>
      </c>
      <c r="BN10" s="39">
        <f t="shared" si="0"/>
        <v>0</v>
      </c>
      <c r="BO10" s="39">
        <f t="shared" si="0"/>
        <v>0</v>
      </c>
      <c r="BP10" s="39">
        <f t="shared" si="0"/>
        <v>0</v>
      </c>
      <c r="BQ10" s="39">
        <f t="shared" si="0"/>
        <v>0</v>
      </c>
      <c r="BR10" s="39">
        <f t="shared" si="0"/>
        <v>0</v>
      </c>
      <c r="BS10" s="39">
        <f t="shared" si="0"/>
        <v>0</v>
      </c>
      <c r="BT10" s="39">
        <f t="shared" si="0"/>
        <v>0</v>
      </c>
      <c r="BU10" s="39">
        <f t="shared" si="0"/>
        <v>0</v>
      </c>
      <c r="BV10" s="39">
        <f t="shared" si="0"/>
        <v>0</v>
      </c>
      <c r="BW10" s="39">
        <f t="shared" si="0"/>
        <v>0</v>
      </c>
      <c r="BX10" s="39">
        <f t="shared" si="0"/>
        <v>0</v>
      </c>
      <c r="BY10" s="39">
        <f t="shared" si="0"/>
        <v>0</v>
      </c>
      <c r="BZ10" s="39">
        <f t="shared" si="0"/>
        <v>0</v>
      </c>
      <c r="CA10" s="39">
        <f t="shared" si="0"/>
        <v>0</v>
      </c>
      <c r="CB10" s="39">
        <f t="shared" si="0"/>
        <v>0</v>
      </c>
      <c r="CC10" s="39">
        <f t="shared" si="0"/>
        <v>0</v>
      </c>
      <c r="CD10" s="39">
        <f t="shared" si="0"/>
        <v>0</v>
      </c>
      <c r="CE10" s="39">
        <f t="shared" si="0"/>
        <v>0</v>
      </c>
      <c r="CF10" s="39">
        <f t="shared" si="0"/>
        <v>0</v>
      </c>
      <c r="CG10" s="39">
        <f t="shared" si="0"/>
        <v>0</v>
      </c>
      <c r="CH10" s="39">
        <f t="shared" si="0"/>
        <v>0</v>
      </c>
      <c r="CI10" s="39">
        <f t="shared" si="0"/>
        <v>0</v>
      </c>
      <c r="CJ10" s="39">
        <f t="shared" si="0"/>
        <v>0</v>
      </c>
      <c r="CK10" s="39">
        <f t="shared" si="0"/>
        <v>0</v>
      </c>
      <c r="CL10" s="39">
        <f t="shared" si="0"/>
        <v>0</v>
      </c>
      <c r="CM10" s="39">
        <f t="shared" si="0"/>
        <v>0</v>
      </c>
      <c r="CN10" s="39">
        <f t="shared" si="0"/>
        <v>0</v>
      </c>
      <c r="CO10" s="39">
        <f t="shared" si="0"/>
        <v>0</v>
      </c>
      <c r="CP10" s="39">
        <f t="shared" si="0"/>
        <v>0</v>
      </c>
      <c r="CQ10" s="39">
        <f t="shared" si="0"/>
        <v>0</v>
      </c>
      <c r="CR10" s="39">
        <f t="shared" si="0"/>
        <v>0</v>
      </c>
      <c r="CS10" s="39">
        <f t="shared" si="0"/>
        <v>0</v>
      </c>
      <c r="CT10" s="39">
        <f t="shared" si="0"/>
        <v>0</v>
      </c>
      <c r="CU10" s="39">
        <f t="shared" si="0"/>
        <v>0</v>
      </c>
      <c r="CV10" s="39">
        <f t="shared" si="0"/>
        <v>0</v>
      </c>
      <c r="CW10" s="39">
        <f t="shared" si="0"/>
        <v>0</v>
      </c>
      <c r="CX10" s="39">
        <f t="shared" si="0"/>
        <v>0</v>
      </c>
      <c r="CY10" s="39">
        <f t="shared" si="0"/>
        <v>0</v>
      </c>
      <c r="CZ10" s="39">
        <f t="shared" si="0"/>
        <v>0</v>
      </c>
      <c r="DA10" s="39">
        <f t="shared" si="0"/>
        <v>0</v>
      </c>
      <c r="DB10" s="39">
        <f t="shared" si="0"/>
        <v>0</v>
      </c>
      <c r="DC10" s="39">
        <f t="shared" si="0"/>
        <v>0</v>
      </c>
      <c r="DD10" s="39">
        <f t="shared" si="0"/>
        <v>0</v>
      </c>
      <c r="DE10" s="39">
        <f t="shared" si="0"/>
        <v>0</v>
      </c>
      <c r="DF10" s="39">
        <f t="shared" si="0"/>
        <v>0</v>
      </c>
      <c r="DG10" s="39">
        <f t="shared" si="0"/>
        <v>0</v>
      </c>
      <c r="DH10" s="39">
        <f t="shared" si="0"/>
        <v>0</v>
      </c>
      <c r="DI10" s="39">
        <f t="shared" si="0"/>
        <v>0</v>
      </c>
      <c r="DJ10" s="39">
        <f t="shared" si="0"/>
        <v>0</v>
      </c>
      <c r="DK10" s="39">
        <f t="shared" si="0"/>
        <v>0</v>
      </c>
      <c r="DL10" s="39">
        <f t="shared" si="0"/>
        <v>0</v>
      </c>
      <c r="DM10" s="39">
        <f t="shared" si="0"/>
        <v>0</v>
      </c>
      <c r="DN10" s="39">
        <f t="shared" si="0"/>
        <v>0</v>
      </c>
      <c r="DO10" s="39">
        <f t="shared" si="0"/>
        <v>0</v>
      </c>
      <c r="DP10" s="39">
        <f t="shared" si="0"/>
        <v>0</v>
      </c>
      <c r="DQ10" s="39">
        <f t="shared" si="0"/>
        <v>0</v>
      </c>
      <c r="DR10" s="39">
        <f t="shared" si="0"/>
        <v>0</v>
      </c>
      <c r="DS10" s="39">
        <f t="shared" si="0"/>
        <v>0</v>
      </c>
      <c r="DT10" s="39">
        <f t="shared" si="0"/>
        <v>0</v>
      </c>
      <c r="DU10" s="39">
        <f t="shared" si="0"/>
        <v>0</v>
      </c>
      <c r="DV10" s="39">
        <f t="shared" si="0"/>
        <v>0</v>
      </c>
      <c r="DW10" s="39">
        <f t="shared" si="0"/>
        <v>0</v>
      </c>
      <c r="DX10" s="262"/>
      <c r="DY10" s="263"/>
      <c r="DZ10" s="263"/>
      <c r="EA10" s="263"/>
      <c r="EB10" s="263"/>
      <c r="EC10" s="263"/>
      <c r="ED10" s="263"/>
      <c r="EE10" s="263"/>
      <c r="EF10" s="263"/>
      <c r="EG10" s="264"/>
      <c r="EH10" s="264"/>
      <c r="EI10" s="265"/>
      <c r="EJ10" s="266"/>
      <c r="EK10" s="267"/>
      <c r="EL10" s="268"/>
      <c r="EM10" s="269"/>
      <c r="EN10" s="270"/>
      <c r="EO10" s="270"/>
      <c r="EP10" s="270"/>
      <c r="EQ10" s="270"/>
      <c r="ER10" s="270"/>
      <c r="ES10" s="270"/>
      <c r="ET10" s="270"/>
      <c r="EU10" s="270"/>
      <c r="EV10" s="271"/>
      <c r="EW10" s="271"/>
      <c r="EX10" s="272"/>
    </row>
    <row r="11" spans="1:154" ht="15.75" customHeight="1" x14ac:dyDescent="0.25">
      <c r="A11" s="315"/>
      <c r="B11" s="318"/>
      <c r="C11" s="318"/>
      <c r="D11" s="318"/>
      <c r="E11" s="318"/>
      <c r="F11" s="318"/>
      <c r="G11" s="273" t="s">
        <v>45</v>
      </c>
      <c r="H11" s="213"/>
      <c r="I11" s="49"/>
      <c r="J11" s="49"/>
      <c r="K11" s="49"/>
      <c r="L11" s="50"/>
      <c r="M11" s="50"/>
      <c r="N11" s="50"/>
      <c r="O11" s="50"/>
      <c r="P11" s="50"/>
      <c r="Q11" s="53"/>
      <c r="R11" s="52"/>
      <c r="S11" s="49"/>
      <c r="T11" s="49"/>
      <c r="U11" s="49"/>
      <c r="V11" s="49"/>
      <c r="W11" s="50"/>
      <c r="X11" s="50"/>
      <c r="Y11" s="50"/>
      <c r="Z11" s="50"/>
      <c r="AA11" s="50"/>
      <c r="AB11" s="213"/>
      <c r="AC11" s="49"/>
      <c r="AD11" s="49"/>
      <c r="AE11" s="49"/>
      <c r="AF11" s="50"/>
      <c r="AG11" s="50"/>
      <c r="AH11" s="50"/>
      <c r="AI11" s="50"/>
      <c r="AJ11" s="50"/>
      <c r="AK11" s="53"/>
      <c r="AL11" s="52"/>
      <c r="AM11" s="49"/>
      <c r="AN11" s="49"/>
      <c r="AO11" s="49"/>
      <c r="AP11" s="49"/>
      <c r="AQ11" s="50"/>
      <c r="AR11" s="50"/>
      <c r="AS11" s="50"/>
      <c r="AT11" s="50"/>
      <c r="AU11" s="50"/>
      <c r="AV11" s="213"/>
      <c r="AW11" s="49"/>
      <c r="AX11" s="49"/>
      <c r="AY11" s="49"/>
      <c r="AZ11" s="50"/>
      <c r="BA11" s="50"/>
      <c r="BB11" s="50"/>
      <c r="BC11" s="50"/>
      <c r="BD11" s="50"/>
      <c r="BE11" s="53"/>
      <c r="BF11" s="52"/>
      <c r="BG11" s="49"/>
      <c r="BH11" s="49"/>
      <c r="BI11" s="49"/>
      <c r="BJ11" s="49"/>
      <c r="BK11" s="50"/>
      <c r="BL11" s="50"/>
      <c r="BM11" s="50"/>
      <c r="BN11" s="50"/>
      <c r="BO11" s="50"/>
      <c r="BP11" s="213"/>
      <c r="BQ11" s="49"/>
      <c r="BR11" s="49"/>
      <c r="BS11" s="49"/>
      <c r="BT11" s="50"/>
      <c r="BU11" s="50"/>
      <c r="BV11" s="50"/>
      <c r="BW11" s="50"/>
      <c r="BX11" s="50"/>
      <c r="BY11" s="53"/>
      <c r="BZ11" s="52"/>
      <c r="CA11" s="49"/>
      <c r="CB11" s="49"/>
      <c r="CC11" s="49"/>
      <c r="CD11" s="49"/>
      <c r="CE11" s="50"/>
      <c r="CF11" s="50"/>
      <c r="CG11" s="50"/>
      <c r="CH11" s="50"/>
      <c r="CI11" s="50"/>
      <c r="CJ11" s="213"/>
      <c r="CK11" s="49"/>
      <c r="CL11" s="49"/>
      <c r="CM11" s="49"/>
      <c r="CN11" s="50"/>
      <c r="CO11" s="50"/>
      <c r="CP11" s="50"/>
      <c r="CQ11" s="50"/>
      <c r="CR11" s="50"/>
      <c r="CS11" s="53"/>
      <c r="CT11" s="52"/>
      <c r="CU11" s="49"/>
      <c r="CV11" s="49"/>
      <c r="CW11" s="49"/>
      <c r="CX11" s="49"/>
      <c r="CY11" s="50"/>
      <c r="CZ11" s="50"/>
      <c r="DA11" s="50"/>
      <c r="DB11" s="50"/>
      <c r="DC11" s="50"/>
      <c r="DD11" s="213"/>
      <c r="DE11" s="49"/>
      <c r="DF11" s="49"/>
      <c r="DG11" s="49"/>
      <c r="DH11" s="50"/>
      <c r="DI11" s="50"/>
      <c r="DJ11" s="50"/>
      <c r="DK11" s="50"/>
      <c r="DL11" s="50"/>
      <c r="DM11" s="53"/>
      <c r="DN11" s="52"/>
      <c r="DO11" s="49"/>
      <c r="DP11" s="49"/>
      <c r="DQ11" s="49"/>
      <c r="DR11" s="49"/>
      <c r="DS11" s="50"/>
      <c r="DT11" s="50"/>
      <c r="DU11" s="50"/>
      <c r="DV11" s="50"/>
      <c r="DW11" s="55"/>
      <c r="DX11" s="214"/>
      <c r="DY11" s="215"/>
      <c r="DZ11" s="215"/>
      <c r="EA11" s="215"/>
      <c r="EB11" s="215"/>
      <c r="EC11" s="215"/>
      <c r="ED11" s="215"/>
      <c r="EE11" s="215"/>
      <c r="EF11" s="215"/>
      <c r="EG11" s="215"/>
      <c r="EH11" s="215"/>
      <c r="EI11" s="216"/>
      <c r="EJ11" s="274"/>
      <c r="EK11" s="275"/>
      <c r="EL11" s="276"/>
      <c r="EM11" s="277"/>
      <c r="EN11" s="278"/>
      <c r="EO11" s="278"/>
      <c r="EP11" s="278"/>
      <c r="EQ11" s="278"/>
      <c r="ER11" s="278"/>
      <c r="ES11" s="278"/>
      <c r="ET11" s="278"/>
      <c r="EU11" s="278"/>
      <c r="EV11" s="279"/>
      <c r="EW11" s="279"/>
      <c r="EX11" s="280"/>
    </row>
    <row r="12" spans="1:154" ht="15.75" customHeight="1" x14ac:dyDescent="0.25">
      <c r="A12" s="281" t="e">
        <f t="shared" ref="A12:F12" si="1">#REF!</f>
        <v>#REF!</v>
      </c>
      <c r="B12" s="57" t="e">
        <f t="shared" si="1"/>
        <v>#REF!</v>
      </c>
      <c r="C12" s="56" t="e">
        <f t="shared" si="1"/>
        <v>#REF!</v>
      </c>
      <c r="D12" s="57" t="e">
        <f t="shared" si="1"/>
        <v>#REF!</v>
      </c>
      <c r="E12" s="59" t="e">
        <f t="shared" si="1"/>
        <v>#REF!</v>
      </c>
      <c r="F12" s="60" t="e">
        <f t="shared" si="1"/>
        <v>#REF!</v>
      </c>
      <c r="G12" s="326"/>
      <c r="H12" s="222"/>
      <c r="I12" s="62"/>
      <c r="J12" s="62"/>
      <c r="K12" s="62"/>
      <c r="L12" s="62"/>
      <c r="M12" s="63"/>
      <c r="N12" s="63"/>
      <c r="O12" s="63"/>
      <c r="P12" s="63"/>
      <c r="Q12" s="67"/>
      <c r="R12" s="98"/>
      <c r="S12" s="245"/>
      <c r="T12" s="245"/>
      <c r="U12" s="245"/>
      <c r="V12" s="245"/>
      <c r="W12" s="282"/>
      <c r="X12" s="282"/>
      <c r="Y12" s="282"/>
      <c r="Z12" s="282"/>
      <c r="AA12" s="70"/>
      <c r="AB12" s="98"/>
      <c r="AC12" s="245"/>
      <c r="AD12" s="245"/>
      <c r="AE12" s="245"/>
      <c r="AF12" s="245"/>
      <c r="AG12" s="282"/>
      <c r="AH12" s="282"/>
      <c r="AI12" s="282"/>
      <c r="AJ12" s="282"/>
      <c r="AK12" s="70"/>
      <c r="AL12" s="98"/>
      <c r="AM12" s="245"/>
      <c r="AN12" s="245"/>
      <c r="AO12" s="245"/>
      <c r="AP12" s="245"/>
      <c r="AQ12" s="282"/>
      <c r="AR12" s="282"/>
      <c r="AS12" s="282"/>
      <c r="AT12" s="282"/>
      <c r="AU12" s="70"/>
      <c r="AV12" s="98"/>
      <c r="AW12" s="245"/>
      <c r="AX12" s="245"/>
      <c r="AY12" s="245"/>
      <c r="AZ12" s="245"/>
      <c r="BA12" s="282"/>
      <c r="BB12" s="282"/>
      <c r="BC12" s="282"/>
      <c r="BD12" s="282"/>
      <c r="BE12" s="70"/>
      <c r="BF12" s="98"/>
      <c r="BG12" s="245"/>
      <c r="BH12" s="245"/>
      <c r="BI12" s="245"/>
      <c r="BJ12" s="245"/>
      <c r="BK12" s="282"/>
      <c r="BL12" s="282"/>
      <c r="BM12" s="282"/>
      <c r="BN12" s="282"/>
      <c r="BO12" s="70"/>
      <c r="BP12" s="98"/>
      <c r="BQ12" s="245"/>
      <c r="BR12" s="245"/>
      <c r="BS12" s="245"/>
      <c r="BT12" s="245"/>
      <c r="BU12" s="282"/>
      <c r="BV12" s="282"/>
      <c r="BW12" s="282"/>
      <c r="BX12" s="282"/>
      <c r="BY12" s="70"/>
      <c r="BZ12" s="98"/>
      <c r="CA12" s="245"/>
      <c r="CB12" s="245"/>
      <c r="CC12" s="245"/>
      <c r="CD12" s="245"/>
      <c r="CE12" s="282"/>
      <c r="CF12" s="282"/>
      <c r="CG12" s="282"/>
      <c r="CH12" s="282"/>
      <c r="CI12" s="70"/>
      <c r="CJ12" s="98"/>
      <c r="CK12" s="245"/>
      <c r="CL12" s="245"/>
      <c r="CM12" s="245"/>
      <c r="CN12" s="245"/>
      <c r="CO12" s="282"/>
      <c r="CP12" s="282"/>
      <c r="CQ12" s="282"/>
      <c r="CR12" s="282"/>
      <c r="CS12" s="70"/>
      <c r="CT12" s="98"/>
      <c r="CU12" s="245"/>
      <c r="CV12" s="245"/>
      <c r="CW12" s="245"/>
      <c r="CX12" s="245"/>
      <c r="CY12" s="282"/>
      <c r="CZ12" s="282"/>
      <c r="DA12" s="282"/>
      <c r="DB12" s="282"/>
      <c r="DC12" s="70"/>
      <c r="DD12" s="98"/>
      <c r="DE12" s="245"/>
      <c r="DF12" s="245"/>
      <c r="DG12" s="245"/>
      <c r="DH12" s="245"/>
      <c r="DI12" s="282"/>
      <c r="DJ12" s="282"/>
      <c r="DK12" s="282"/>
      <c r="DL12" s="282"/>
      <c r="DM12" s="70"/>
      <c r="DN12" s="98"/>
      <c r="DO12" s="245"/>
      <c r="DP12" s="245"/>
      <c r="DQ12" s="245"/>
      <c r="DR12" s="245"/>
      <c r="DS12" s="282"/>
      <c r="DT12" s="282"/>
      <c r="DU12" s="282"/>
      <c r="DV12" s="282"/>
      <c r="DW12" s="70"/>
      <c r="DX12" s="223">
        <f t="shared" ref="DX12:DX86" si="2">COUNTA($H12:$Q12)</f>
        <v>0</v>
      </c>
      <c r="DY12" s="224">
        <f t="shared" ref="DY12:DY86" si="3">COUNTA($R12:$AA12)</f>
        <v>0</v>
      </c>
      <c r="DZ12" s="224">
        <f t="shared" ref="DZ12:DZ86" si="4">COUNTA($AB12:$AK12)</f>
        <v>0</v>
      </c>
      <c r="EA12" s="224">
        <f t="shared" ref="EA12:EA86" si="5">COUNTA($AL12:$AU12)</f>
        <v>0</v>
      </c>
      <c r="EB12" s="224">
        <f t="shared" ref="EB12:EB86" si="6">COUNTA($AV12:$BE12)</f>
        <v>0</v>
      </c>
      <c r="EC12" s="224">
        <f t="shared" ref="EC12:EC86" si="7">COUNTA($BF12:$BO12)</f>
        <v>0</v>
      </c>
      <c r="ED12" s="224">
        <f t="shared" ref="ED12:ED86" si="8">COUNTA($BP12:$BY12)</f>
        <v>0</v>
      </c>
      <c r="EE12" s="224">
        <f t="shared" ref="EE12:EE86" si="9">COUNTA($BZ12:$CI12)</f>
        <v>0</v>
      </c>
      <c r="EF12" s="224">
        <f t="shared" ref="EF12:EF86" si="10">COUNTA($CJ12:$CS12)</f>
        <v>0</v>
      </c>
      <c r="EG12" s="224">
        <f t="shared" ref="EG12:EG86" si="11">COUNTA($CT12:$DC12)</f>
        <v>0</v>
      </c>
      <c r="EH12" s="224">
        <f t="shared" ref="EH12:EH86" si="12">COUNTA($DD12:$DM12)</f>
        <v>0</v>
      </c>
      <c r="EI12" s="283">
        <f t="shared" ref="EI12:EI86" si="13">COUNTA($DN12:$DW12)</f>
        <v>0</v>
      </c>
      <c r="EJ12" s="284">
        <f t="shared" ref="EJ12:EJ86" si="14">SUM(DX12:EI12)</f>
        <v>0</v>
      </c>
      <c r="EK12" s="285">
        <f t="shared" ref="EK12:EK86" si="15">SUMIF($H$9:$DW$9,"&gt;="&amp;F12,$H$10:$DW$10)</f>
        <v>0</v>
      </c>
      <c r="EL12" s="286" t="e">
        <f t="shared" ref="EL12:EL86" si="16">(EJ12/EK12*100)</f>
        <v>#DIV/0!</v>
      </c>
      <c r="EM12" s="287" t="str">
        <f t="shared" ref="EM12:EM86" si="17">CONCATENATE(IF(AND(H$11&gt;0,ISBLANK(H12)),CONCATENATE(TEXT(H$9,"dd-mm"),"_L",H$11,","),""),
IF(AND(I$11&gt;0,ISBLANK(I12)),CONCATENATE(TEXT(I$9,"dd-mm"),"_L",I$11,","),""),
IF(AND(J$11&gt;0,ISBLANK(J12)),CONCATENATE(TEXT(J$9,"dd-mm"),"_L",J$11,","),""),
IF(AND(K$11&gt;0,ISBLANK(K12)),CONCATENATE(TEXT(K$9,"dd-mm"),"_L",K$11,","),""),
IF(AND(L$11&gt;0,ISBLANK(L12)),CONCATENATE(TEXT(L$9,"dd-mm"),"_L",L$11,","),""),
IF(AND(M$11&gt;0,ISBLANK(M12)),CONCATENATE(TEXT(M$9,"dd-mm"),"_L",M$11,","),""),
IF(AND(N$11&gt;0,ISBLANK(N12)),CONCATENATE(TEXT(N$9,"dd-mm"),"_L",N$11,","),""),
IF(AND(O$11&gt;0,ISBLANK(O12)),CONCATENATE(TEXT(O$9,"dd-mm"),"_L",O$11,","),""),
IF(AND(P$11&gt;0,ISBLANK(P12)),CONCATENATE(TEXT(P$9,"dd-mm"),"_L",P$11,","),""),IF(AND(Q$11&gt;0,ISBLANK(Q12)),CONCATENATE(TEXT(Q$9,"dd-mm"),"_L",Q$11,","),""))</f>
        <v/>
      </c>
      <c r="EN12" s="288" t="str">
        <f t="shared" ref="EN12:EN86" si="18">CONCATENATE(IF(AND(R$11&gt;0,ISBLANK(R12)),CONCATENATE(TEXT(R$9,"dd-mm"),"_L",R$11,","),""),
IF(AND(S$11&gt;0,ISBLANK(S12)),CONCATENATE(TEXT(S$9,"dd-mm"),"_L",S$11,","),""),
IF(AND(T$11&gt;0,ISBLANK(T12)),CONCATENATE(TEXT(T$9,"dd-mm"),"_L",T$11,","),""),
IF(AND(U$11&gt;0,ISBLANK(U12)),CONCATENATE(TEXT(U$9,"dd-mm"),"_L",U$11,","),""),
IF(AND(V$11&gt;0,ISBLANK(V12)),CONCATENATE(TEXT(V$9,"dd-mm"),"_L",V$11,","),""),
IF(AND(W$11&gt;0,ISBLANK(W12)),CONCATENATE(TEXT(W$9,"dd-mm"),"_L",W$11,","),""),
IF(AND(X$11&gt;0,ISBLANK(X12)),CONCATENATE(TEXT(X$9,"dd-mm"),"_L",X$11,","),""),
IF(AND(Y$11&gt;0,ISBLANK(Y12)),CONCATENATE(TEXT(Y$9,"dd-mm"),"_L",Y$11,","),""),
IF(AND(Z$11&gt;0,ISBLANK(Z12)),CONCATENATE(TEXT(Z$9,"dd-mm"),"_L",Z$11,","),""),IF(AND(AA$11&gt;0,ISBLANK(AA12)),CONCATENATE(TEXT(AA$9,"dd-mm"),"_L",AA$11,","),""))</f>
        <v/>
      </c>
      <c r="EO12" s="288" t="str">
        <f t="shared" ref="EO12:EO86" si="19">CONCATENATE(IF(AND(AB$11&gt;0,ISBLANK(AB12)),CONCATENATE(TEXT(AB$9,"dd-mm"),"_L",AB$11,","),""),
IF(AND(AC$11&gt;0,ISBLANK(AC12)),CONCATENATE(TEXT(AC$9,"dd-mm"),"_L",AC$11,","),""),
IF(AND(AD$11&gt;0,ISBLANK(AD12)),CONCATENATE(TEXT(AD$9,"dd-mm"),"_L",AD$11,","),""),
IF(AND(AE$11&gt;0,ISBLANK(AE12)),CONCATENATE(TEXT(AE$9,"dd-mm"),"_L",AE$11,","),""),
IF(AND(AF$11&gt;0,ISBLANK(AF12)),CONCATENATE(TEXT(AF$9,"dd-mm"),"_L",AF$11,","),""),
IF(AND(AG$11&gt;0,ISBLANK(AG12)),CONCATENATE(TEXT(AG$9,"dd-mm"),"_L",AG$11,","),""),
IF(AND(AH$11&gt;0,ISBLANK(AH12)),CONCATENATE(TEXT(AH$9,"dd-mm"),"_L",AH$11,","),""),
IF(AND(AI$11&gt;0,ISBLANK(AI12)),CONCATENATE(TEXT(AI$9,"dd-mm"),"_L",AI$11,","),""),
IF(AND(AJ$11&gt;0,ISBLANK(AJ12)),CONCATENATE(TEXT(AJ$9,"dd-mm"),"_L",AJ$11,","),""),IF(AND(AK$11&gt;0,ISBLANK(AK12)),CONCATENATE(TEXT(AK$9,"dd-mm"),"_L",AK$11,","),""))</f>
        <v/>
      </c>
      <c r="EP12" s="288" t="str">
        <f t="shared" ref="EP12:EP86" si="20">CONCATENATE(IF(AND(AL$11&gt;0,ISBLANK(AL12)),CONCATENATE(TEXT(AL$9,"dd-mm"),"_L",AL$11,","),""),
IF(AND(AM$11&gt;0,ISBLANK(AM12)),CONCATENATE(TEXT(AM$9,"dd-mm"),"_L",AM$11,","),""),
IF(AND(AN$11&gt;0,ISBLANK(AN12)),CONCATENATE(TEXT(AN$9,"dd-mm"),"_L",AN$11,","),""),
IF(AND(AO$11&gt;0,ISBLANK(AO12)),CONCATENATE(TEXT(AO$9,"dd-mm"),"_L",AO$11,","),""),
IF(AND(AP$11&gt;0,ISBLANK(AP12)),CONCATENATE(TEXT(AP$9,"dd-mm"),"_L",AP$11,","),""),
IF(AND(AQ$11&gt;0,ISBLANK(AQ12)),CONCATENATE(TEXT(AQ$9,"dd-mm"),"_L",AQ$11,","),""),
IF(AND(AR$11&gt;0,ISBLANK(AR12)),CONCATENATE(TEXT(AR$9,"dd-mm"),"_L",AR$11,","),""),
IF(AND(AS$11&gt;0,ISBLANK(AS12)),CONCATENATE(TEXT(AS$9,"dd-mm"),"_L",AS$11,","),""),
IF(AND(AT$11&gt;0,ISBLANK(AT12)),CONCATENATE(TEXT(AT$9,"dd-mm"),"_L",AT$11,","),""),IF(AND(AU$11&gt;0,ISBLANK(AU12)),CONCATENATE(TEXT(AU$9,"dd-mm"),"_L",AU$11,","),""))</f>
        <v/>
      </c>
      <c r="EQ12" s="288" t="str">
        <f t="shared" ref="EQ12:EQ86" si="21">CONCATENATE(IF(AND(AV$11&gt;0,ISBLANK(AV12)),CONCATENATE(TEXT(AV$9,"dd-mm"),"_L",AV$11,","),""),
IF(AND(AW$11&gt;0,ISBLANK(AW12)),CONCATENATE(TEXT(AW$9,"dd-mm"),"_L",AW$11,","),""),
IF(AND(AX$11&gt;0,ISBLANK(AX12)),CONCATENATE(TEXT(AX$9,"dd-mm"),"_L",AX$11,","),""),
IF(AND(AY$11&gt;0,ISBLANK(AY12)),CONCATENATE(TEXT(AY$9,"dd-mm"),"_L",AY$11,","),""),
IF(AND(AZ$11&gt;0,ISBLANK(AZ12)),CONCATENATE(TEXT(AZ$9,"dd-mm"),"_L",AZ$11,","),""),
IF(AND(BA$11&gt;0,ISBLANK(BA12)),CONCATENATE(TEXT(BA$9,"dd-mm"),"_L",BA$11,","),""),
IF(AND(BB$11&gt;0,ISBLANK(BB12)),CONCATENATE(TEXT(BB$9,"dd-mm"),"_L",BB$11,","),""),
IF(AND(BC$11&gt;0,ISBLANK(BC12)),CONCATENATE(TEXT(BC$9,"dd-mm"),"_L",BC$11,","),""),
IF(AND(BD$11&gt;0,ISBLANK(BD12)),CONCATENATE(TEXT(BD$9,"dd-mm"),"_L",BD$11,","),""),IF(AND(BE$11&gt;0,ISBLANK(BE12)),CONCATENATE(TEXT(BE$9,"dd-mm"),"_L",BE$11,","),""))</f>
        <v/>
      </c>
      <c r="ER12" s="288" t="str">
        <f t="shared" ref="ER12:ER86" si="22">CONCATENATE(IF(AND(BF$11&gt;0,ISBLANK(BF12)),CONCATENATE(TEXT(BF$9,"dd-mm"),"_L",BF$11,","),""),
IF(AND(BG$11&gt;0,ISBLANK(BG12)),CONCATENATE(TEXT(BG$9,"dd-mm"),"_L",BG$11,","),""),
IF(AND(BH$11&gt;0,ISBLANK(BH12)),CONCATENATE(TEXT(BH$9,"dd-mm"),"_L",BH$11,","),""),
IF(AND(BI$11&gt;0,ISBLANK(BI12)),CONCATENATE(TEXT(BI$9,"dd-mm"),"_L",BI$11,","),""),
IF(AND(BJ$11&gt;0,ISBLANK(BJ12)),CONCATENATE(TEXT(BJ$9,"dd-mm"),"_L",BJ$11,","),""),
IF(AND(BK$11&gt;0,ISBLANK(BK12)),CONCATENATE(TEXT(BK$9,"dd-mm"),"_L",BK$11,","),""),
IF(AND(BL$11&gt;0,ISBLANK(BL12)),CONCATENATE(TEXT(BL$9,"dd-mm"),"_L",BL$11,","),""),
IF(AND(BM$11&gt;0,ISBLANK(BM12)),CONCATENATE(TEXT(BM$9,"dd-mm"),"_L",BM$11,","),""),
IF(AND(BN$11&gt;0,ISBLANK(BN12)),CONCATENATE(TEXT(BN$9,"dd-mm"),"_L",BN$11,","),""),IF(AND(BO$11&gt;0,ISBLANK(BO12)),CONCATENATE(TEXT(BO$9,"dd-mm"),"_L",BO$11,","),""))</f>
        <v/>
      </c>
      <c r="ES12" s="288" t="str">
        <f t="shared" ref="ES12:ES86" si="23">CONCATENATE(IF(AND(BP$11&gt;0,ISBLANK(BP12)),CONCATENATE(TEXT(BP$9,"dd-mm"),"_L",BP$11,","),""),
IF(AND(BQ$11&gt;0,ISBLANK(BQ12)),CONCATENATE(TEXT(BQ$9,"dd-mm"),"_L",BQ$11,","),""),
IF(AND(BR$11&gt;0,ISBLANK(BR12)),CONCATENATE(TEXT(BR$9,"dd-mm"),"_L",BR$11,","),""),
IF(AND(BS$11&gt;0,ISBLANK(BS12)),CONCATENATE(TEXT(BS$9,"dd-mm"),"_L",BS$11,","),""),
IF(AND(BT$11&gt;0,ISBLANK(BT12)),CONCATENATE(TEXT(BT$9,"dd-mm"),"_L",BT$11,","),""),
IF(AND(BU$11&gt;0,ISBLANK(BU12)),CONCATENATE(TEXT(BU$9,"dd-mm"),"_L",BU$11,","),""),
IF(AND(BV$11&gt;0,ISBLANK(BV12)),CONCATENATE(TEXT(BV$9,"dd-mm"),"_L",BV$11,","),""),
IF(AND(BW$11&gt;0,ISBLANK(BW12)),CONCATENATE(TEXT(BW$9,"dd-mm"),"_L",BW$11,","),""),
IF(AND(BX$11&gt;0,ISBLANK(BX12)),CONCATENATE(TEXT(BX$9,"dd-mm"),"_L",BX$11,","),""),IF(AND(BY$11&gt;0,ISBLANK(BY12)),CONCATENATE(TEXT(BY$9,"dd-mm"),"_L",BY$11,","),""))</f>
        <v/>
      </c>
      <c r="ET12" s="288" t="str">
        <f t="shared" ref="ET12:ET86" si="24">CONCATENATE(IF(AND(BZ$11&gt;0,ISBLANK(BZ12)),CONCATENATE(TEXT(BZ$9,"dd-mm"),"_L",BZ$11,","),""),
IF(AND(CA$11&gt;0,ISBLANK(CA12)),CONCATENATE(TEXT(CA$9,"dd-mm"),"_L",CA$11,","),""),
IF(AND(CB$11&gt;0,ISBLANK(CB12)),CONCATENATE(TEXT(CB$9,"dd-mm"),"_L",CB$11,","),""),
IF(AND(CC$11&gt;0,ISBLANK(CC12)),CONCATENATE(TEXT(CC$9,"dd-mm"),"_L",CC$11,","),""),
IF(AND(CD$11&gt;0,ISBLANK(CD12)),CONCATENATE(TEXT(CD$9,"dd-mm"),"_L",CD$11,","),""),
IF(AND(CE$11&gt;0,ISBLANK(CE12)),CONCATENATE(TEXT(CE$9,"dd-mm"),"_L",CE$11,","),""),
IF(AND(CF$11&gt;0,ISBLANK(CF12)),CONCATENATE(TEXT(CF$9,"dd-mm"),"_L",CF$11,","),""),
IF(AND(CG$11&gt;0,ISBLANK(CG12)),CONCATENATE(TEXT(CG$9,"dd-mm"),"_L",CG$11,","),""),
IF(AND(CH$11&gt;0,ISBLANK(CH12)),CONCATENATE(TEXT(CH$9,"dd-mm"),"_L",CH$11,","),""),IF(AND(CI$11&gt;0,ISBLANK(CI12)),CONCATENATE(TEXT(CI$9,"dd-mm"),"_L",CI$11,","),""))</f>
        <v/>
      </c>
      <c r="EU12" s="288" t="str">
        <f t="shared" ref="EU12:EU86" si="25">CONCATENATE(IF(AND(CJ$11&gt;0,ISBLANK(CJ12)),CONCATENATE(TEXT(CJ$9,"dd-mm"),"_L",CJ$11,","),""),
IF(AND(CK$11&gt;0,ISBLANK(CK12)),CONCATENATE(TEXT(CK$9,"dd-mm"),"_L",CK$11,","),""),
IF(AND(CL$11&gt;0,ISBLANK(CL12)),CONCATENATE(TEXT(CL$9,"dd-mm"),"_L",CL$11,","),""),
IF(AND(CM$11&gt;0,ISBLANK(CM12)),CONCATENATE(TEXT(CM$9,"dd-mm"),"_L",CM$11,","),""),
IF(AND(CN$11&gt;0,ISBLANK(CN12)),CONCATENATE(TEXT(CN$9,"dd-mm"),"_L",CN$11,","),""),
IF(AND(CO$11&gt;0,ISBLANK(CO12)),CONCATENATE(TEXT(CO$9,"dd-mm"),"_L",CO$11,","),""),
IF(AND(CP$11&gt;0,ISBLANK(CP12)),CONCATENATE(TEXT(CP$9,"dd-mm"),"_L",CP$11,","),""),
IF(AND(CQ$11&gt;0,ISBLANK(CQ12)),CONCATENATE(TEXT(CQ$9,"dd-mm"),"_L",CQ$11,","),""),
IF(AND(CR$11&gt;0,ISBLANK(CR12)),CONCATENATE(TEXT(CR$9,"dd-mm"),"_L",CR$11,","),""),IF(AND(CS$11&gt;0,ISBLANK(CS12)),CONCATENATE(TEXT(CS$9,"dd-mm"),"_L",CS$11,","),""))</f>
        <v/>
      </c>
      <c r="EV12" s="288" t="str">
        <f t="shared" ref="EV12:EV86" si="26">CONCATENATE(IF(AND(CT$11&gt;0,ISBLANK(CT12)),CONCATENATE(TEXT(CT$9,"dd-mm"),"_L",CT$11,","),""),
IF(AND(CU$11&gt;0,ISBLANK(CU12)),CONCATENATE(TEXT(CU$9,"dd-mm"),"_L",CU$11,","),""),
IF(AND(CV$11&gt;0,ISBLANK(CV12)),CONCATENATE(TEXT(CV$9,"dd-mm"),"_L",CV$11,","),""),
IF(AND(CW$11&gt;0,ISBLANK(CW12)),CONCATENATE(TEXT(CW$9,"dd-mm"),"_L",CW$11,","),""),
IF(AND(CX$11&gt;0,ISBLANK(CX12)),CONCATENATE(TEXT(CX$9,"dd-mm"),"_L",CX$11,","),""),
IF(AND(CY$11&gt;0,ISBLANK(CY12)),CONCATENATE(TEXT(CY$9,"dd-mm"),"_L",CY$11,","),""),
IF(AND(CZ$11&gt;0,ISBLANK(CZ12)),CONCATENATE(TEXT(CZ$9,"dd-mm"),"_L",CZ$11,","),""),
IF(AND(DA$11&gt;0,ISBLANK(DA12)),CONCATENATE(TEXT(DA$9,"dd-mm"),"_L",DA$11,","),""),
IF(AND(DB$11&gt;0,ISBLANK(DB12)),CONCATENATE(TEXT(DB$9,"dd-mm"),"_L",DB$11,","),""),IF(AND(DC$11&gt;0,ISBLANK(DC12)),CONCATENATE(TEXT(DC$9,"dd-mm"),"_L",DC$11,","),""))</f>
        <v/>
      </c>
      <c r="EW12" s="289" t="str">
        <f t="shared" ref="EW12:EW86" si="27">CONCATENATE(IF(AND(DD$11&gt;0,ISBLANK(DD12)),CONCATENATE(TEXT(DD$9,"dd-mm"),"_L",DD$11,","),""),
IF(AND(DE$11&gt;0,ISBLANK(DE12)),CONCATENATE(TEXT(DE$9,"dd-mm"),"_L",DE$11,","),""),
IF(AND(DF$11&gt;0,ISBLANK(DF12)),CONCATENATE(TEXT(DF$9,"dd-mm"),"_L",DF$11,","),""),
IF(AND(DG$11&gt;0,ISBLANK(DG12)),CONCATENATE(TEXT(DG$9,"dd-mm"),"_L",DG$11,","),""),
IF(AND(DH$11&gt;0,ISBLANK(DH12)),CONCATENATE(TEXT(DH$9,"dd-mm"),"_L",DH$11,","),""),
IF(AND(DI$11&gt;0,ISBLANK(DI12)),CONCATENATE(TEXT(DI$9,"dd-mm"),"_L",DI$11,","),""),
IF(AND(DJ$11&gt;0,ISBLANK(DJ12)),CONCATENATE(TEXT(DJ$9,"dd-mm"),"_L",DJ$11,","),""),
IF(AND(DK$11&gt;0,ISBLANK(DK12)),CONCATENATE(TEXT(DK$9,"dd-mm"),"_L",DK$11,","),""),
IF(AND(DL$11&gt;0,ISBLANK(DL12)),CONCATENATE(TEXT(DL$9,"dd-mm"),"_L",DL$11,","),""),IF(AND(DM$11&gt;0,ISBLANK(DM12)),CONCATENATE(TEXT(DM$9,"dd-mm"),"_L",DM$11,","),""))</f>
        <v/>
      </c>
      <c r="EX12" s="290" t="str">
        <f t="shared" ref="EX12:EX86" si="28">CONCATENATE(IF(AND(DN$11&gt;0,ISBLANK(DN12)),CONCATENATE(TEXT(DN$9,"dd-mm"),"_L",DN$11,","),""),
IF(AND(DO$11&gt;0,ISBLANK(DO12)),CONCATENATE(TEXT(DO$9,"dd-mm"),"_L",DO$11,","),""),
IF(AND(DP$11&gt;0,ISBLANK(DP12)),CONCATENATE(TEXT(DP$9,"dd-mm"),"_L",DP$11,","),""),
IF(AND(DQ$11&gt;0,ISBLANK(DQ12)),CONCATENATE(TEXT(DQ$9,"dd-mm"),"_L",DQ$11,","),""),
IF(AND(DR$11&gt;0,ISBLANK(DR12)),CONCATENATE(TEXT(DR$9,"dd-mm"),"_L",DR$11,","),""),
IF(AND(DS$11&gt;0,ISBLANK(DS12)),CONCATENATE(TEXT(DS$9,"dd-mm"),"_L",DS$11,","),""),
IF(AND(DT$11&gt;0,ISBLANK(DT12)),CONCATENATE(TEXT(DT$9,"dd-mm"),"_L",DT$11,","),""),
IF(AND(DU$11&gt;0,ISBLANK(DU12)),CONCATENATE(TEXT(DU$9,"dd-mm"),"_L",DU$11,","),""),
IF(AND(DV$11&gt;0,ISBLANK(DV12)),CONCATENATE(TEXT(DV$9,"dd-mm"),"_L",DV$11,","),""),IF(AND(DW$11&gt;0,ISBLANK(DW12)),CONCATENATE(TEXT(DW$9,"dd-mm"),"_L",DW$11,","),""))</f>
        <v/>
      </c>
    </row>
    <row r="13" spans="1:154" ht="15.75" customHeight="1" x14ac:dyDescent="0.25">
      <c r="A13" s="281">
        <f>B1_PS!A12</f>
        <v>1</v>
      </c>
      <c r="B13" s="57" t="str">
        <f>B1_PS!B12</f>
        <v>B1</v>
      </c>
      <c r="C13" s="56" t="str">
        <f>B1_PS!C12</f>
        <v>CSE</v>
      </c>
      <c r="D13" s="58">
        <f>B1_PS!D12</f>
        <v>21002171210034</v>
      </c>
      <c r="E13" s="59" t="str">
        <f>B1_PS!E12</f>
        <v>DOBARIYA HARSH RATILAL</v>
      </c>
      <c r="F13" s="60">
        <f>B1_PS!F12</f>
        <v>44866</v>
      </c>
      <c r="G13" s="327"/>
      <c r="H13" s="222"/>
      <c r="I13" s="62"/>
      <c r="J13" s="62"/>
      <c r="K13" s="62"/>
      <c r="L13" s="62"/>
      <c r="M13" s="63"/>
      <c r="N13" s="63"/>
      <c r="O13" s="63"/>
      <c r="P13" s="63"/>
      <c r="Q13" s="67"/>
      <c r="R13" s="222"/>
      <c r="S13" s="62"/>
      <c r="T13" s="62"/>
      <c r="U13" s="62"/>
      <c r="V13" s="62"/>
      <c r="W13" s="63"/>
      <c r="X13" s="63"/>
      <c r="Y13" s="63"/>
      <c r="Z13" s="63"/>
      <c r="AA13" s="67"/>
      <c r="AB13" s="222"/>
      <c r="AC13" s="62"/>
      <c r="AD13" s="62"/>
      <c r="AE13" s="62"/>
      <c r="AF13" s="62"/>
      <c r="AG13" s="63"/>
      <c r="AH13" s="63"/>
      <c r="AI13" s="63"/>
      <c r="AJ13" s="63"/>
      <c r="AK13" s="67"/>
      <c r="AL13" s="222"/>
      <c r="AM13" s="62"/>
      <c r="AN13" s="62"/>
      <c r="AO13" s="62"/>
      <c r="AP13" s="62"/>
      <c r="AQ13" s="63"/>
      <c r="AR13" s="63"/>
      <c r="AS13" s="63"/>
      <c r="AT13" s="63"/>
      <c r="AU13" s="67"/>
      <c r="AV13" s="222"/>
      <c r="AW13" s="62"/>
      <c r="AX13" s="62"/>
      <c r="AY13" s="62"/>
      <c r="AZ13" s="62"/>
      <c r="BA13" s="63"/>
      <c r="BB13" s="63"/>
      <c r="BC13" s="63"/>
      <c r="BD13" s="63"/>
      <c r="BE13" s="67"/>
      <c r="BF13" s="222"/>
      <c r="BG13" s="62"/>
      <c r="BH13" s="62"/>
      <c r="BI13" s="62"/>
      <c r="BJ13" s="62"/>
      <c r="BK13" s="63"/>
      <c r="BL13" s="63"/>
      <c r="BM13" s="63"/>
      <c r="BN13" s="63"/>
      <c r="BO13" s="67"/>
      <c r="BP13" s="222"/>
      <c r="BQ13" s="62"/>
      <c r="BR13" s="62"/>
      <c r="BS13" s="62"/>
      <c r="BT13" s="62"/>
      <c r="BU13" s="63"/>
      <c r="BV13" s="63"/>
      <c r="BW13" s="63"/>
      <c r="BX13" s="63"/>
      <c r="BY13" s="67"/>
      <c r="BZ13" s="222"/>
      <c r="CA13" s="62"/>
      <c r="CB13" s="62"/>
      <c r="CC13" s="62"/>
      <c r="CD13" s="62"/>
      <c r="CE13" s="63"/>
      <c r="CF13" s="63"/>
      <c r="CG13" s="63"/>
      <c r="CH13" s="63"/>
      <c r="CI13" s="67"/>
      <c r="CJ13" s="222"/>
      <c r="CK13" s="62"/>
      <c r="CL13" s="62"/>
      <c r="CM13" s="62"/>
      <c r="CN13" s="62"/>
      <c r="CO13" s="63"/>
      <c r="CP13" s="63"/>
      <c r="CQ13" s="63"/>
      <c r="CR13" s="63"/>
      <c r="CS13" s="67"/>
      <c r="CT13" s="222"/>
      <c r="CU13" s="62"/>
      <c r="CV13" s="62"/>
      <c r="CW13" s="62"/>
      <c r="CX13" s="62"/>
      <c r="CY13" s="63"/>
      <c r="CZ13" s="63"/>
      <c r="DA13" s="63"/>
      <c r="DB13" s="63"/>
      <c r="DC13" s="67"/>
      <c r="DD13" s="222"/>
      <c r="DE13" s="62"/>
      <c r="DF13" s="62"/>
      <c r="DG13" s="62"/>
      <c r="DH13" s="62"/>
      <c r="DI13" s="63"/>
      <c r="DJ13" s="63"/>
      <c r="DK13" s="63"/>
      <c r="DL13" s="63"/>
      <c r="DM13" s="67"/>
      <c r="DN13" s="222"/>
      <c r="DO13" s="62"/>
      <c r="DP13" s="62"/>
      <c r="DQ13" s="62"/>
      <c r="DR13" s="62"/>
      <c r="DS13" s="63"/>
      <c r="DT13" s="63"/>
      <c r="DU13" s="63"/>
      <c r="DV13" s="63"/>
      <c r="DW13" s="67"/>
      <c r="DX13" s="223">
        <f t="shared" si="2"/>
        <v>0</v>
      </c>
      <c r="DY13" s="224">
        <f t="shared" si="3"/>
        <v>0</v>
      </c>
      <c r="DZ13" s="224">
        <f t="shared" si="4"/>
        <v>0</v>
      </c>
      <c r="EA13" s="224">
        <f t="shared" si="5"/>
        <v>0</v>
      </c>
      <c r="EB13" s="224">
        <f t="shared" si="6"/>
        <v>0</v>
      </c>
      <c r="EC13" s="224">
        <f t="shared" si="7"/>
        <v>0</v>
      </c>
      <c r="ED13" s="224">
        <f t="shared" si="8"/>
        <v>0</v>
      </c>
      <c r="EE13" s="224">
        <f t="shared" si="9"/>
        <v>0</v>
      </c>
      <c r="EF13" s="224">
        <f t="shared" si="10"/>
        <v>0</v>
      </c>
      <c r="EG13" s="224">
        <f t="shared" si="11"/>
        <v>0</v>
      </c>
      <c r="EH13" s="224">
        <f t="shared" si="12"/>
        <v>0</v>
      </c>
      <c r="EI13" s="283">
        <f t="shared" si="13"/>
        <v>0</v>
      </c>
      <c r="EJ13" s="284">
        <f t="shared" si="14"/>
        <v>0</v>
      </c>
      <c r="EK13" s="285">
        <f t="shared" si="15"/>
        <v>0</v>
      </c>
      <c r="EL13" s="286" t="e">
        <f t="shared" si="16"/>
        <v>#DIV/0!</v>
      </c>
      <c r="EM13" s="287" t="str">
        <f t="shared" si="17"/>
        <v/>
      </c>
      <c r="EN13" s="288" t="str">
        <f t="shared" si="18"/>
        <v/>
      </c>
      <c r="EO13" s="288" t="str">
        <f t="shared" si="19"/>
        <v/>
      </c>
      <c r="EP13" s="288" t="str">
        <f t="shared" si="20"/>
        <v/>
      </c>
      <c r="EQ13" s="288" t="str">
        <f t="shared" si="21"/>
        <v/>
      </c>
      <c r="ER13" s="288" t="str">
        <f t="shared" si="22"/>
        <v/>
      </c>
      <c r="ES13" s="288" t="str">
        <f t="shared" si="23"/>
        <v/>
      </c>
      <c r="ET13" s="288" t="str">
        <f t="shared" si="24"/>
        <v/>
      </c>
      <c r="EU13" s="288" t="str">
        <f t="shared" si="25"/>
        <v/>
      </c>
      <c r="EV13" s="288" t="str">
        <f t="shared" si="26"/>
        <v/>
      </c>
      <c r="EW13" s="289" t="str">
        <f t="shared" si="27"/>
        <v/>
      </c>
      <c r="EX13" s="290" t="str">
        <f t="shared" si="28"/>
        <v/>
      </c>
    </row>
    <row r="14" spans="1:154" ht="15.75" customHeight="1" x14ac:dyDescent="0.25">
      <c r="A14" s="281">
        <f>B1_PS!A13</f>
        <v>2</v>
      </c>
      <c r="B14" s="57" t="str">
        <f>B1_PS!B13</f>
        <v>B1</v>
      </c>
      <c r="C14" s="56" t="str">
        <f>B1_PS!C13</f>
        <v>CSE</v>
      </c>
      <c r="D14" s="58">
        <f>B1_PS!D13</f>
        <v>21002171210151</v>
      </c>
      <c r="E14" s="59" t="str">
        <f>B1_PS!E13</f>
        <v>SHAGUN ALPESHKUMAR PATEL</v>
      </c>
      <c r="F14" s="60">
        <f>B1_PS!F13</f>
        <v>44866</v>
      </c>
      <c r="G14" s="327"/>
      <c r="H14" s="222"/>
      <c r="I14" s="62"/>
      <c r="J14" s="62"/>
      <c r="K14" s="62"/>
      <c r="L14" s="62"/>
      <c r="M14" s="63"/>
      <c r="N14" s="63"/>
      <c r="O14" s="63"/>
      <c r="P14" s="63"/>
      <c r="Q14" s="67"/>
      <c r="R14" s="222"/>
      <c r="S14" s="62"/>
      <c r="T14" s="62"/>
      <c r="U14" s="62"/>
      <c r="V14" s="62"/>
      <c r="W14" s="63"/>
      <c r="X14" s="63"/>
      <c r="Y14" s="63"/>
      <c r="Z14" s="63"/>
      <c r="AA14" s="67"/>
      <c r="AB14" s="222"/>
      <c r="AC14" s="62"/>
      <c r="AD14" s="62"/>
      <c r="AE14" s="62"/>
      <c r="AF14" s="62"/>
      <c r="AG14" s="63"/>
      <c r="AH14" s="63"/>
      <c r="AI14" s="63"/>
      <c r="AJ14" s="63"/>
      <c r="AK14" s="67"/>
      <c r="AL14" s="222"/>
      <c r="AM14" s="62"/>
      <c r="AN14" s="62"/>
      <c r="AO14" s="62"/>
      <c r="AP14" s="62"/>
      <c r="AQ14" s="63"/>
      <c r="AR14" s="63"/>
      <c r="AS14" s="63"/>
      <c r="AT14" s="63"/>
      <c r="AU14" s="67"/>
      <c r="AV14" s="222"/>
      <c r="AW14" s="62"/>
      <c r="AX14" s="62"/>
      <c r="AY14" s="62"/>
      <c r="AZ14" s="62"/>
      <c r="BA14" s="63"/>
      <c r="BB14" s="63"/>
      <c r="BC14" s="63"/>
      <c r="BD14" s="63"/>
      <c r="BE14" s="67"/>
      <c r="BF14" s="222"/>
      <c r="BG14" s="62"/>
      <c r="BH14" s="62"/>
      <c r="BI14" s="62"/>
      <c r="BJ14" s="62"/>
      <c r="BK14" s="63"/>
      <c r="BL14" s="63"/>
      <c r="BM14" s="63"/>
      <c r="BN14" s="63"/>
      <c r="BO14" s="67"/>
      <c r="BP14" s="222"/>
      <c r="BQ14" s="62"/>
      <c r="BR14" s="62"/>
      <c r="BS14" s="62"/>
      <c r="BT14" s="62"/>
      <c r="BU14" s="63"/>
      <c r="BV14" s="63"/>
      <c r="BW14" s="63"/>
      <c r="BX14" s="63"/>
      <c r="BY14" s="67"/>
      <c r="BZ14" s="222"/>
      <c r="CA14" s="62"/>
      <c r="CB14" s="62"/>
      <c r="CC14" s="62"/>
      <c r="CD14" s="62"/>
      <c r="CE14" s="63"/>
      <c r="CF14" s="63"/>
      <c r="CG14" s="63"/>
      <c r="CH14" s="63"/>
      <c r="CI14" s="67"/>
      <c r="CJ14" s="222"/>
      <c r="CK14" s="62"/>
      <c r="CL14" s="62"/>
      <c r="CM14" s="62"/>
      <c r="CN14" s="62"/>
      <c r="CO14" s="63"/>
      <c r="CP14" s="63"/>
      <c r="CQ14" s="63"/>
      <c r="CR14" s="63"/>
      <c r="CS14" s="67"/>
      <c r="CT14" s="222"/>
      <c r="CU14" s="62"/>
      <c r="CV14" s="62"/>
      <c r="CW14" s="62"/>
      <c r="CX14" s="62"/>
      <c r="CY14" s="63"/>
      <c r="CZ14" s="63"/>
      <c r="DA14" s="63"/>
      <c r="DB14" s="63"/>
      <c r="DC14" s="67"/>
      <c r="DD14" s="222"/>
      <c r="DE14" s="62"/>
      <c r="DF14" s="62"/>
      <c r="DG14" s="62"/>
      <c r="DH14" s="62"/>
      <c r="DI14" s="63"/>
      <c r="DJ14" s="63"/>
      <c r="DK14" s="63"/>
      <c r="DL14" s="63"/>
      <c r="DM14" s="67"/>
      <c r="DN14" s="222"/>
      <c r="DO14" s="62"/>
      <c r="DP14" s="62"/>
      <c r="DQ14" s="62"/>
      <c r="DR14" s="62"/>
      <c r="DS14" s="63"/>
      <c r="DT14" s="63"/>
      <c r="DU14" s="63"/>
      <c r="DV14" s="63"/>
      <c r="DW14" s="67"/>
      <c r="DX14" s="223">
        <f t="shared" si="2"/>
        <v>0</v>
      </c>
      <c r="DY14" s="224">
        <f t="shared" si="3"/>
        <v>0</v>
      </c>
      <c r="DZ14" s="224">
        <f t="shared" si="4"/>
        <v>0</v>
      </c>
      <c r="EA14" s="224">
        <f t="shared" si="5"/>
        <v>0</v>
      </c>
      <c r="EB14" s="224">
        <f t="shared" si="6"/>
        <v>0</v>
      </c>
      <c r="EC14" s="224">
        <f t="shared" si="7"/>
        <v>0</v>
      </c>
      <c r="ED14" s="224">
        <f t="shared" si="8"/>
        <v>0</v>
      </c>
      <c r="EE14" s="224">
        <f t="shared" si="9"/>
        <v>0</v>
      </c>
      <c r="EF14" s="224">
        <f t="shared" si="10"/>
        <v>0</v>
      </c>
      <c r="EG14" s="224">
        <f t="shared" si="11"/>
        <v>0</v>
      </c>
      <c r="EH14" s="224">
        <f t="shared" si="12"/>
        <v>0</v>
      </c>
      <c r="EI14" s="283">
        <f t="shared" si="13"/>
        <v>0</v>
      </c>
      <c r="EJ14" s="284">
        <f t="shared" si="14"/>
        <v>0</v>
      </c>
      <c r="EK14" s="285">
        <f t="shared" si="15"/>
        <v>0</v>
      </c>
      <c r="EL14" s="286" t="e">
        <f t="shared" si="16"/>
        <v>#DIV/0!</v>
      </c>
      <c r="EM14" s="287" t="str">
        <f t="shared" si="17"/>
        <v/>
      </c>
      <c r="EN14" s="288" t="str">
        <f t="shared" si="18"/>
        <v/>
      </c>
      <c r="EO14" s="288" t="str">
        <f t="shared" si="19"/>
        <v/>
      </c>
      <c r="EP14" s="288" t="str">
        <f t="shared" si="20"/>
        <v/>
      </c>
      <c r="EQ14" s="288" t="str">
        <f t="shared" si="21"/>
        <v/>
      </c>
      <c r="ER14" s="288" t="str">
        <f t="shared" si="22"/>
        <v/>
      </c>
      <c r="ES14" s="288" t="str">
        <f t="shared" si="23"/>
        <v/>
      </c>
      <c r="ET14" s="288" t="str">
        <f t="shared" si="24"/>
        <v/>
      </c>
      <c r="EU14" s="288" t="str">
        <f t="shared" si="25"/>
        <v/>
      </c>
      <c r="EV14" s="288" t="str">
        <f t="shared" si="26"/>
        <v/>
      </c>
      <c r="EW14" s="289" t="str">
        <f t="shared" si="27"/>
        <v/>
      </c>
      <c r="EX14" s="290" t="str">
        <f t="shared" si="28"/>
        <v/>
      </c>
    </row>
    <row r="15" spans="1:154" ht="15.75" customHeight="1" x14ac:dyDescent="0.25">
      <c r="A15" s="281">
        <f>B1_PS!A14</f>
        <v>3</v>
      </c>
      <c r="B15" s="57" t="str">
        <f>B1_PS!B14</f>
        <v>B1</v>
      </c>
      <c r="C15" s="56" t="str">
        <f>B1_PS!C14</f>
        <v>CSE</v>
      </c>
      <c r="D15" s="58">
        <f>B1_PS!D14</f>
        <v>21002171210162</v>
      </c>
      <c r="E15" s="59" t="str">
        <f>B1_PS!E14</f>
        <v>SHAH PARAM DEVENBHAI</v>
      </c>
      <c r="F15" s="60">
        <f>B1_PS!F14</f>
        <v>44866</v>
      </c>
      <c r="G15" s="327"/>
      <c r="H15" s="222"/>
      <c r="I15" s="62"/>
      <c r="J15" s="62"/>
      <c r="K15" s="62"/>
      <c r="L15" s="62"/>
      <c r="M15" s="63"/>
      <c r="N15" s="63"/>
      <c r="O15" s="63"/>
      <c r="P15" s="63"/>
      <c r="Q15" s="67"/>
      <c r="R15" s="222"/>
      <c r="S15" s="62"/>
      <c r="T15" s="62"/>
      <c r="U15" s="62"/>
      <c r="V15" s="62"/>
      <c r="W15" s="63"/>
      <c r="X15" s="63"/>
      <c r="Y15" s="63"/>
      <c r="Z15" s="63"/>
      <c r="AA15" s="67"/>
      <c r="AB15" s="222"/>
      <c r="AC15" s="62"/>
      <c r="AD15" s="62"/>
      <c r="AE15" s="62"/>
      <c r="AF15" s="62"/>
      <c r="AG15" s="63"/>
      <c r="AH15" s="63"/>
      <c r="AI15" s="63"/>
      <c r="AJ15" s="63"/>
      <c r="AK15" s="67"/>
      <c r="AL15" s="222"/>
      <c r="AM15" s="62"/>
      <c r="AN15" s="62"/>
      <c r="AO15" s="62"/>
      <c r="AP15" s="62"/>
      <c r="AQ15" s="63"/>
      <c r="AR15" s="63"/>
      <c r="AS15" s="63"/>
      <c r="AT15" s="63"/>
      <c r="AU15" s="67"/>
      <c r="AV15" s="222"/>
      <c r="AW15" s="62"/>
      <c r="AX15" s="62"/>
      <c r="AY15" s="62"/>
      <c r="AZ15" s="62"/>
      <c r="BA15" s="63"/>
      <c r="BB15" s="63"/>
      <c r="BC15" s="63"/>
      <c r="BD15" s="63"/>
      <c r="BE15" s="67"/>
      <c r="BF15" s="222"/>
      <c r="BG15" s="62"/>
      <c r="BH15" s="62"/>
      <c r="BI15" s="62"/>
      <c r="BJ15" s="62"/>
      <c r="BK15" s="63"/>
      <c r="BL15" s="63"/>
      <c r="BM15" s="63"/>
      <c r="BN15" s="63"/>
      <c r="BO15" s="67"/>
      <c r="BP15" s="222"/>
      <c r="BQ15" s="62"/>
      <c r="BR15" s="62"/>
      <c r="BS15" s="62"/>
      <c r="BT15" s="62"/>
      <c r="BU15" s="63"/>
      <c r="BV15" s="63"/>
      <c r="BW15" s="63"/>
      <c r="BX15" s="63"/>
      <c r="BY15" s="67"/>
      <c r="BZ15" s="222"/>
      <c r="CA15" s="62"/>
      <c r="CB15" s="62"/>
      <c r="CC15" s="62"/>
      <c r="CD15" s="62"/>
      <c r="CE15" s="63"/>
      <c r="CF15" s="63"/>
      <c r="CG15" s="63"/>
      <c r="CH15" s="63"/>
      <c r="CI15" s="67"/>
      <c r="CJ15" s="222"/>
      <c r="CK15" s="62"/>
      <c r="CL15" s="62"/>
      <c r="CM15" s="62"/>
      <c r="CN15" s="62"/>
      <c r="CO15" s="63"/>
      <c r="CP15" s="63"/>
      <c r="CQ15" s="63"/>
      <c r="CR15" s="63"/>
      <c r="CS15" s="67"/>
      <c r="CT15" s="222"/>
      <c r="CU15" s="62"/>
      <c r="CV15" s="62"/>
      <c r="CW15" s="62"/>
      <c r="CX15" s="62"/>
      <c r="CY15" s="63"/>
      <c r="CZ15" s="63"/>
      <c r="DA15" s="63"/>
      <c r="DB15" s="63"/>
      <c r="DC15" s="67"/>
      <c r="DD15" s="222"/>
      <c r="DE15" s="62"/>
      <c r="DF15" s="62"/>
      <c r="DG15" s="62"/>
      <c r="DH15" s="62"/>
      <c r="DI15" s="63"/>
      <c r="DJ15" s="63"/>
      <c r="DK15" s="63"/>
      <c r="DL15" s="63"/>
      <c r="DM15" s="67"/>
      <c r="DN15" s="222"/>
      <c r="DO15" s="62"/>
      <c r="DP15" s="62"/>
      <c r="DQ15" s="62"/>
      <c r="DR15" s="62"/>
      <c r="DS15" s="63"/>
      <c r="DT15" s="63"/>
      <c r="DU15" s="63"/>
      <c r="DV15" s="63"/>
      <c r="DW15" s="67"/>
      <c r="DX15" s="223">
        <f t="shared" si="2"/>
        <v>0</v>
      </c>
      <c r="DY15" s="224">
        <f t="shared" si="3"/>
        <v>0</v>
      </c>
      <c r="DZ15" s="224">
        <f t="shared" si="4"/>
        <v>0</v>
      </c>
      <c r="EA15" s="224">
        <f t="shared" si="5"/>
        <v>0</v>
      </c>
      <c r="EB15" s="224">
        <f t="shared" si="6"/>
        <v>0</v>
      </c>
      <c r="EC15" s="224">
        <f t="shared" si="7"/>
        <v>0</v>
      </c>
      <c r="ED15" s="224">
        <f t="shared" si="8"/>
        <v>0</v>
      </c>
      <c r="EE15" s="224">
        <f t="shared" si="9"/>
        <v>0</v>
      </c>
      <c r="EF15" s="224">
        <f t="shared" si="10"/>
        <v>0</v>
      </c>
      <c r="EG15" s="224">
        <f t="shared" si="11"/>
        <v>0</v>
      </c>
      <c r="EH15" s="224">
        <f t="shared" si="12"/>
        <v>0</v>
      </c>
      <c r="EI15" s="283">
        <f t="shared" si="13"/>
        <v>0</v>
      </c>
      <c r="EJ15" s="284">
        <f t="shared" si="14"/>
        <v>0</v>
      </c>
      <c r="EK15" s="285">
        <f t="shared" si="15"/>
        <v>0</v>
      </c>
      <c r="EL15" s="286" t="e">
        <f t="shared" si="16"/>
        <v>#DIV/0!</v>
      </c>
      <c r="EM15" s="287" t="str">
        <f t="shared" si="17"/>
        <v/>
      </c>
      <c r="EN15" s="288" t="str">
        <f t="shared" si="18"/>
        <v/>
      </c>
      <c r="EO15" s="288" t="str">
        <f t="shared" si="19"/>
        <v/>
      </c>
      <c r="EP15" s="288" t="str">
        <f t="shared" si="20"/>
        <v/>
      </c>
      <c r="EQ15" s="288" t="str">
        <f t="shared" si="21"/>
        <v/>
      </c>
      <c r="ER15" s="288" t="str">
        <f t="shared" si="22"/>
        <v/>
      </c>
      <c r="ES15" s="288" t="str">
        <f t="shared" si="23"/>
        <v/>
      </c>
      <c r="ET15" s="288" t="str">
        <f t="shared" si="24"/>
        <v/>
      </c>
      <c r="EU15" s="288" t="str">
        <f t="shared" si="25"/>
        <v/>
      </c>
      <c r="EV15" s="288" t="str">
        <f t="shared" si="26"/>
        <v/>
      </c>
      <c r="EW15" s="289" t="str">
        <f t="shared" si="27"/>
        <v/>
      </c>
      <c r="EX15" s="290" t="str">
        <f t="shared" si="28"/>
        <v/>
      </c>
    </row>
    <row r="16" spans="1:154" ht="15.75" customHeight="1" x14ac:dyDescent="0.25">
      <c r="A16" s="281">
        <f>B1_PS!A15</f>
        <v>4</v>
      </c>
      <c r="B16" s="57" t="str">
        <f>B1_PS!B15</f>
        <v>B1</v>
      </c>
      <c r="C16" s="56" t="str">
        <f>B1_PS!C15</f>
        <v>CSE</v>
      </c>
      <c r="D16" s="58">
        <f>B1_PS!D15</f>
        <v>21002171210131</v>
      </c>
      <c r="E16" s="59" t="str">
        <f>B1_PS!E15</f>
        <v>PATEL YOGI KINJALKUMAR</v>
      </c>
      <c r="F16" s="60">
        <f>B1_PS!F15</f>
        <v>44866</v>
      </c>
      <c r="G16" s="327"/>
      <c r="H16" s="222"/>
      <c r="I16" s="62"/>
      <c r="J16" s="62"/>
      <c r="K16" s="62"/>
      <c r="L16" s="62"/>
      <c r="M16" s="63"/>
      <c r="N16" s="63"/>
      <c r="O16" s="63"/>
      <c r="P16" s="63"/>
      <c r="Q16" s="67"/>
      <c r="R16" s="222"/>
      <c r="S16" s="62"/>
      <c r="T16" s="62"/>
      <c r="U16" s="62"/>
      <c r="V16" s="62"/>
      <c r="W16" s="63"/>
      <c r="X16" s="63"/>
      <c r="Y16" s="63"/>
      <c r="Z16" s="63"/>
      <c r="AA16" s="67"/>
      <c r="AB16" s="222"/>
      <c r="AC16" s="62"/>
      <c r="AD16" s="62"/>
      <c r="AE16" s="62"/>
      <c r="AF16" s="62"/>
      <c r="AG16" s="63"/>
      <c r="AH16" s="63"/>
      <c r="AI16" s="63"/>
      <c r="AJ16" s="63"/>
      <c r="AK16" s="67"/>
      <c r="AL16" s="222"/>
      <c r="AM16" s="62"/>
      <c r="AN16" s="62"/>
      <c r="AO16" s="62"/>
      <c r="AP16" s="62"/>
      <c r="AQ16" s="63"/>
      <c r="AR16" s="63"/>
      <c r="AS16" s="63"/>
      <c r="AT16" s="63"/>
      <c r="AU16" s="67"/>
      <c r="AV16" s="222"/>
      <c r="AW16" s="62"/>
      <c r="AX16" s="62"/>
      <c r="AY16" s="62"/>
      <c r="AZ16" s="62"/>
      <c r="BA16" s="63"/>
      <c r="BB16" s="63"/>
      <c r="BC16" s="63"/>
      <c r="BD16" s="63"/>
      <c r="BE16" s="67"/>
      <c r="BF16" s="222"/>
      <c r="BG16" s="62"/>
      <c r="BH16" s="62"/>
      <c r="BI16" s="62"/>
      <c r="BJ16" s="62"/>
      <c r="BK16" s="63"/>
      <c r="BL16" s="63"/>
      <c r="BM16" s="63"/>
      <c r="BN16" s="63"/>
      <c r="BO16" s="67"/>
      <c r="BP16" s="222"/>
      <c r="BQ16" s="62"/>
      <c r="BR16" s="62"/>
      <c r="BS16" s="62"/>
      <c r="BT16" s="62"/>
      <c r="BU16" s="63"/>
      <c r="BV16" s="63"/>
      <c r="BW16" s="63"/>
      <c r="BX16" s="63"/>
      <c r="BY16" s="67"/>
      <c r="BZ16" s="222"/>
      <c r="CA16" s="62"/>
      <c r="CB16" s="62"/>
      <c r="CC16" s="62"/>
      <c r="CD16" s="62"/>
      <c r="CE16" s="63"/>
      <c r="CF16" s="63"/>
      <c r="CG16" s="63"/>
      <c r="CH16" s="63"/>
      <c r="CI16" s="67"/>
      <c r="CJ16" s="222"/>
      <c r="CK16" s="62"/>
      <c r="CL16" s="62"/>
      <c r="CM16" s="62"/>
      <c r="CN16" s="62"/>
      <c r="CO16" s="63"/>
      <c r="CP16" s="63"/>
      <c r="CQ16" s="63"/>
      <c r="CR16" s="63"/>
      <c r="CS16" s="67"/>
      <c r="CT16" s="222"/>
      <c r="CU16" s="62"/>
      <c r="CV16" s="62"/>
      <c r="CW16" s="62"/>
      <c r="CX16" s="62"/>
      <c r="CY16" s="63"/>
      <c r="CZ16" s="63"/>
      <c r="DA16" s="63"/>
      <c r="DB16" s="63"/>
      <c r="DC16" s="67"/>
      <c r="DD16" s="222"/>
      <c r="DE16" s="62"/>
      <c r="DF16" s="62"/>
      <c r="DG16" s="62"/>
      <c r="DH16" s="62"/>
      <c r="DI16" s="63"/>
      <c r="DJ16" s="63"/>
      <c r="DK16" s="63"/>
      <c r="DL16" s="63"/>
      <c r="DM16" s="67"/>
      <c r="DN16" s="222"/>
      <c r="DO16" s="62"/>
      <c r="DP16" s="62"/>
      <c r="DQ16" s="62"/>
      <c r="DR16" s="62"/>
      <c r="DS16" s="63"/>
      <c r="DT16" s="63"/>
      <c r="DU16" s="63"/>
      <c r="DV16" s="63"/>
      <c r="DW16" s="67"/>
      <c r="DX16" s="223">
        <f t="shared" si="2"/>
        <v>0</v>
      </c>
      <c r="DY16" s="224">
        <f t="shared" si="3"/>
        <v>0</v>
      </c>
      <c r="DZ16" s="224">
        <f t="shared" si="4"/>
        <v>0</v>
      </c>
      <c r="EA16" s="224">
        <f t="shared" si="5"/>
        <v>0</v>
      </c>
      <c r="EB16" s="224">
        <f t="shared" si="6"/>
        <v>0</v>
      </c>
      <c r="EC16" s="224">
        <f t="shared" si="7"/>
        <v>0</v>
      </c>
      <c r="ED16" s="224">
        <f t="shared" si="8"/>
        <v>0</v>
      </c>
      <c r="EE16" s="224">
        <f t="shared" si="9"/>
        <v>0</v>
      </c>
      <c r="EF16" s="224">
        <f t="shared" si="10"/>
        <v>0</v>
      </c>
      <c r="EG16" s="224">
        <f t="shared" si="11"/>
        <v>0</v>
      </c>
      <c r="EH16" s="224">
        <f t="shared" si="12"/>
        <v>0</v>
      </c>
      <c r="EI16" s="283">
        <f t="shared" si="13"/>
        <v>0</v>
      </c>
      <c r="EJ16" s="284">
        <f t="shared" si="14"/>
        <v>0</v>
      </c>
      <c r="EK16" s="285">
        <f t="shared" si="15"/>
        <v>0</v>
      </c>
      <c r="EL16" s="286" t="e">
        <f t="shared" si="16"/>
        <v>#DIV/0!</v>
      </c>
      <c r="EM16" s="287" t="str">
        <f t="shared" si="17"/>
        <v/>
      </c>
      <c r="EN16" s="288" t="str">
        <f t="shared" si="18"/>
        <v/>
      </c>
      <c r="EO16" s="288" t="str">
        <f t="shared" si="19"/>
        <v/>
      </c>
      <c r="EP16" s="288" t="str">
        <f t="shared" si="20"/>
        <v/>
      </c>
      <c r="EQ16" s="288" t="str">
        <f t="shared" si="21"/>
        <v/>
      </c>
      <c r="ER16" s="288" t="str">
        <f t="shared" si="22"/>
        <v/>
      </c>
      <c r="ES16" s="288" t="str">
        <f t="shared" si="23"/>
        <v/>
      </c>
      <c r="ET16" s="288" t="str">
        <f t="shared" si="24"/>
        <v/>
      </c>
      <c r="EU16" s="288" t="str">
        <f t="shared" si="25"/>
        <v/>
      </c>
      <c r="EV16" s="288" t="str">
        <f t="shared" si="26"/>
        <v/>
      </c>
      <c r="EW16" s="289" t="str">
        <f t="shared" si="27"/>
        <v/>
      </c>
      <c r="EX16" s="290" t="str">
        <f t="shared" si="28"/>
        <v/>
      </c>
    </row>
    <row r="17" spans="1:154" ht="15.75" customHeight="1" x14ac:dyDescent="0.25">
      <c r="A17" s="281">
        <f>B1_PS!A16</f>
        <v>5</v>
      </c>
      <c r="B17" s="57" t="str">
        <f>B1_PS!B16</f>
        <v>B1</v>
      </c>
      <c r="C17" s="56" t="str">
        <f>B1_PS!C16</f>
        <v>CSE</v>
      </c>
      <c r="D17" s="58">
        <f>B1_PS!D16</f>
        <v>21002171210200</v>
      </c>
      <c r="E17" s="59" t="str">
        <f>B1_PS!E16</f>
        <v>YASH BULSARA</v>
      </c>
      <c r="F17" s="60">
        <f>B1_PS!F16</f>
        <v>44866</v>
      </c>
      <c r="G17" s="327"/>
      <c r="H17" s="222"/>
      <c r="I17" s="62"/>
      <c r="J17" s="62"/>
      <c r="K17" s="62"/>
      <c r="L17" s="62"/>
      <c r="M17" s="63"/>
      <c r="N17" s="63"/>
      <c r="O17" s="63"/>
      <c r="P17" s="63"/>
      <c r="Q17" s="67"/>
      <c r="R17" s="222"/>
      <c r="S17" s="62"/>
      <c r="T17" s="62"/>
      <c r="U17" s="62"/>
      <c r="V17" s="62"/>
      <c r="W17" s="63"/>
      <c r="X17" s="63"/>
      <c r="Y17" s="63"/>
      <c r="Z17" s="63"/>
      <c r="AA17" s="67"/>
      <c r="AB17" s="222"/>
      <c r="AC17" s="62"/>
      <c r="AD17" s="62"/>
      <c r="AE17" s="62"/>
      <c r="AF17" s="62"/>
      <c r="AG17" s="63"/>
      <c r="AH17" s="63"/>
      <c r="AI17" s="63"/>
      <c r="AJ17" s="63"/>
      <c r="AK17" s="67"/>
      <c r="AL17" s="222"/>
      <c r="AM17" s="62"/>
      <c r="AN17" s="62"/>
      <c r="AO17" s="62"/>
      <c r="AP17" s="62"/>
      <c r="AQ17" s="63"/>
      <c r="AR17" s="63"/>
      <c r="AS17" s="63"/>
      <c r="AT17" s="63"/>
      <c r="AU17" s="67"/>
      <c r="AV17" s="222"/>
      <c r="AW17" s="62"/>
      <c r="AX17" s="62"/>
      <c r="AY17" s="62"/>
      <c r="AZ17" s="62"/>
      <c r="BA17" s="63"/>
      <c r="BB17" s="63"/>
      <c r="BC17" s="63"/>
      <c r="BD17" s="63"/>
      <c r="BE17" s="67"/>
      <c r="BF17" s="222"/>
      <c r="BG17" s="62"/>
      <c r="BH17" s="62"/>
      <c r="BI17" s="62"/>
      <c r="BJ17" s="62"/>
      <c r="BK17" s="63"/>
      <c r="BL17" s="63"/>
      <c r="BM17" s="63"/>
      <c r="BN17" s="63"/>
      <c r="BO17" s="67"/>
      <c r="BP17" s="222"/>
      <c r="BQ17" s="62"/>
      <c r="BR17" s="62"/>
      <c r="BS17" s="62"/>
      <c r="BT17" s="62"/>
      <c r="BU17" s="63"/>
      <c r="BV17" s="63"/>
      <c r="BW17" s="63"/>
      <c r="BX17" s="63"/>
      <c r="BY17" s="67"/>
      <c r="BZ17" s="222"/>
      <c r="CA17" s="62"/>
      <c r="CB17" s="62"/>
      <c r="CC17" s="62"/>
      <c r="CD17" s="62"/>
      <c r="CE17" s="63"/>
      <c r="CF17" s="63"/>
      <c r="CG17" s="63"/>
      <c r="CH17" s="63"/>
      <c r="CI17" s="67"/>
      <c r="CJ17" s="222"/>
      <c r="CK17" s="62"/>
      <c r="CL17" s="62"/>
      <c r="CM17" s="62"/>
      <c r="CN17" s="62"/>
      <c r="CO17" s="63"/>
      <c r="CP17" s="63"/>
      <c r="CQ17" s="63"/>
      <c r="CR17" s="63"/>
      <c r="CS17" s="67"/>
      <c r="CT17" s="222"/>
      <c r="CU17" s="62"/>
      <c r="CV17" s="62"/>
      <c r="CW17" s="62"/>
      <c r="CX17" s="62"/>
      <c r="CY17" s="63"/>
      <c r="CZ17" s="63"/>
      <c r="DA17" s="63"/>
      <c r="DB17" s="63"/>
      <c r="DC17" s="67"/>
      <c r="DD17" s="222"/>
      <c r="DE17" s="62"/>
      <c r="DF17" s="62"/>
      <c r="DG17" s="62"/>
      <c r="DH17" s="62"/>
      <c r="DI17" s="63"/>
      <c r="DJ17" s="63"/>
      <c r="DK17" s="63"/>
      <c r="DL17" s="63"/>
      <c r="DM17" s="67"/>
      <c r="DN17" s="222"/>
      <c r="DO17" s="62"/>
      <c r="DP17" s="62"/>
      <c r="DQ17" s="62"/>
      <c r="DR17" s="62"/>
      <c r="DS17" s="63"/>
      <c r="DT17" s="63"/>
      <c r="DU17" s="63"/>
      <c r="DV17" s="63"/>
      <c r="DW17" s="67"/>
      <c r="DX17" s="223">
        <f t="shared" si="2"/>
        <v>0</v>
      </c>
      <c r="DY17" s="224">
        <f t="shared" si="3"/>
        <v>0</v>
      </c>
      <c r="DZ17" s="224">
        <f t="shared" si="4"/>
        <v>0</v>
      </c>
      <c r="EA17" s="224">
        <f t="shared" si="5"/>
        <v>0</v>
      </c>
      <c r="EB17" s="224">
        <f t="shared" si="6"/>
        <v>0</v>
      </c>
      <c r="EC17" s="224">
        <f t="shared" si="7"/>
        <v>0</v>
      </c>
      <c r="ED17" s="224">
        <f t="shared" si="8"/>
        <v>0</v>
      </c>
      <c r="EE17" s="224">
        <f t="shared" si="9"/>
        <v>0</v>
      </c>
      <c r="EF17" s="224">
        <f t="shared" si="10"/>
        <v>0</v>
      </c>
      <c r="EG17" s="224">
        <f t="shared" si="11"/>
        <v>0</v>
      </c>
      <c r="EH17" s="224">
        <f t="shared" si="12"/>
        <v>0</v>
      </c>
      <c r="EI17" s="283">
        <f t="shared" si="13"/>
        <v>0</v>
      </c>
      <c r="EJ17" s="284">
        <f t="shared" si="14"/>
        <v>0</v>
      </c>
      <c r="EK17" s="285">
        <f t="shared" si="15"/>
        <v>0</v>
      </c>
      <c r="EL17" s="286" t="e">
        <f t="shared" si="16"/>
        <v>#DIV/0!</v>
      </c>
      <c r="EM17" s="287" t="str">
        <f t="shared" si="17"/>
        <v/>
      </c>
      <c r="EN17" s="288" t="str">
        <f t="shared" si="18"/>
        <v/>
      </c>
      <c r="EO17" s="288" t="str">
        <f t="shared" si="19"/>
        <v/>
      </c>
      <c r="EP17" s="288" t="str">
        <f t="shared" si="20"/>
        <v/>
      </c>
      <c r="EQ17" s="288" t="str">
        <f t="shared" si="21"/>
        <v/>
      </c>
      <c r="ER17" s="288" t="str">
        <f t="shared" si="22"/>
        <v/>
      </c>
      <c r="ES17" s="288" t="str">
        <f t="shared" si="23"/>
        <v/>
      </c>
      <c r="ET17" s="288" t="str">
        <f t="shared" si="24"/>
        <v/>
      </c>
      <c r="EU17" s="288" t="str">
        <f t="shared" si="25"/>
        <v/>
      </c>
      <c r="EV17" s="288" t="str">
        <f t="shared" si="26"/>
        <v/>
      </c>
      <c r="EW17" s="289" t="str">
        <f t="shared" si="27"/>
        <v/>
      </c>
      <c r="EX17" s="290" t="str">
        <f t="shared" si="28"/>
        <v/>
      </c>
    </row>
    <row r="18" spans="1:154" ht="15.75" customHeight="1" x14ac:dyDescent="0.25">
      <c r="A18" s="281">
        <f>B1_PS!A17</f>
        <v>6</v>
      </c>
      <c r="B18" s="57" t="str">
        <f>B1_PS!B17</f>
        <v>B1</v>
      </c>
      <c r="C18" s="56" t="str">
        <f>B1_PS!C17</f>
        <v>CSE</v>
      </c>
      <c r="D18" s="58">
        <f>B1_PS!D17</f>
        <v>21002171210086</v>
      </c>
      <c r="E18" s="59" t="str">
        <f>B1_PS!E17</f>
        <v>NAVADIYA MANAN JITESHBHAI</v>
      </c>
      <c r="F18" s="60">
        <f>B1_PS!F17</f>
        <v>44866</v>
      </c>
      <c r="G18" s="327"/>
      <c r="H18" s="222"/>
      <c r="I18" s="62"/>
      <c r="J18" s="62"/>
      <c r="K18" s="62"/>
      <c r="L18" s="62"/>
      <c r="M18" s="63"/>
      <c r="N18" s="63"/>
      <c r="O18" s="63"/>
      <c r="P18" s="63"/>
      <c r="Q18" s="67"/>
      <c r="R18" s="222"/>
      <c r="S18" s="62"/>
      <c r="T18" s="62"/>
      <c r="U18" s="62"/>
      <c r="V18" s="62"/>
      <c r="W18" s="63"/>
      <c r="X18" s="63"/>
      <c r="Y18" s="63"/>
      <c r="Z18" s="63"/>
      <c r="AA18" s="67"/>
      <c r="AB18" s="222"/>
      <c r="AC18" s="62"/>
      <c r="AD18" s="62"/>
      <c r="AE18" s="62"/>
      <c r="AF18" s="62"/>
      <c r="AG18" s="63"/>
      <c r="AH18" s="63"/>
      <c r="AI18" s="63"/>
      <c r="AJ18" s="63"/>
      <c r="AK18" s="67"/>
      <c r="AL18" s="222"/>
      <c r="AM18" s="62"/>
      <c r="AN18" s="62"/>
      <c r="AO18" s="62"/>
      <c r="AP18" s="62"/>
      <c r="AQ18" s="63"/>
      <c r="AR18" s="63"/>
      <c r="AS18" s="63"/>
      <c r="AT18" s="63"/>
      <c r="AU18" s="67"/>
      <c r="AV18" s="222"/>
      <c r="AW18" s="62"/>
      <c r="AX18" s="62"/>
      <c r="AY18" s="62"/>
      <c r="AZ18" s="62"/>
      <c r="BA18" s="63"/>
      <c r="BB18" s="63"/>
      <c r="BC18" s="63"/>
      <c r="BD18" s="63"/>
      <c r="BE18" s="67"/>
      <c r="BF18" s="222"/>
      <c r="BG18" s="62"/>
      <c r="BH18" s="62"/>
      <c r="BI18" s="62"/>
      <c r="BJ18" s="62"/>
      <c r="BK18" s="63"/>
      <c r="BL18" s="63"/>
      <c r="BM18" s="63"/>
      <c r="BN18" s="63"/>
      <c r="BO18" s="67"/>
      <c r="BP18" s="222"/>
      <c r="BQ18" s="62"/>
      <c r="BR18" s="62"/>
      <c r="BS18" s="62"/>
      <c r="BT18" s="62"/>
      <c r="BU18" s="63"/>
      <c r="BV18" s="63"/>
      <c r="BW18" s="63"/>
      <c r="BX18" s="63"/>
      <c r="BY18" s="67"/>
      <c r="BZ18" s="222"/>
      <c r="CA18" s="62"/>
      <c r="CB18" s="62"/>
      <c r="CC18" s="62"/>
      <c r="CD18" s="62"/>
      <c r="CE18" s="63"/>
      <c r="CF18" s="63"/>
      <c r="CG18" s="63"/>
      <c r="CH18" s="63"/>
      <c r="CI18" s="67"/>
      <c r="CJ18" s="222"/>
      <c r="CK18" s="62"/>
      <c r="CL18" s="62"/>
      <c r="CM18" s="62"/>
      <c r="CN18" s="62"/>
      <c r="CO18" s="63"/>
      <c r="CP18" s="63"/>
      <c r="CQ18" s="63"/>
      <c r="CR18" s="63"/>
      <c r="CS18" s="67"/>
      <c r="CT18" s="222"/>
      <c r="CU18" s="62"/>
      <c r="CV18" s="62"/>
      <c r="CW18" s="62"/>
      <c r="CX18" s="62"/>
      <c r="CY18" s="63"/>
      <c r="CZ18" s="63"/>
      <c r="DA18" s="63"/>
      <c r="DB18" s="63"/>
      <c r="DC18" s="67"/>
      <c r="DD18" s="222"/>
      <c r="DE18" s="62"/>
      <c r="DF18" s="62"/>
      <c r="DG18" s="62"/>
      <c r="DH18" s="62"/>
      <c r="DI18" s="63"/>
      <c r="DJ18" s="63"/>
      <c r="DK18" s="63"/>
      <c r="DL18" s="63"/>
      <c r="DM18" s="67"/>
      <c r="DN18" s="222"/>
      <c r="DO18" s="62"/>
      <c r="DP18" s="62"/>
      <c r="DQ18" s="62"/>
      <c r="DR18" s="62"/>
      <c r="DS18" s="63"/>
      <c r="DT18" s="63"/>
      <c r="DU18" s="63"/>
      <c r="DV18" s="63"/>
      <c r="DW18" s="67"/>
      <c r="DX18" s="223">
        <f t="shared" si="2"/>
        <v>0</v>
      </c>
      <c r="DY18" s="224">
        <f t="shared" si="3"/>
        <v>0</v>
      </c>
      <c r="DZ18" s="224">
        <f t="shared" si="4"/>
        <v>0</v>
      </c>
      <c r="EA18" s="224">
        <f t="shared" si="5"/>
        <v>0</v>
      </c>
      <c r="EB18" s="224">
        <f t="shared" si="6"/>
        <v>0</v>
      </c>
      <c r="EC18" s="224">
        <f t="shared" si="7"/>
        <v>0</v>
      </c>
      <c r="ED18" s="224">
        <f t="shared" si="8"/>
        <v>0</v>
      </c>
      <c r="EE18" s="224">
        <f t="shared" si="9"/>
        <v>0</v>
      </c>
      <c r="EF18" s="224">
        <f t="shared" si="10"/>
        <v>0</v>
      </c>
      <c r="EG18" s="224">
        <f t="shared" si="11"/>
        <v>0</v>
      </c>
      <c r="EH18" s="224">
        <f t="shared" si="12"/>
        <v>0</v>
      </c>
      <c r="EI18" s="283">
        <f t="shared" si="13"/>
        <v>0</v>
      </c>
      <c r="EJ18" s="284">
        <f t="shared" si="14"/>
        <v>0</v>
      </c>
      <c r="EK18" s="285">
        <f t="shared" si="15"/>
        <v>0</v>
      </c>
      <c r="EL18" s="286" t="e">
        <f t="shared" si="16"/>
        <v>#DIV/0!</v>
      </c>
      <c r="EM18" s="287" t="str">
        <f t="shared" si="17"/>
        <v/>
      </c>
      <c r="EN18" s="288" t="str">
        <f t="shared" si="18"/>
        <v/>
      </c>
      <c r="EO18" s="288" t="str">
        <f t="shared" si="19"/>
        <v/>
      </c>
      <c r="EP18" s="288" t="str">
        <f t="shared" si="20"/>
        <v/>
      </c>
      <c r="EQ18" s="288" t="str">
        <f t="shared" si="21"/>
        <v/>
      </c>
      <c r="ER18" s="288" t="str">
        <f t="shared" si="22"/>
        <v/>
      </c>
      <c r="ES18" s="288" t="str">
        <f t="shared" si="23"/>
        <v/>
      </c>
      <c r="ET18" s="288" t="str">
        <f t="shared" si="24"/>
        <v/>
      </c>
      <c r="EU18" s="288" t="str">
        <f t="shared" si="25"/>
        <v/>
      </c>
      <c r="EV18" s="288" t="str">
        <f t="shared" si="26"/>
        <v/>
      </c>
      <c r="EW18" s="289" t="str">
        <f t="shared" si="27"/>
        <v/>
      </c>
      <c r="EX18" s="290" t="str">
        <f t="shared" si="28"/>
        <v/>
      </c>
    </row>
    <row r="19" spans="1:154" ht="15.75" customHeight="1" x14ac:dyDescent="0.25">
      <c r="A19" s="281">
        <f>B1_PS!A18</f>
        <v>7</v>
      </c>
      <c r="B19" s="57" t="str">
        <f>B1_PS!B18</f>
        <v>B1</v>
      </c>
      <c r="C19" s="56" t="str">
        <f>B1_PS!C18</f>
        <v>CSE</v>
      </c>
      <c r="D19" s="58">
        <f>B1_PS!D18</f>
        <v>21002171210143</v>
      </c>
      <c r="E19" s="59" t="str">
        <f>B1_PS!E18</f>
        <v>SACHANIYA TARANG DIPAKBHAI</v>
      </c>
      <c r="F19" s="60">
        <f>B1_PS!F18</f>
        <v>44866</v>
      </c>
      <c r="G19" s="327"/>
      <c r="H19" s="222"/>
      <c r="I19" s="62"/>
      <c r="J19" s="62"/>
      <c r="K19" s="62"/>
      <c r="L19" s="62"/>
      <c r="M19" s="63"/>
      <c r="N19" s="63"/>
      <c r="O19" s="63"/>
      <c r="P19" s="63"/>
      <c r="Q19" s="67"/>
      <c r="R19" s="222"/>
      <c r="S19" s="62"/>
      <c r="T19" s="62"/>
      <c r="U19" s="62"/>
      <c r="V19" s="62"/>
      <c r="W19" s="63"/>
      <c r="X19" s="63"/>
      <c r="Y19" s="63"/>
      <c r="Z19" s="63"/>
      <c r="AA19" s="67"/>
      <c r="AB19" s="222"/>
      <c r="AC19" s="62"/>
      <c r="AD19" s="62"/>
      <c r="AE19" s="62"/>
      <c r="AF19" s="62"/>
      <c r="AG19" s="63"/>
      <c r="AH19" s="63"/>
      <c r="AI19" s="63"/>
      <c r="AJ19" s="63"/>
      <c r="AK19" s="67"/>
      <c r="AL19" s="222"/>
      <c r="AM19" s="62"/>
      <c r="AN19" s="62"/>
      <c r="AO19" s="62"/>
      <c r="AP19" s="62"/>
      <c r="AQ19" s="63"/>
      <c r="AR19" s="63"/>
      <c r="AS19" s="63"/>
      <c r="AT19" s="63"/>
      <c r="AU19" s="67"/>
      <c r="AV19" s="222"/>
      <c r="AW19" s="62"/>
      <c r="AX19" s="62"/>
      <c r="AY19" s="62"/>
      <c r="AZ19" s="62"/>
      <c r="BA19" s="63"/>
      <c r="BB19" s="63"/>
      <c r="BC19" s="63"/>
      <c r="BD19" s="63"/>
      <c r="BE19" s="67"/>
      <c r="BF19" s="222"/>
      <c r="BG19" s="62"/>
      <c r="BH19" s="62"/>
      <c r="BI19" s="62"/>
      <c r="BJ19" s="62"/>
      <c r="BK19" s="63"/>
      <c r="BL19" s="63"/>
      <c r="BM19" s="63"/>
      <c r="BN19" s="63"/>
      <c r="BO19" s="67"/>
      <c r="BP19" s="222"/>
      <c r="BQ19" s="62"/>
      <c r="BR19" s="62"/>
      <c r="BS19" s="62"/>
      <c r="BT19" s="62"/>
      <c r="BU19" s="63"/>
      <c r="BV19" s="63"/>
      <c r="BW19" s="63"/>
      <c r="BX19" s="63"/>
      <c r="BY19" s="67"/>
      <c r="BZ19" s="222"/>
      <c r="CA19" s="62"/>
      <c r="CB19" s="62"/>
      <c r="CC19" s="62"/>
      <c r="CD19" s="62"/>
      <c r="CE19" s="63"/>
      <c r="CF19" s="63"/>
      <c r="CG19" s="63"/>
      <c r="CH19" s="63"/>
      <c r="CI19" s="67"/>
      <c r="CJ19" s="222"/>
      <c r="CK19" s="62"/>
      <c r="CL19" s="62"/>
      <c r="CM19" s="62"/>
      <c r="CN19" s="62"/>
      <c r="CO19" s="63"/>
      <c r="CP19" s="63"/>
      <c r="CQ19" s="63"/>
      <c r="CR19" s="63"/>
      <c r="CS19" s="67"/>
      <c r="CT19" s="222"/>
      <c r="CU19" s="62"/>
      <c r="CV19" s="62"/>
      <c r="CW19" s="62"/>
      <c r="CX19" s="62"/>
      <c r="CY19" s="63"/>
      <c r="CZ19" s="63"/>
      <c r="DA19" s="63"/>
      <c r="DB19" s="63"/>
      <c r="DC19" s="67"/>
      <c r="DD19" s="222"/>
      <c r="DE19" s="62"/>
      <c r="DF19" s="62"/>
      <c r="DG19" s="62"/>
      <c r="DH19" s="62"/>
      <c r="DI19" s="63"/>
      <c r="DJ19" s="63"/>
      <c r="DK19" s="63"/>
      <c r="DL19" s="63"/>
      <c r="DM19" s="67"/>
      <c r="DN19" s="222"/>
      <c r="DO19" s="62"/>
      <c r="DP19" s="62"/>
      <c r="DQ19" s="62"/>
      <c r="DR19" s="62"/>
      <c r="DS19" s="63"/>
      <c r="DT19" s="63"/>
      <c r="DU19" s="63"/>
      <c r="DV19" s="63"/>
      <c r="DW19" s="67"/>
      <c r="DX19" s="223">
        <f t="shared" si="2"/>
        <v>0</v>
      </c>
      <c r="DY19" s="224">
        <f t="shared" si="3"/>
        <v>0</v>
      </c>
      <c r="DZ19" s="224">
        <f t="shared" si="4"/>
        <v>0</v>
      </c>
      <c r="EA19" s="224">
        <f t="shared" si="5"/>
        <v>0</v>
      </c>
      <c r="EB19" s="224">
        <f t="shared" si="6"/>
        <v>0</v>
      </c>
      <c r="EC19" s="224">
        <f t="shared" si="7"/>
        <v>0</v>
      </c>
      <c r="ED19" s="224">
        <f t="shared" si="8"/>
        <v>0</v>
      </c>
      <c r="EE19" s="224">
        <f t="shared" si="9"/>
        <v>0</v>
      </c>
      <c r="EF19" s="224">
        <f t="shared" si="10"/>
        <v>0</v>
      </c>
      <c r="EG19" s="224">
        <f t="shared" si="11"/>
        <v>0</v>
      </c>
      <c r="EH19" s="224">
        <f t="shared" si="12"/>
        <v>0</v>
      </c>
      <c r="EI19" s="283">
        <f t="shared" si="13"/>
        <v>0</v>
      </c>
      <c r="EJ19" s="284">
        <f t="shared" si="14"/>
        <v>0</v>
      </c>
      <c r="EK19" s="285">
        <f t="shared" si="15"/>
        <v>0</v>
      </c>
      <c r="EL19" s="286" t="e">
        <f t="shared" si="16"/>
        <v>#DIV/0!</v>
      </c>
      <c r="EM19" s="287" t="str">
        <f t="shared" si="17"/>
        <v/>
      </c>
      <c r="EN19" s="288" t="str">
        <f t="shared" si="18"/>
        <v/>
      </c>
      <c r="EO19" s="288" t="str">
        <f t="shared" si="19"/>
        <v/>
      </c>
      <c r="EP19" s="288" t="str">
        <f t="shared" si="20"/>
        <v/>
      </c>
      <c r="EQ19" s="288" t="str">
        <f t="shared" si="21"/>
        <v/>
      </c>
      <c r="ER19" s="288" t="str">
        <f t="shared" si="22"/>
        <v/>
      </c>
      <c r="ES19" s="288" t="str">
        <f t="shared" si="23"/>
        <v/>
      </c>
      <c r="ET19" s="288" t="str">
        <f t="shared" si="24"/>
        <v/>
      </c>
      <c r="EU19" s="288" t="str">
        <f t="shared" si="25"/>
        <v/>
      </c>
      <c r="EV19" s="288" t="str">
        <f t="shared" si="26"/>
        <v/>
      </c>
      <c r="EW19" s="289" t="str">
        <f t="shared" si="27"/>
        <v/>
      </c>
      <c r="EX19" s="290" t="str">
        <f t="shared" si="28"/>
        <v/>
      </c>
    </row>
    <row r="20" spans="1:154" ht="15.75" customHeight="1" x14ac:dyDescent="0.25">
      <c r="A20" s="281">
        <f>B1_PS!A19</f>
        <v>8</v>
      </c>
      <c r="B20" s="57" t="str">
        <f>B1_PS!B19</f>
        <v>B1</v>
      </c>
      <c r="C20" s="56" t="str">
        <f>B1_PS!C19</f>
        <v>CSE</v>
      </c>
      <c r="D20" s="58">
        <f>B1_PS!D19</f>
        <v>21002171210016</v>
      </c>
      <c r="E20" s="59" t="str">
        <f>B1_PS!E19</f>
        <v>CHANDRA ANISH RAJESHKUMAR</v>
      </c>
      <c r="F20" s="60">
        <f>B1_PS!F19</f>
        <v>44866</v>
      </c>
      <c r="G20" s="327"/>
      <c r="H20" s="222"/>
      <c r="I20" s="62"/>
      <c r="J20" s="62"/>
      <c r="K20" s="62"/>
      <c r="L20" s="62"/>
      <c r="M20" s="63"/>
      <c r="N20" s="63"/>
      <c r="O20" s="63"/>
      <c r="P20" s="63"/>
      <c r="Q20" s="67"/>
      <c r="R20" s="222"/>
      <c r="S20" s="62"/>
      <c r="T20" s="62"/>
      <c r="U20" s="62"/>
      <c r="V20" s="62"/>
      <c r="W20" s="63"/>
      <c r="X20" s="63"/>
      <c r="Y20" s="63"/>
      <c r="Z20" s="63"/>
      <c r="AA20" s="67"/>
      <c r="AB20" s="222"/>
      <c r="AC20" s="62"/>
      <c r="AD20" s="62"/>
      <c r="AE20" s="62"/>
      <c r="AF20" s="62"/>
      <c r="AG20" s="63"/>
      <c r="AH20" s="63"/>
      <c r="AI20" s="63"/>
      <c r="AJ20" s="63"/>
      <c r="AK20" s="67"/>
      <c r="AL20" s="222"/>
      <c r="AM20" s="62"/>
      <c r="AN20" s="62"/>
      <c r="AO20" s="62"/>
      <c r="AP20" s="62"/>
      <c r="AQ20" s="63"/>
      <c r="AR20" s="63"/>
      <c r="AS20" s="63"/>
      <c r="AT20" s="63"/>
      <c r="AU20" s="67"/>
      <c r="AV20" s="222"/>
      <c r="AW20" s="62"/>
      <c r="AX20" s="62"/>
      <c r="AY20" s="62"/>
      <c r="AZ20" s="62"/>
      <c r="BA20" s="63"/>
      <c r="BB20" s="63"/>
      <c r="BC20" s="63"/>
      <c r="BD20" s="63"/>
      <c r="BE20" s="67"/>
      <c r="BF20" s="222"/>
      <c r="BG20" s="62"/>
      <c r="BH20" s="62"/>
      <c r="BI20" s="62"/>
      <c r="BJ20" s="62"/>
      <c r="BK20" s="63"/>
      <c r="BL20" s="63"/>
      <c r="BM20" s="63"/>
      <c r="BN20" s="63"/>
      <c r="BO20" s="67"/>
      <c r="BP20" s="222"/>
      <c r="BQ20" s="62"/>
      <c r="BR20" s="62"/>
      <c r="BS20" s="62"/>
      <c r="BT20" s="62"/>
      <c r="BU20" s="63"/>
      <c r="BV20" s="63"/>
      <c r="BW20" s="63"/>
      <c r="BX20" s="63"/>
      <c r="BY20" s="67"/>
      <c r="BZ20" s="222"/>
      <c r="CA20" s="62"/>
      <c r="CB20" s="62"/>
      <c r="CC20" s="62"/>
      <c r="CD20" s="62"/>
      <c r="CE20" s="63"/>
      <c r="CF20" s="63"/>
      <c r="CG20" s="63"/>
      <c r="CH20" s="63"/>
      <c r="CI20" s="67"/>
      <c r="CJ20" s="222"/>
      <c r="CK20" s="62"/>
      <c r="CL20" s="62"/>
      <c r="CM20" s="62"/>
      <c r="CN20" s="62"/>
      <c r="CO20" s="63"/>
      <c r="CP20" s="63"/>
      <c r="CQ20" s="63"/>
      <c r="CR20" s="63"/>
      <c r="CS20" s="67"/>
      <c r="CT20" s="222"/>
      <c r="CU20" s="62"/>
      <c r="CV20" s="62"/>
      <c r="CW20" s="62"/>
      <c r="CX20" s="62"/>
      <c r="CY20" s="63"/>
      <c r="CZ20" s="63"/>
      <c r="DA20" s="63"/>
      <c r="DB20" s="63"/>
      <c r="DC20" s="67"/>
      <c r="DD20" s="222"/>
      <c r="DE20" s="62"/>
      <c r="DF20" s="62"/>
      <c r="DG20" s="62"/>
      <c r="DH20" s="62"/>
      <c r="DI20" s="63"/>
      <c r="DJ20" s="63"/>
      <c r="DK20" s="63"/>
      <c r="DL20" s="63"/>
      <c r="DM20" s="67"/>
      <c r="DN20" s="222"/>
      <c r="DO20" s="62"/>
      <c r="DP20" s="62"/>
      <c r="DQ20" s="62"/>
      <c r="DR20" s="62"/>
      <c r="DS20" s="63"/>
      <c r="DT20" s="63"/>
      <c r="DU20" s="63"/>
      <c r="DV20" s="63"/>
      <c r="DW20" s="67"/>
      <c r="DX20" s="223">
        <f t="shared" si="2"/>
        <v>0</v>
      </c>
      <c r="DY20" s="224">
        <f t="shared" si="3"/>
        <v>0</v>
      </c>
      <c r="DZ20" s="224">
        <f t="shared" si="4"/>
        <v>0</v>
      </c>
      <c r="EA20" s="224">
        <f t="shared" si="5"/>
        <v>0</v>
      </c>
      <c r="EB20" s="224">
        <f t="shared" si="6"/>
        <v>0</v>
      </c>
      <c r="EC20" s="224">
        <f t="shared" si="7"/>
        <v>0</v>
      </c>
      <c r="ED20" s="224">
        <f t="shared" si="8"/>
        <v>0</v>
      </c>
      <c r="EE20" s="224">
        <f t="shared" si="9"/>
        <v>0</v>
      </c>
      <c r="EF20" s="224">
        <f t="shared" si="10"/>
        <v>0</v>
      </c>
      <c r="EG20" s="224">
        <f t="shared" si="11"/>
        <v>0</v>
      </c>
      <c r="EH20" s="224">
        <f t="shared" si="12"/>
        <v>0</v>
      </c>
      <c r="EI20" s="283">
        <f t="shared" si="13"/>
        <v>0</v>
      </c>
      <c r="EJ20" s="284">
        <f t="shared" si="14"/>
        <v>0</v>
      </c>
      <c r="EK20" s="285">
        <f t="shared" si="15"/>
        <v>0</v>
      </c>
      <c r="EL20" s="286" t="e">
        <f t="shared" si="16"/>
        <v>#DIV/0!</v>
      </c>
      <c r="EM20" s="287" t="str">
        <f t="shared" si="17"/>
        <v/>
      </c>
      <c r="EN20" s="288" t="str">
        <f t="shared" si="18"/>
        <v/>
      </c>
      <c r="EO20" s="288" t="str">
        <f t="shared" si="19"/>
        <v/>
      </c>
      <c r="EP20" s="288" t="str">
        <f t="shared" si="20"/>
        <v/>
      </c>
      <c r="EQ20" s="288" t="str">
        <f t="shared" si="21"/>
        <v/>
      </c>
      <c r="ER20" s="288" t="str">
        <f t="shared" si="22"/>
        <v/>
      </c>
      <c r="ES20" s="288" t="str">
        <f t="shared" si="23"/>
        <v/>
      </c>
      <c r="ET20" s="288" t="str">
        <f t="shared" si="24"/>
        <v/>
      </c>
      <c r="EU20" s="288" t="str">
        <f t="shared" si="25"/>
        <v/>
      </c>
      <c r="EV20" s="288" t="str">
        <f t="shared" si="26"/>
        <v/>
      </c>
      <c r="EW20" s="289" t="str">
        <f t="shared" si="27"/>
        <v/>
      </c>
      <c r="EX20" s="290" t="str">
        <f t="shared" si="28"/>
        <v/>
      </c>
    </row>
    <row r="21" spans="1:154" ht="15.75" customHeight="1" x14ac:dyDescent="0.25">
      <c r="A21" s="281">
        <f>B1_PS!A20</f>
        <v>9</v>
      </c>
      <c r="B21" s="57" t="str">
        <f>B1_PS!B20</f>
        <v>B1</v>
      </c>
      <c r="C21" s="56" t="str">
        <f>B1_PS!C20</f>
        <v>CSE</v>
      </c>
      <c r="D21" s="58">
        <f>B1_PS!D20</f>
        <v>21002171210105</v>
      </c>
      <c r="E21" s="59" t="str">
        <f>B1_PS!E20</f>
        <v>PATEL DIV MAHESHBHAI</v>
      </c>
      <c r="F21" s="60">
        <f>B1_PS!F20</f>
        <v>44866</v>
      </c>
      <c r="G21" s="327"/>
      <c r="H21" s="222"/>
      <c r="I21" s="62"/>
      <c r="J21" s="62"/>
      <c r="K21" s="62"/>
      <c r="L21" s="62"/>
      <c r="M21" s="63"/>
      <c r="N21" s="63"/>
      <c r="O21" s="63"/>
      <c r="P21" s="63"/>
      <c r="Q21" s="67"/>
      <c r="R21" s="222"/>
      <c r="S21" s="62"/>
      <c r="T21" s="62"/>
      <c r="U21" s="62"/>
      <c r="V21" s="62"/>
      <c r="W21" s="63"/>
      <c r="X21" s="63"/>
      <c r="Y21" s="63"/>
      <c r="Z21" s="63"/>
      <c r="AA21" s="67"/>
      <c r="AB21" s="222"/>
      <c r="AC21" s="62"/>
      <c r="AD21" s="62"/>
      <c r="AE21" s="62"/>
      <c r="AF21" s="62"/>
      <c r="AG21" s="63"/>
      <c r="AH21" s="63"/>
      <c r="AI21" s="63"/>
      <c r="AJ21" s="63"/>
      <c r="AK21" s="67"/>
      <c r="AL21" s="222"/>
      <c r="AM21" s="62"/>
      <c r="AN21" s="62"/>
      <c r="AO21" s="62"/>
      <c r="AP21" s="62"/>
      <c r="AQ21" s="63"/>
      <c r="AR21" s="63"/>
      <c r="AS21" s="63"/>
      <c r="AT21" s="63"/>
      <c r="AU21" s="67"/>
      <c r="AV21" s="222"/>
      <c r="AW21" s="62"/>
      <c r="AX21" s="62"/>
      <c r="AY21" s="62"/>
      <c r="AZ21" s="62"/>
      <c r="BA21" s="63"/>
      <c r="BB21" s="63"/>
      <c r="BC21" s="63"/>
      <c r="BD21" s="63"/>
      <c r="BE21" s="67"/>
      <c r="BF21" s="222"/>
      <c r="BG21" s="62"/>
      <c r="BH21" s="62"/>
      <c r="BI21" s="62"/>
      <c r="BJ21" s="62"/>
      <c r="BK21" s="63"/>
      <c r="BL21" s="63"/>
      <c r="BM21" s="63"/>
      <c r="BN21" s="63"/>
      <c r="BO21" s="67"/>
      <c r="BP21" s="222"/>
      <c r="BQ21" s="62"/>
      <c r="BR21" s="62"/>
      <c r="BS21" s="62"/>
      <c r="BT21" s="62"/>
      <c r="BU21" s="63"/>
      <c r="BV21" s="63"/>
      <c r="BW21" s="63"/>
      <c r="BX21" s="63"/>
      <c r="BY21" s="67"/>
      <c r="BZ21" s="222"/>
      <c r="CA21" s="62"/>
      <c r="CB21" s="62"/>
      <c r="CC21" s="62"/>
      <c r="CD21" s="62"/>
      <c r="CE21" s="63"/>
      <c r="CF21" s="63"/>
      <c r="CG21" s="63"/>
      <c r="CH21" s="63"/>
      <c r="CI21" s="67"/>
      <c r="CJ21" s="222"/>
      <c r="CK21" s="62"/>
      <c r="CL21" s="62"/>
      <c r="CM21" s="62"/>
      <c r="CN21" s="62"/>
      <c r="CO21" s="63"/>
      <c r="CP21" s="63"/>
      <c r="CQ21" s="63"/>
      <c r="CR21" s="63"/>
      <c r="CS21" s="67"/>
      <c r="CT21" s="222"/>
      <c r="CU21" s="62"/>
      <c r="CV21" s="62"/>
      <c r="CW21" s="62"/>
      <c r="CX21" s="62"/>
      <c r="CY21" s="63"/>
      <c r="CZ21" s="63"/>
      <c r="DA21" s="63"/>
      <c r="DB21" s="63"/>
      <c r="DC21" s="67"/>
      <c r="DD21" s="222"/>
      <c r="DE21" s="62"/>
      <c r="DF21" s="62"/>
      <c r="DG21" s="62"/>
      <c r="DH21" s="62"/>
      <c r="DI21" s="63"/>
      <c r="DJ21" s="63"/>
      <c r="DK21" s="63"/>
      <c r="DL21" s="63"/>
      <c r="DM21" s="67"/>
      <c r="DN21" s="222"/>
      <c r="DO21" s="62"/>
      <c r="DP21" s="62"/>
      <c r="DQ21" s="62"/>
      <c r="DR21" s="62"/>
      <c r="DS21" s="63"/>
      <c r="DT21" s="63"/>
      <c r="DU21" s="63"/>
      <c r="DV21" s="63"/>
      <c r="DW21" s="67"/>
      <c r="DX21" s="223">
        <f t="shared" si="2"/>
        <v>0</v>
      </c>
      <c r="DY21" s="224">
        <f t="shared" si="3"/>
        <v>0</v>
      </c>
      <c r="DZ21" s="224">
        <f t="shared" si="4"/>
        <v>0</v>
      </c>
      <c r="EA21" s="224">
        <f t="shared" si="5"/>
        <v>0</v>
      </c>
      <c r="EB21" s="224">
        <f t="shared" si="6"/>
        <v>0</v>
      </c>
      <c r="EC21" s="224">
        <f t="shared" si="7"/>
        <v>0</v>
      </c>
      <c r="ED21" s="224">
        <f t="shared" si="8"/>
        <v>0</v>
      </c>
      <c r="EE21" s="224">
        <f t="shared" si="9"/>
        <v>0</v>
      </c>
      <c r="EF21" s="224">
        <f t="shared" si="10"/>
        <v>0</v>
      </c>
      <c r="EG21" s="224">
        <f t="shared" si="11"/>
        <v>0</v>
      </c>
      <c r="EH21" s="224">
        <f t="shared" si="12"/>
        <v>0</v>
      </c>
      <c r="EI21" s="283">
        <f t="shared" si="13"/>
        <v>0</v>
      </c>
      <c r="EJ21" s="284">
        <f t="shared" si="14"/>
        <v>0</v>
      </c>
      <c r="EK21" s="285">
        <f t="shared" si="15"/>
        <v>0</v>
      </c>
      <c r="EL21" s="286" t="e">
        <f t="shared" si="16"/>
        <v>#DIV/0!</v>
      </c>
      <c r="EM21" s="287" t="str">
        <f t="shared" si="17"/>
        <v/>
      </c>
      <c r="EN21" s="288" t="str">
        <f t="shared" si="18"/>
        <v/>
      </c>
      <c r="EO21" s="288" t="str">
        <f t="shared" si="19"/>
        <v/>
      </c>
      <c r="EP21" s="288" t="str">
        <f t="shared" si="20"/>
        <v/>
      </c>
      <c r="EQ21" s="288" t="str">
        <f t="shared" si="21"/>
        <v/>
      </c>
      <c r="ER21" s="288" t="str">
        <f t="shared" si="22"/>
        <v/>
      </c>
      <c r="ES21" s="288" t="str">
        <f t="shared" si="23"/>
        <v/>
      </c>
      <c r="ET21" s="288" t="str">
        <f t="shared" si="24"/>
        <v/>
      </c>
      <c r="EU21" s="288" t="str">
        <f t="shared" si="25"/>
        <v/>
      </c>
      <c r="EV21" s="288" t="str">
        <f t="shared" si="26"/>
        <v/>
      </c>
      <c r="EW21" s="289" t="str">
        <f t="shared" si="27"/>
        <v/>
      </c>
      <c r="EX21" s="290" t="str">
        <f t="shared" si="28"/>
        <v/>
      </c>
    </row>
    <row r="22" spans="1:154" ht="15.75" customHeight="1" x14ac:dyDescent="0.25">
      <c r="A22" s="281">
        <f>B1_PS!A21</f>
        <v>10</v>
      </c>
      <c r="B22" s="57" t="str">
        <f>B1_PS!B21</f>
        <v>B1</v>
      </c>
      <c r="C22" s="56" t="str">
        <f>B1_PS!C21</f>
        <v>CSE</v>
      </c>
      <c r="D22" s="58">
        <f>B1_PS!D21</f>
        <v>21002171210083</v>
      </c>
      <c r="E22" s="59" t="str">
        <f>B1_PS!E21</f>
        <v>MODI PERIN TEJASKUMAR</v>
      </c>
      <c r="F22" s="60">
        <f>B1_PS!F21</f>
        <v>44866</v>
      </c>
      <c r="G22" s="327"/>
      <c r="H22" s="222"/>
      <c r="I22" s="62"/>
      <c r="J22" s="62"/>
      <c r="K22" s="62"/>
      <c r="L22" s="62"/>
      <c r="M22" s="63"/>
      <c r="N22" s="63"/>
      <c r="O22" s="63"/>
      <c r="P22" s="63"/>
      <c r="Q22" s="67"/>
      <c r="R22" s="222"/>
      <c r="S22" s="62"/>
      <c r="T22" s="62"/>
      <c r="U22" s="62"/>
      <c r="V22" s="62"/>
      <c r="W22" s="63"/>
      <c r="X22" s="63"/>
      <c r="Y22" s="63"/>
      <c r="Z22" s="63"/>
      <c r="AA22" s="67"/>
      <c r="AB22" s="222"/>
      <c r="AC22" s="62"/>
      <c r="AD22" s="62"/>
      <c r="AE22" s="62"/>
      <c r="AF22" s="62"/>
      <c r="AG22" s="63"/>
      <c r="AH22" s="63"/>
      <c r="AI22" s="63"/>
      <c r="AJ22" s="63"/>
      <c r="AK22" s="67"/>
      <c r="AL22" s="222"/>
      <c r="AM22" s="62"/>
      <c r="AN22" s="62"/>
      <c r="AO22" s="62"/>
      <c r="AP22" s="62"/>
      <c r="AQ22" s="63"/>
      <c r="AR22" s="63"/>
      <c r="AS22" s="63"/>
      <c r="AT22" s="63"/>
      <c r="AU22" s="67"/>
      <c r="AV22" s="222"/>
      <c r="AW22" s="62"/>
      <c r="AX22" s="62"/>
      <c r="AY22" s="62"/>
      <c r="AZ22" s="62"/>
      <c r="BA22" s="63"/>
      <c r="BB22" s="63"/>
      <c r="BC22" s="63"/>
      <c r="BD22" s="63"/>
      <c r="BE22" s="67"/>
      <c r="BF22" s="222"/>
      <c r="BG22" s="62"/>
      <c r="BH22" s="62"/>
      <c r="BI22" s="62"/>
      <c r="BJ22" s="62"/>
      <c r="BK22" s="63"/>
      <c r="BL22" s="63"/>
      <c r="BM22" s="63"/>
      <c r="BN22" s="63"/>
      <c r="BO22" s="67"/>
      <c r="BP22" s="222"/>
      <c r="BQ22" s="62"/>
      <c r="BR22" s="62"/>
      <c r="BS22" s="62"/>
      <c r="BT22" s="62"/>
      <c r="BU22" s="63"/>
      <c r="BV22" s="63"/>
      <c r="BW22" s="63"/>
      <c r="BX22" s="63"/>
      <c r="BY22" s="67"/>
      <c r="BZ22" s="222"/>
      <c r="CA22" s="62"/>
      <c r="CB22" s="62"/>
      <c r="CC22" s="62"/>
      <c r="CD22" s="62"/>
      <c r="CE22" s="63"/>
      <c r="CF22" s="63"/>
      <c r="CG22" s="63"/>
      <c r="CH22" s="63"/>
      <c r="CI22" s="67"/>
      <c r="CJ22" s="222"/>
      <c r="CK22" s="62"/>
      <c r="CL22" s="62"/>
      <c r="CM22" s="62"/>
      <c r="CN22" s="62"/>
      <c r="CO22" s="63"/>
      <c r="CP22" s="63"/>
      <c r="CQ22" s="63"/>
      <c r="CR22" s="63"/>
      <c r="CS22" s="67"/>
      <c r="CT22" s="222"/>
      <c r="CU22" s="62"/>
      <c r="CV22" s="62"/>
      <c r="CW22" s="62"/>
      <c r="CX22" s="62"/>
      <c r="CY22" s="63"/>
      <c r="CZ22" s="63"/>
      <c r="DA22" s="63"/>
      <c r="DB22" s="63"/>
      <c r="DC22" s="67"/>
      <c r="DD22" s="222"/>
      <c r="DE22" s="62"/>
      <c r="DF22" s="62"/>
      <c r="DG22" s="62"/>
      <c r="DH22" s="62"/>
      <c r="DI22" s="63"/>
      <c r="DJ22" s="63"/>
      <c r="DK22" s="63"/>
      <c r="DL22" s="63"/>
      <c r="DM22" s="67"/>
      <c r="DN22" s="222"/>
      <c r="DO22" s="62"/>
      <c r="DP22" s="62"/>
      <c r="DQ22" s="62"/>
      <c r="DR22" s="62"/>
      <c r="DS22" s="63"/>
      <c r="DT22" s="63"/>
      <c r="DU22" s="63"/>
      <c r="DV22" s="63"/>
      <c r="DW22" s="67"/>
      <c r="DX22" s="223">
        <f t="shared" si="2"/>
        <v>0</v>
      </c>
      <c r="DY22" s="224">
        <f t="shared" si="3"/>
        <v>0</v>
      </c>
      <c r="DZ22" s="224">
        <f t="shared" si="4"/>
        <v>0</v>
      </c>
      <c r="EA22" s="224">
        <f t="shared" si="5"/>
        <v>0</v>
      </c>
      <c r="EB22" s="224">
        <f t="shared" si="6"/>
        <v>0</v>
      </c>
      <c r="EC22" s="224">
        <f t="shared" si="7"/>
        <v>0</v>
      </c>
      <c r="ED22" s="224">
        <f t="shared" si="8"/>
        <v>0</v>
      </c>
      <c r="EE22" s="224">
        <f t="shared" si="9"/>
        <v>0</v>
      </c>
      <c r="EF22" s="224">
        <f t="shared" si="10"/>
        <v>0</v>
      </c>
      <c r="EG22" s="224">
        <f t="shared" si="11"/>
        <v>0</v>
      </c>
      <c r="EH22" s="224">
        <f t="shared" si="12"/>
        <v>0</v>
      </c>
      <c r="EI22" s="283">
        <f t="shared" si="13"/>
        <v>0</v>
      </c>
      <c r="EJ22" s="284">
        <f t="shared" si="14"/>
        <v>0</v>
      </c>
      <c r="EK22" s="285">
        <f t="shared" si="15"/>
        <v>0</v>
      </c>
      <c r="EL22" s="286" t="e">
        <f t="shared" si="16"/>
        <v>#DIV/0!</v>
      </c>
      <c r="EM22" s="287" t="str">
        <f t="shared" si="17"/>
        <v/>
      </c>
      <c r="EN22" s="288" t="str">
        <f t="shared" si="18"/>
        <v/>
      </c>
      <c r="EO22" s="288" t="str">
        <f t="shared" si="19"/>
        <v/>
      </c>
      <c r="EP22" s="288" t="str">
        <f t="shared" si="20"/>
        <v/>
      </c>
      <c r="EQ22" s="288" t="str">
        <f t="shared" si="21"/>
        <v/>
      </c>
      <c r="ER22" s="288" t="str">
        <f t="shared" si="22"/>
        <v/>
      </c>
      <c r="ES22" s="288" t="str">
        <f t="shared" si="23"/>
        <v/>
      </c>
      <c r="ET22" s="288" t="str">
        <f t="shared" si="24"/>
        <v/>
      </c>
      <c r="EU22" s="288" t="str">
        <f t="shared" si="25"/>
        <v/>
      </c>
      <c r="EV22" s="288" t="str">
        <f t="shared" si="26"/>
        <v/>
      </c>
      <c r="EW22" s="289" t="str">
        <f t="shared" si="27"/>
        <v/>
      </c>
      <c r="EX22" s="290" t="str">
        <f t="shared" si="28"/>
        <v/>
      </c>
    </row>
    <row r="23" spans="1:154" ht="15.75" customHeight="1" x14ac:dyDescent="0.25">
      <c r="A23" s="281">
        <f>B1_PS!A22</f>
        <v>11</v>
      </c>
      <c r="B23" s="57" t="str">
        <f>B1_PS!B22</f>
        <v>B1</v>
      </c>
      <c r="C23" s="56" t="str">
        <f>B1_PS!C22</f>
        <v>CSE</v>
      </c>
      <c r="D23" s="58">
        <f>B1_PS!D22</f>
        <v>21002171210108</v>
      </c>
      <c r="E23" s="59" t="str">
        <f>B1_PS!E22</f>
        <v>PATEL HARMIT RAJESHBHAI</v>
      </c>
      <c r="F23" s="60">
        <f>B1_PS!F22</f>
        <v>44866</v>
      </c>
      <c r="G23" s="327"/>
      <c r="H23" s="222"/>
      <c r="I23" s="62"/>
      <c r="J23" s="62"/>
      <c r="K23" s="62"/>
      <c r="L23" s="62"/>
      <c r="M23" s="63"/>
      <c r="N23" s="63"/>
      <c r="O23" s="63"/>
      <c r="P23" s="63"/>
      <c r="Q23" s="67"/>
      <c r="R23" s="222"/>
      <c r="S23" s="62"/>
      <c r="T23" s="62"/>
      <c r="U23" s="62"/>
      <c r="V23" s="62"/>
      <c r="W23" s="63"/>
      <c r="X23" s="63"/>
      <c r="Y23" s="63"/>
      <c r="Z23" s="63"/>
      <c r="AA23" s="67"/>
      <c r="AB23" s="222"/>
      <c r="AC23" s="62"/>
      <c r="AD23" s="62"/>
      <c r="AE23" s="62"/>
      <c r="AF23" s="62"/>
      <c r="AG23" s="63"/>
      <c r="AH23" s="63"/>
      <c r="AI23" s="63"/>
      <c r="AJ23" s="63"/>
      <c r="AK23" s="67"/>
      <c r="AL23" s="222"/>
      <c r="AM23" s="62"/>
      <c r="AN23" s="62"/>
      <c r="AO23" s="62"/>
      <c r="AP23" s="62"/>
      <c r="AQ23" s="63"/>
      <c r="AR23" s="63"/>
      <c r="AS23" s="63"/>
      <c r="AT23" s="63"/>
      <c r="AU23" s="67"/>
      <c r="AV23" s="222"/>
      <c r="AW23" s="62"/>
      <c r="AX23" s="62"/>
      <c r="AY23" s="62"/>
      <c r="AZ23" s="62"/>
      <c r="BA23" s="63"/>
      <c r="BB23" s="63"/>
      <c r="BC23" s="63"/>
      <c r="BD23" s="63"/>
      <c r="BE23" s="67"/>
      <c r="BF23" s="222"/>
      <c r="BG23" s="62"/>
      <c r="BH23" s="62"/>
      <c r="BI23" s="62"/>
      <c r="BJ23" s="62"/>
      <c r="BK23" s="63"/>
      <c r="BL23" s="63"/>
      <c r="BM23" s="63"/>
      <c r="BN23" s="63"/>
      <c r="BO23" s="67"/>
      <c r="BP23" s="222"/>
      <c r="BQ23" s="62"/>
      <c r="BR23" s="62"/>
      <c r="BS23" s="62"/>
      <c r="BT23" s="62"/>
      <c r="BU23" s="63"/>
      <c r="BV23" s="63"/>
      <c r="BW23" s="63"/>
      <c r="BX23" s="63"/>
      <c r="BY23" s="67"/>
      <c r="BZ23" s="222"/>
      <c r="CA23" s="62"/>
      <c r="CB23" s="62"/>
      <c r="CC23" s="62"/>
      <c r="CD23" s="62"/>
      <c r="CE23" s="63"/>
      <c r="CF23" s="63"/>
      <c r="CG23" s="63"/>
      <c r="CH23" s="63"/>
      <c r="CI23" s="67"/>
      <c r="CJ23" s="222"/>
      <c r="CK23" s="62"/>
      <c r="CL23" s="62"/>
      <c r="CM23" s="62"/>
      <c r="CN23" s="62"/>
      <c r="CO23" s="63"/>
      <c r="CP23" s="63"/>
      <c r="CQ23" s="63"/>
      <c r="CR23" s="63"/>
      <c r="CS23" s="67"/>
      <c r="CT23" s="222"/>
      <c r="CU23" s="62"/>
      <c r="CV23" s="62"/>
      <c r="CW23" s="62"/>
      <c r="CX23" s="62"/>
      <c r="CY23" s="63"/>
      <c r="CZ23" s="63"/>
      <c r="DA23" s="63"/>
      <c r="DB23" s="63"/>
      <c r="DC23" s="67"/>
      <c r="DD23" s="222"/>
      <c r="DE23" s="62"/>
      <c r="DF23" s="62"/>
      <c r="DG23" s="62"/>
      <c r="DH23" s="62"/>
      <c r="DI23" s="63"/>
      <c r="DJ23" s="63"/>
      <c r="DK23" s="63"/>
      <c r="DL23" s="63"/>
      <c r="DM23" s="67"/>
      <c r="DN23" s="222"/>
      <c r="DO23" s="62"/>
      <c r="DP23" s="62"/>
      <c r="DQ23" s="62"/>
      <c r="DR23" s="62"/>
      <c r="DS23" s="63"/>
      <c r="DT23" s="63"/>
      <c r="DU23" s="63"/>
      <c r="DV23" s="63"/>
      <c r="DW23" s="67"/>
      <c r="DX23" s="223">
        <f t="shared" si="2"/>
        <v>0</v>
      </c>
      <c r="DY23" s="224">
        <f t="shared" si="3"/>
        <v>0</v>
      </c>
      <c r="DZ23" s="224">
        <f t="shared" si="4"/>
        <v>0</v>
      </c>
      <c r="EA23" s="224">
        <f t="shared" si="5"/>
        <v>0</v>
      </c>
      <c r="EB23" s="224">
        <f t="shared" si="6"/>
        <v>0</v>
      </c>
      <c r="EC23" s="224">
        <f t="shared" si="7"/>
        <v>0</v>
      </c>
      <c r="ED23" s="224">
        <f t="shared" si="8"/>
        <v>0</v>
      </c>
      <c r="EE23" s="224">
        <f t="shared" si="9"/>
        <v>0</v>
      </c>
      <c r="EF23" s="224">
        <f t="shared" si="10"/>
        <v>0</v>
      </c>
      <c r="EG23" s="224">
        <f t="shared" si="11"/>
        <v>0</v>
      </c>
      <c r="EH23" s="224">
        <f t="shared" si="12"/>
        <v>0</v>
      </c>
      <c r="EI23" s="283">
        <f t="shared" si="13"/>
        <v>0</v>
      </c>
      <c r="EJ23" s="284">
        <f t="shared" si="14"/>
        <v>0</v>
      </c>
      <c r="EK23" s="285">
        <f t="shared" si="15"/>
        <v>0</v>
      </c>
      <c r="EL23" s="286" t="e">
        <f t="shared" si="16"/>
        <v>#DIV/0!</v>
      </c>
      <c r="EM23" s="287" t="str">
        <f t="shared" si="17"/>
        <v/>
      </c>
      <c r="EN23" s="288" t="str">
        <f t="shared" si="18"/>
        <v/>
      </c>
      <c r="EO23" s="288" t="str">
        <f t="shared" si="19"/>
        <v/>
      </c>
      <c r="EP23" s="288" t="str">
        <f t="shared" si="20"/>
        <v/>
      </c>
      <c r="EQ23" s="288" t="str">
        <f t="shared" si="21"/>
        <v/>
      </c>
      <c r="ER23" s="288" t="str">
        <f t="shared" si="22"/>
        <v/>
      </c>
      <c r="ES23" s="288" t="str">
        <f t="shared" si="23"/>
        <v/>
      </c>
      <c r="ET23" s="288" t="str">
        <f t="shared" si="24"/>
        <v/>
      </c>
      <c r="EU23" s="288" t="str">
        <f t="shared" si="25"/>
        <v/>
      </c>
      <c r="EV23" s="288" t="str">
        <f t="shared" si="26"/>
        <v/>
      </c>
      <c r="EW23" s="289" t="str">
        <f t="shared" si="27"/>
        <v/>
      </c>
      <c r="EX23" s="290" t="str">
        <f t="shared" si="28"/>
        <v/>
      </c>
    </row>
    <row r="24" spans="1:154" ht="15.75" customHeight="1" x14ac:dyDescent="0.25">
      <c r="A24" s="281">
        <f>B1_PS!A23</f>
        <v>12</v>
      </c>
      <c r="B24" s="57" t="str">
        <f>B1_PS!B23</f>
        <v>B1</v>
      </c>
      <c r="C24" s="56" t="str">
        <f>B1_PS!C23</f>
        <v>CSE</v>
      </c>
      <c r="D24" s="58">
        <f>B1_PS!D23</f>
        <v>21002171210050</v>
      </c>
      <c r="E24" s="59" t="str">
        <f>B1_PS!E23</f>
        <v>JAL BHAVEN SHAH</v>
      </c>
      <c r="F24" s="60">
        <f>B1_PS!F23</f>
        <v>44866</v>
      </c>
      <c r="G24" s="327"/>
      <c r="H24" s="222"/>
      <c r="I24" s="62"/>
      <c r="J24" s="62"/>
      <c r="K24" s="62"/>
      <c r="L24" s="62"/>
      <c r="M24" s="63"/>
      <c r="N24" s="63"/>
      <c r="O24" s="63"/>
      <c r="P24" s="63"/>
      <c r="Q24" s="67"/>
      <c r="R24" s="222"/>
      <c r="S24" s="62"/>
      <c r="T24" s="62"/>
      <c r="U24" s="62"/>
      <c r="V24" s="62"/>
      <c r="W24" s="63"/>
      <c r="X24" s="63"/>
      <c r="Y24" s="63"/>
      <c r="Z24" s="63"/>
      <c r="AA24" s="67"/>
      <c r="AB24" s="222"/>
      <c r="AC24" s="62"/>
      <c r="AD24" s="62"/>
      <c r="AE24" s="62"/>
      <c r="AF24" s="62"/>
      <c r="AG24" s="63"/>
      <c r="AH24" s="63"/>
      <c r="AI24" s="63"/>
      <c r="AJ24" s="63"/>
      <c r="AK24" s="67"/>
      <c r="AL24" s="222"/>
      <c r="AM24" s="62"/>
      <c r="AN24" s="62"/>
      <c r="AO24" s="62"/>
      <c r="AP24" s="62"/>
      <c r="AQ24" s="63"/>
      <c r="AR24" s="63"/>
      <c r="AS24" s="63"/>
      <c r="AT24" s="63"/>
      <c r="AU24" s="67"/>
      <c r="AV24" s="222"/>
      <c r="AW24" s="62"/>
      <c r="AX24" s="62"/>
      <c r="AY24" s="62"/>
      <c r="AZ24" s="62"/>
      <c r="BA24" s="63"/>
      <c r="BB24" s="63"/>
      <c r="BC24" s="63"/>
      <c r="BD24" s="63"/>
      <c r="BE24" s="67"/>
      <c r="BF24" s="222"/>
      <c r="BG24" s="62"/>
      <c r="BH24" s="62"/>
      <c r="BI24" s="62"/>
      <c r="BJ24" s="62"/>
      <c r="BK24" s="63"/>
      <c r="BL24" s="63"/>
      <c r="BM24" s="63"/>
      <c r="BN24" s="63"/>
      <c r="BO24" s="67"/>
      <c r="BP24" s="222"/>
      <c r="BQ24" s="62"/>
      <c r="BR24" s="62"/>
      <c r="BS24" s="62"/>
      <c r="BT24" s="62"/>
      <c r="BU24" s="63"/>
      <c r="BV24" s="63"/>
      <c r="BW24" s="63"/>
      <c r="BX24" s="63"/>
      <c r="BY24" s="67"/>
      <c r="BZ24" s="222"/>
      <c r="CA24" s="62"/>
      <c r="CB24" s="62"/>
      <c r="CC24" s="62"/>
      <c r="CD24" s="62"/>
      <c r="CE24" s="63"/>
      <c r="CF24" s="63"/>
      <c r="CG24" s="63"/>
      <c r="CH24" s="63"/>
      <c r="CI24" s="67"/>
      <c r="CJ24" s="222"/>
      <c r="CK24" s="62"/>
      <c r="CL24" s="62"/>
      <c r="CM24" s="62"/>
      <c r="CN24" s="62"/>
      <c r="CO24" s="63"/>
      <c r="CP24" s="63"/>
      <c r="CQ24" s="63"/>
      <c r="CR24" s="63"/>
      <c r="CS24" s="67"/>
      <c r="CT24" s="222"/>
      <c r="CU24" s="62"/>
      <c r="CV24" s="62"/>
      <c r="CW24" s="62"/>
      <c r="CX24" s="62"/>
      <c r="CY24" s="63"/>
      <c r="CZ24" s="63"/>
      <c r="DA24" s="63"/>
      <c r="DB24" s="63"/>
      <c r="DC24" s="67"/>
      <c r="DD24" s="222"/>
      <c r="DE24" s="62"/>
      <c r="DF24" s="62"/>
      <c r="DG24" s="62"/>
      <c r="DH24" s="62"/>
      <c r="DI24" s="63"/>
      <c r="DJ24" s="63"/>
      <c r="DK24" s="63"/>
      <c r="DL24" s="63"/>
      <c r="DM24" s="67"/>
      <c r="DN24" s="222"/>
      <c r="DO24" s="62"/>
      <c r="DP24" s="62"/>
      <c r="DQ24" s="62"/>
      <c r="DR24" s="62"/>
      <c r="DS24" s="63"/>
      <c r="DT24" s="63"/>
      <c r="DU24" s="63"/>
      <c r="DV24" s="63"/>
      <c r="DW24" s="67"/>
      <c r="DX24" s="223">
        <f t="shared" si="2"/>
        <v>0</v>
      </c>
      <c r="DY24" s="224">
        <f t="shared" si="3"/>
        <v>0</v>
      </c>
      <c r="DZ24" s="224">
        <f t="shared" si="4"/>
        <v>0</v>
      </c>
      <c r="EA24" s="224">
        <f t="shared" si="5"/>
        <v>0</v>
      </c>
      <c r="EB24" s="224">
        <f t="shared" si="6"/>
        <v>0</v>
      </c>
      <c r="EC24" s="224">
        <f t="shared" si="7"/>
        <v>0</v>
      </c>
      <c r="ED24" s="224">
        <f t="shared" si="8"/>
        <v>0</v>
      </c>
      <c r="EE24" s="224">
        <f t="shared" si="9"/>
        <v>0</v>
      </c>
      <c r="EF24" s="224">
        <f t="shared" si="10"/>
        <v>0</v>
      </c>
      <c r="EG24" s="224">
        <f t="shared" si="11"/>
        <v>0</v>
      </c>
      <c r="EH24" s="224">
        <f t="shared" si="12"/>
        <v>0</v>
      </c>
      <c r="EI24" s="283">
        <f t="shared" si="13"/>
        <v>0</v>
      </c>
      <c r="EJ24" s="284">
        <f t="shared" si="14"/>
        <v>0</v>
      </c>
      <c r="EK24" s="285">
        <f t="shared" si="15"/>
        <v>0</v>
      </c>
      <c r="EL24" s="286" t="e">
        <f t="shared" si="16"/>
        <v>#DIV/0!</v>
      </c>
      <c r="EM24" s="287" t="str">
        <f t="shared" si="17"/>
        <v/>
      </c>
      <c r="EN24" s="288" t="str">
        <f t="shared" si="18"/>
        <v/>
      </c>
      <c r="EO24" s="288" t="str">
        <f t="shared" si="19"/>
        <v/>
      </c>
      <c r="EP24" s="288" t="str">
        <f t="shared" si="20"/>
        <v/>
      </c>
      <c r="EQ24" s="288" t="str">
        <f t="shared" si="21"/>
        <v/>
      </c>
      <c r="ER24" s="288" t="str">
        <f t="shared" si="22"/>
        <v/>
      </c>
      <c r="ES24" s="288" t="str">
        <f t="shared" si="23"/>
        <v/>
      </c>
      <c r="ET24" s="288" t="str">
        <f t="shared" si="24"/>
        <v/>
      </c>
      <c r="EU24" s="288" t="str">
        <f t="shared" si="25"/>
        <v/>
      </c>
      <c r="EV24" s="288" t="str">
        <f t="shared" si="26"/>
        <v/>
      </c>
      <c r="EW24" s="289" t="str">
        <f t="shared" si="27"/>
        <v/>
      </c>
      <c r="EX24" s="290" t="str">
        <f t="shared" si="28"/>
        <v/>
      </c>
    </row>
    <row r="25" spans="1:154" ht="15.75" customHeight="1" x14ac:dyDescent="0.25">
      <c r="A25" s="281">
        <f>B1_PS!A24</f>
        <v>13</v>
      </c>
      <c r="B25" s="57" t="str">
        <f>B1_PS!B24</f>
        <v>B1</v>
      </c>
      <c r="C25" s="56" t="str">
        <f>B1_PS!C24</f>
        <v>CSE</v>
      </c>
      <c r="D25" s="58">
        <f>B1_PS!D24</f>
        <v>21002171210054</v>
      </c>
      <c r="E25" s="59" t="str">
        <f>B1_PS!E24</f>
        <v xml:space="preserve">JHA KUSHAL LALIT </v>
      </c>
      <c r="F25" s="60">
        <f>B1_PS!F24</f>
        <v>44866</v>
      </c>
      <c r="G25" s="327"/>
      <c r="H25" s="222"/>
      <c r="I25" s="62"/>
      <c r="J25" s="62"/>
      <c r="K25" s="62"/>
      <c r="L25" s="62"/>
      <c r="M25" s="63"/>
      <c r="N25" s="63"/>
      <c r="O25" s="63"/>
      <c r="P25" s="63"/>
      <c r="Q25" s="67"/>
      <c r="R25" s="222"/>
      <c r="S25" s="62"/>
      <c r="T25" s="62"/>
      <c r="U25" s="62"/>
      <c r="V25" s="62"/>
      <c r="W25" s="63"/>
      <c r="X25" s="63"/>
      <c r="Y25" s="63"/>
      <c r="Z25" s="63"/>
      <c r="AA25" s="67"/>
      <c r="AB25" s="222"/>
      <c r="AC25" s="62"/>
      <c r="AD25" s="62"/>
      <c r="AE25" s="62"/>
      <c r="AF25" s="62"/>
      <c r="AG25" s="63"/>
      <c r="AH25" s="63"/>
      <c r="AI25" s="63"/>
      <c r="AJ25" s="63"/>
      <c r="AK25" s="67"/>
      <c r="AL25" s="222"/>
      <c r="AM25" s="62"/>
      <c r="AN25" s="62"/>
      <c r="AO25" s="62"/>
      <c r="AP25" s="62"/>
      <c r="AQ25" s="63"/>
      <c r="AR25" s="63"/>
      <c r="AS25" s="63"/>
      <c r="AT25" s="63"/>
      <c r="AU25" s="67"/>
      <c r="AV25" s="222"/>
      <c r="AW25" s="62"/>
      <c r="AX25" s="62"/>
      <c r="AY25" s="62"/>
      <c r="AZ25" s="62"/>
      <c r="BA25" s="63"/>
      <c r="BB25" s="63"/>
      <c r="BC25" s="63"/>
      <c r="BD25" s="63"/>
      <c r="BE25" s="67"/>
      <c r="BF25" s="222"/>
      <c r="BG25" s="62"/>
      <c r="BH25" s="62"/>
      <c r="BI25" s="62"/>
      <c r="BJ25" s="62"/>
      <c r="BK25" s="63"/>
      <c r="BL25" s="63"/>
      <c r="BM25" s="63"/>
      <c r="BN25" s="63"/>
      <c r="BO25" s="67"/>
      <c r="BP25" s="222"/>
      <c r="BQ25" s="62"/>
      <c r="BR25" s="62"/>
      <c r="BS25" s="62"/>
      <c r="BT25" s="62"/>
      <c r="BU25" s="63"/>
      <c r="BV25" s="63"/>
      <c r="BW25" s="63"/>
      <c r="BX25" s="63"/>
      <c r="BY25" s="67"/>
      <c r="BZ25" s="222"/>
      <c r="CA25" s="62"/>
      <c r="CB25" s="62"/>
      <c r="CC25" s="62"/>
      <c r="CD25" s="62"/>
      <c r="CE25" s="63"/>
      <c r="CF25" s="63"/>
      <c r="CG25" s="63"/>
      <c r="CH25" s="63"/>
      <c r="CI25" s="67"/>
      <c r="CJ25" s="222"/>
      <c r="CK25" s="62"/>
      <c r="CL25" s="62"/>
      <c r="CM25" s="62"/>
      <c r="CN25" s="62"/>
      <c r="CO25" s="63"/>
      <c r="CP25" s="63"/>
      <c r="CQ25" s="63"/>
      <c r="CR25" s="63"/>
      <c r="CS25" s="67"/>
      <c r="CT25" s="222"/>
      <c r="CU25" s="62"/>
      <c r="CV25" s="62"/>
      <c r="CW25" s="62"/>
      <c r="CX25" s="62"/>
      <c r="CY25" s="63"/>
      <c r="CZ25" s="63"/>
      <c r="DA25" s="63"/>
      <c r="DB25" s="63"/>
      <c r="DC25" s="67"/>
      <c r="DD25" s="222"/>
      <c r="DE25" s="62"/>
      <c r="DF25" s="62"/>
      <c r="DG25" s="62"/>
      <c r="DH25" s="62"/>
      <c r="DI25" s="63"/>
      <c r="DJ25" s="63"/>
      <c r="DK25" s="63"/>
      <c r="DL25" s="63"/>
      <c r="DM25" s="67"/>
      <c r="DN25" s="222"/>
      <c r="DO25" s="62"/>
      <c r="DP25" s="62"/>
      <c r="DQ25" s="62"/>
      <c r="DR25" s="62"/>
      <c r="DS25" s="63"/>
      <c r="DT25" s="63"/>
      <c r="DU25" s="63"/>
      <c r="DV25" s="63"/>
      <c r="DW25" s="67"/>
      <c r="DX25" s="223">
        <f t="shared" si="2"/>
        <v>0</v>
      </c>
      <c r="DY25" s="224">
        <f t="shared" si="3"/>
        <v>0</v>
      </c>
      <c r="DZ25" s="224">
        <f t="shared" si="4"/>
        <v>0</v>
      </c>
      <c r="EA25" s="224">
        <f t="shared" si="5"/>
        <v>0</v>
      </c>
      <c r="EB25" s="224">
        <f t="shared" si="6"/>
        <v>0</v>
      </c>
      <c r="EC25" s="224">
        <f t="shared" si="7"/>
        <v>0</v>
      </c>
      <c r="ED25" s="224">
        <f t="shared" si="8"/>
        <v>0</v>
      </c>
      <c r="EE25" s="224">
        <f t="shared" si="9"/>
        <v>0</v>
      </c>
      <c r="EF25" s="224">
        <f t="shared" si="10"/>
        <v>0</v>
      </c>
      <c r="EG25" s="224">
        <f t="shared" si="11"/>
        <v>0</v>
      </c>
      <c r="EH25" s="224">
        <f t="shared" si="12"/>
        <v>0</v>
      </c>
      <c r="EI25" s="283">
        <f t="shared" si="13"/>
        <v>0</v>
      </c>
      <c r="EJ25" s="284">
        <f t="shared" si="14"/>
        <v>0</v>
      </c>
      <c r="EK25" s="285">
        <f t="shared" si="15"/>
        <v>0</v>
      </c>
      <c r="EL25" s="286" t="e">
        <f t="shared" si="16"/>
        <v>#DIV/0!</v>
      </c>
      <c r="EM25" s="287" t="str">
        <f t="shared" si="17"/>
        <v/>
      </c>
      <c r="EN25" s="288" t="str">
        <f t="shared" si="18"/>
        <v/>
      </c>
      <c r="EO25" s="288" t="str">
        <f t="shared" si="19"/>
        <v/>
      </c>
      <c r="EP25" s="288" t="str">
        <f t="shared" si="20"/>
        <v/>
      </c>
      <c r="EQ25" s="288" t="str">
        <f t="shared" si="21"/>
        <v/>
      </c>
      <c r="ER25" s="288" t="str">
        <f t="shared" si="22"/>
        <v/>
      </c>
      <c r="ES25" s="288" t="str">
        <f t="shared" si="23"/>
        <v/>
      </c>
      <c r="ET25" s="288" t="str">
        <f t="shared" si="24"/>
        <v/>
      </c>
      <c r="EU25" s="288" t="str">
        <f t="shared" si="25"/>
        <v/>
      </c>
      <c r="EV25" s="288" t="str">
        <f t="shared" si="26"/>
        <v/>
      </c>
      <c r="EW25" s="289" t="str">
        <f t="shared" si="27"/>
        <v/>
      </c>
      <c r="EX25" s="290" t="str">
        <f t="shared" si="28"/>
        <v/>
      </c>
    </row>
    <row r="26" spans="1:154" ht="15.75" customHeight="1" x14ac:dyDescent="0.25">
      <c r="A26" s="281">
        <f>B1_PS!A25</f>
        <v>14</v>
      </c>
      <c r="B26" s="57" t="str">
        <f>B1_PS!B25</f>
        <v>B1</v>
      </c>
      <c r="C26" s="56" t="str">
        <f>B1_PS!C25</f>
        <v>CSE</v>
      </c>
      <c r="D26" s="58">
        <f>B1_PS!D25</f>
        <v>21002171210183</v>
      </c>
      <c r="E26" s="59" t="str">
        <f>B1_PS!E25</f>
        <v>SUTREJA SHIVANI BHUPATBHAI</v>
      </c>
      <c r="F26" s="60">
        <f>B1_PS!F25</f>
        <v>44866</v>
      </c>
      <c r="G26" s="327"/>
      <c r="H26" s="222"/>
      <c r="I26" s="62"/>
      <c r="J26" s="62"/>
      <c r="K26" s="62"/>
      <c r="L26" s="62"/>
      <c r="M26" s="63"/>
      <c r="N26" s="63"/>
      <c r="O26" s="63"/>
      <c r="P26" s="63"/>
      <c r="Q26" s="67"/>
      <c r="R26" s="222"/>
      <c r="S26" s="62"/>
      <c r="T26" s="62"/>
      <c r="U26" s="62"/>
      <c r="V26" s="62"/>
      <c r="W26" s="63"/>
      <c r="X26" s="63"/>
      <c r="Y26" s="63"/>
      <c r="Z26" s="63"/>
      <c r="AA26" s="67"/>
      <c r="AB26" s="222"/>
      <c r="AC26" s="62"/>
      <c r="AD26" s="62"/>
      <c r="AE26" s="62"/>
      <c r="AF26" s="62"/>
      <c r="AG26" s="63"/>
      <c r="AH26" s="63"/>
      <c r="AI26" s="63"/>
      <c r="AJ26" s="63"/>
      <c r="AK26" s="67"/>
      <c r="AL26" s="222"/>
      <c r="AM26" s="62"/>
      <c r="AN26" s="62"/>
      <c r="AO26" s="62"/>
      <c r="AP26" s="62"/>
      <c r="AQ26" s="63"/>
      <c r="AR26" s="63"/>
      <c r="AS26" s="63"/>
      <c r="AT26" s="63"/>
      <c r="AU26" s="67"/>
      <c r="AV26" s="222"/>
      <c r="AW26" s="62"/>
      <c r="AX26" s="62"/>
      <c r="AY26" s="62"/>
      <c r="AZ26" s="62"/>
      <c r="BA26" s="63"/>
      <c r="BB26" s="63"/>
      <c r="BC26" s="63"/>
      <c r="BD26" s="63"/>
      <c r="BE26" s="67"/>
      <c r="BF26" s="222"/>
      <c r="BG26" s="62"/>
      <c r="BH26" s="62"/>
      <c r="BI26" s="62"/>
      <c r="BJ26" s="62"/>
      <c r="BK26" s="63"/>
      <c r="BL26" s="63"/>
      <c r="BM26" s="63"/>
      <c r="BN26" s="63"/>
      <c r="BO26" s="67"/>
      <c r="BP26" s="222"/>
      <c r="BQ26" s="62"/>
      <c r="BR26" s="62"/>
      <c r="BS26" s="62"/>
      <c r="BT26" s="62"/>
      <c r="BU26" s="63"/>
      <c r="BV26" s="63"/>
      <c r="BW26" s="63"/>
      <c r="BX26" s="63"/>
      <c r="BY26" s="67"/>
      <c r="BZ26" s="222"/>
      <c r="CA26" s="62"/>
      <c r="CB26" s="62"/>
      <c r="CC26" s="62"/>
      <c r="CD26" s="62"/>
      <c r="CE26" s="63"/>
      <c r="CF26" s="63"/>
      <c r="CG26" s="63"/>
      <c r="CH26" s="63"/>
      <c r="CI26" s="67"/>
      <c r="CJ26" s="222"/>
      <c r="CK26" s="62"/>
      <c r="CL26" s="62"/>
      <c r="CM26" s="62"/>
      <c r="CN26" s="62"/>
      <c r="CO26" s="63"/>
      <c r="CP26" s="63"/>
      <c r="CQ26" s="63"/>
      <c r="CR26" s="63"/>
      <c r="CS26" s="67"/>
      <c r="CT26" s="222"/>
      <c r="CU26" s="62"/>
      <c r="CV26" s="62"/>
      <c r="CW26" s="62"/>
      <c r="CX26" s="62"/>
      <c r="CY26" s="63"/>
      <c r="CZ26" s="63"/>
      <c r="DA26" s="63"/>
      <c r="DB26" s="63"/>
      <c r="DC26" s="67"/>
      <c r="DD26" s="222"/>
      <c r="DE26" s="62"/>
      <c r="DF26" s="62"/>
      <c r="DG26" s="62"/>
      <c r="DH26" s="62"/>
      <c r="DI26" s="63"/>
      <c r="DJ26" s="63"/>
      <c r="DK26" s="63"/>
      <c r="DL26" s="63"/>
      <c r="DM26" s="67"/>
      <c r="DN26" s="222"/>
      <c r="DO26" s="62"/>
      <c r="DP26" s="62"/>
      <c r="DQ26" s="62"/>
      <c r="DR26" s="62"/>
      <c r="DS26" s="63"/>
      <c r="DT26" s="63"/>
      <c r="DU26" s="63"/>
      <c r="DV26" s="63"/>
      <c r="DW26" s="67"/>
      <c r="DX26" s="223">
        <f t="shared" si="2"/>
        <v>0</v>
      </c>
      <c r="DY26" s="224">
        <f t="shared" si="3"/>
        <v>0</v>
      </c>
      <c r="DZ26" s="224">
        <f t="shared" si="4"/>
        <v>0</v>
      </c>
      <c r="EA26" s="224">
        <f t="shared" si="5"/>
        <v>0</v>
      </c>
      <c r="EB26" s="224">
        <f t="shared" si="6"/>
        <v>0</v>
      </c>
      <c r="EC26" s="224">
        <f t="shared" si="7"/>
        <v>0</v>
      </c>
      <c r="ED26" s="224">
        <f t="shared" si="8"/>
        <v>0</v>
      </c>
      <c r="EE26" s="224">
        <f t="shared" si="9"/>
        <v>0</v>
      </c>
      <c r="EF26" s="224">
        <f t="shared" si="10"/>
        <v>0</v>
      </c>
      <c r="EG26" s="224">
        <f t="shared" si="11"/>
        <v>0</v>
      </c>
      <c r="EH26" s="224">
        <f t="shared" si="12"/>
        <v>0</v>
      </c>
      <c r="EI26" s="283">
        <f t="shared" si="13"/>
        <v>0</v>
      </c>
      <c r="EJ26" s="284">
        <f t="shared" si="14"/>
        <v>0</v>
      </c>
      <c r="EK26" s="285">
        <f t="shared" si="15"/>
        <v>0</v>
      </c>
      <c r="EL26" s="286" t="e">
        <f t="shared" si="16"/>
        <v>#DIV/0!</v>
      </c>
      <c r="EM26" s="287" t="str">
        <f t="shared" si="17"/>
        <v/>
      </c>
      <c r="EN26" s="288" t="str">
        <f t="shared" si="18"/>
        <v/>
      </c>
      <c r="EO26" s="288" t="str">
        <f t="shared" si="19"/>
        <v/>
      </c>
      <c r="EP26" s="288" t="str">
        <f t="shared" si="20"/>
        <v/>
      </c>
      <c r="EQ26" s="288" t="str">
        <f t="shared" si="21"/>
        <v/>
      </c>
      <c r="ER26" s="288" t="str">
        <f t="shared" si="22"/>
        <v/>
      </c>
      <c r="ES26" s="288" t="str">
        <f t="shared" si="23"/>
        <v/>
      </c>
      <c r="ET26" s="288" t="str">
        <f t="shared" si="24"/>
        <v/>
      </c>
      <c r="EU26" s="288" t="str">
        <f t="shared" si="25"/>
        <v/>
      </c>
      <c r="EV26" s="288" t="str">
        <f t="shared" si="26"/>
        <v/>
      </c>
      <c r="EW26" s="289" t="str">
        <f t="shared" si="27"/>
        <v/>
      </c>
      <c r="EX26" s="290" t="str">
        <f t="shared" si="28"/>
        <v/>
      </c>
    </row>
    <row r="27" spans="1:154" ht="15.75" customHeight="1" x14ac:dyDescent="0.25">
      <c r="A27" s="281">
        <f>B1_PS!A26</f>
        <v>15</v>
      </c>
      <c r="B27" s="57" t="str">
        <f>B1_PS!B26</f>
        <v>B1</v>
      </c>
      <c r="C27" s="56" t="str">
        <f>B1_PS!C26</f>
        <v>CSE</v>
      </c>
      <c r="D27" s="58">
        <f>B1_PS!D26</f>
        <v>21002171210102</v>
      </c>
      <c r="E27" s="59" t="str">
        <f>B1_PS!E26</f>
        <v>PATEL DEV HEMESH</v>
      </c>
      <c r="F27" s="60">
        <f>B1_PS!F26</f>
        <v>44866</v>
      </c>
      <c r="G27" s="327"/>
      <c r="H27" s="222"/>
      <c r="I27" s="62"/>
      <c r="J27" s="62"/>
      <c r="K27" s="62"/>
      <c r="L27" s="62"/>
      <c r="M27" s="63"/>
      <c r="N27" s="63"/>
      <c r="O27" s="63"/>
      <c r="P27" s="63"/>
      <c r="Q27" s="67"/>
      <c r="R27" s="222"/>
      <c r="S27" s="62"/>
      <c r="T27" s="62"/>
      <c r="U27" s="62"/>
      <c r="V27" s="62"/>
      <c r="W27" s="63"/>
      <c r="X27" s="63"/>
      <c r="Y27" s="63"/>
      <c r="Z27" s="63"/>
      <c r="AA27" s="67"/>
      <c r="AB27" s="222"/>
      <c r="AC27" s="62"/>
      <c r="AD27" s="62"/>
      <c r="AE27" s="62"/>
      <c r="AF27" s="62"/>
      <c r="AG27" s="63"/>
      <c r="AH27" s="63"/>
      <c r="AI27" s="63"/>
      <c r="AJ27" s="63"/>
      <c r="AK27" s="67"/>
      <c r="AL27" s="222"/>
      <c r="AM27" s="62"/>
      <c r="AN27" s="62"/>
      <c r="AO27" s="62"/>
      <c r="AP27" s="62"/>
      <c r="AQ27" s="63"/>
      <c r="AR27" s="63"/>
      <c r="AS27" s="63"/>
      <c r="AT27" s="63"/>
      <c r="AU27" s="67"/>
      <c r="AV27" s="222"/>
      <c r="AW27" s="62"/>
      <c r="AX27" s="62"/>
      <c r="AY27" s="62"/>
      <c r="AZ27" s="62"/>
      <c r="BA27" s="63"/>
      <c r="BB27" s="63"/>
      <c r="BC27" s="63"/>
      <c r="BD27" s="63"/>
      <c r="BE27" s="67"/>
      <c r="BF27" s="222"/>
      <c r="BG27" s="62"/>
      <c r="BH27" s="62"/>
      <c r="BI27" s="62"/>
      <c r="BJ27" s="62"/>
      <c r="BK27" s="63"/>
      <c r="BL27" s="63"/>
      <c r="BM27" s="63"/>
      <c r="BN27" s="63"/>
      <c r="BO27" s="67"/>
      <c r="BP27" s="222"/>
      <c r="BQ27" s="62"/>
      <c r="BR27" s="62"/>
      <c r="BS27" s="62"/>
      <c r="BT27" s="62"/>
      <c r="BU27" s="63"/>
      <c r="BV27" s="63"/>
      <c r="BW27" s="63"/>
      <c r="BX27" s="63"/>
      <c r="BY27" s="67"/>
      <c r="BZ27" s="222"/>
      <c r="CA27" s="62"/>
      <c r="CB27" s="62"/>
      <c r="CC27" s="62"/>
      <c r="CD27" s="62"/>
      <c r="CE27" s="63"/>
      <c r="CF27" s="63"/>
      <c r="CG27" s="63"/>
      <c r="CH27" s="63"/>
      <c r="CI27" s="67"/>
      <c r="CJ27" s="222"/>
      <c r="CK27" s="62"/>
      <c r="CL27" s="62"/>
      <c r="CM27" s="62"/>
      <c r="CN27" s="62"/>
      <c r="CO27" s="63"/>
      <c r="CP27" s="63"/>
      <c r="CQ27" s="63"/>
      <c r="CR27" s="63"/>
      <c r="CS27" s="67"/>
      <c r="CT27" s="222"/>
      <c r="CU27" s="62"/>
      <c r="CV27" s="62"/>
      <c r="CW27" s="62"/>
      <c r="CX27" s="62"/>
      <c r="CY27" s="63"/>
      <c r="CZ27" s="63"/>
      <c r="DA27" s="63"/>
      <c r="DB27" s="63"/>
      <c r="DC27" s="67"/>
      <c r="DD27" s="222"/>
      <c r="DE27" s="62"/>
      <c r="DF27" s="62"/>
      <c r="DG27" s="62"/>
      <c r="DH27" s="62"/>
      <c r="DI27" s="63"/>
      <c r="DJ27" s="63"/>
      <c r="DK27" s="63"/>
      <c r="DL27" s="63"/>
      <c r="DM27" s="67"/>
      <c r="DN27" s="222"/>
      <c r="DO27" s="62"/>
      <c r="DP27" s="62"/>
      <c r="DQ27" s="62"/>
      <c r="DR27" s="62"/>
      <c r="DS27" s="63"/>
      <c r="DT27" s="63"/>
      <c r="DU27" s="63"/>
      <c r="DV27" s="63"/>
      <c r="DW27" s="67"/>
      <c r="DX27" s="223">
        <f t="shared" si="2"/>
        <v>0</v>
      </c>
      <c r="DY27" s="224">
        <f t="shared" si="3"/>
        <v>0</v>
      </c>
      <c r="DZ27" s="224">
        <f t="shared" si="4"/>
        <v>0</v>
      </c>
      <c r="EA27" s="224">
        <f t="shared" si="5"/>
        <v>0</v>
      </c>
      <c r="EB27" s="224">
        <f t="shared" si="6"/>
        <v>0</v>
      </c>
      <c r="EC27" s="224">
        <f t="shared" si="7"/>
        <v>0</v>
      </c>
      <c r="ED27" s="224">
        <f t="shared" si="8"/>
        <v>0</v>
      </c>
      <c r="EE27" s="224">
        <f t="shared" si="9"/>
        <v>0</v>
      </c>
      <c r="EF27" s="224">
        <f t="shared" si="10"/>
        <v>0</v>
      </c>
      <c r="EG27" s="224">
        <f t="shared" si="11"/>
        <v>0</v>
      </c>
      <c r="EH27" s="224">
        <f t="shared" si="12"/>
        <v>0</v>
      </c>
      <c r="EI27" s="283">
        <f t="shared" si="13"/>
        <v>0</v>
      </c>
      <c r="EJ27" s="284">
        <f t="shared" si="14"/>
        <v>0</v>
      </c>
      <c r="EK27" s="285">
        <f t="shared" si="15"/>
        <v>0</v>
      </c>
      <c r="EL27" s="286" t="e">
        <f t="shared" si="16"/>
        <v>#DIV/0!</v>
      </c>
      <c r="EM27" s="287" t="str">
        <f t="shared" si="17"/>
        <v/>
      </c>
      <c r="EN27" s="288" t="str">
        <f t="shared" si="18"/>
        <v/>
      </c>
      <c r="EO27" s="288" t="str">
        <f t="shared" si="19"/>
        <v/>
      </c>
      <c r="EP27" s="288" t="str">
        <f t="shared" si="20"/>
        <v/>
      </c>
      <c r="EQ27" s="288" t="str">
        <f t="shared" si="21"/>
        <v/>
      </c>
      <c r="ER27" s="288" t="str">
        <f t="shared" si="22"/>
        <v/>
      </c>
      <c r="ES27" s="288" t="str">
        <f t="shared" si="23"/>
        <v/>
      </c>
      <c r="ET27" s="288" t="str">
        <f t="shared" si="24"/>
        <v/>
      </c>
      <c r="EU27" s="288" t="str">
        <f t="shared" si="25"/>
        <v/>
      </c>
      <c r="EV27" s="288" t="str">
        <f t="shared" si="26"/>
        <v/>
      </c>
      <c r="EW27" s="289" t="str">
        <f t="shared" si="27"/>
        <v/>
      </c>
      <c r="EX27" s="290" t="str">
        <f t="shared" si="28"/>
        <v/>
      </c>
    </row>
    <row r="28" spans="1:154" ht="15.75" customHeight="1" x14ac:dyDescent="0.25">
      <c r="A28" s="281">
        <f>B1_PS!A27</f>
        <v>16</v>
      </c>
      <c r="B28" s="57" t="str">
        <f>B1_PS!B27</f>
        <v>B1</v>
      </c>
      <c r="C28" s="56" t="str">
        <f>B1_PS!C27</f>
        <v>CSE</v>
      </c>
      <c r="D28" s="58">
        <f>B1_PS!D27</f>
        <v>21002171210125</v>
      </c>
      <c r="E28" s="59" t="str">
        <f>B1_PS!E27</f>
        <v>PATEL SHREY SURESHBHAI</v>
      </c>
      <c r="F28" s="60">
        <f>B1_PS!F27</f>
        <v>44866</v>
      </c>
      <c r="G28" s="327"/>
      <c r="H28" s="222"/>
      <c r="I28" s="62"/>
      <c r="J28" s="62"/>
      <c r="K28" s="62"/>
      <c r="L28" s="62"/>
      <c r="M28" s="63"/>
      <c r="N28" s="63"/>
      <c r="O28" s="63"/>
      <c r="P28" s="63"/>
      <c r="Q28" s="67"/>
      <c r="R28" s="222"/>
      <c r="S28" s="62"/>
      <c r="T28" s="62"/>
      <c r="U28" s="62"/>
      <c r="V28" s="62"/>
      <c r="W28" s="63"/>
      <c r="X28" s="63"/>
      <c r="Y28" s="63"/>
      <c r="Z28" s="63"/>
      <c r="AA28" s="67"/>
      <c r="AB28" s="222"/>
      <c r="AC28" s="62"/>
      <c r="AD28" s="62"/>
      <c r="AE28" s="62"/>
      <c r="AF28" s="62"/>
      <c r="AG28" s="63"/>
      <c r="AH28" s="63"/>
      <c r="AI28" s="63"/>
      <c r="AJ28" s="63"/>
      <c r="AK28" s="67"/>
      <c r="AL28" s="222"/>
      <c r="AM28" s="62"/>
      <c r="AN28" s="62"/>
      <c r="AO28" s="62"/>
      <c r="AP28" s="62"/>
      <c r="AQ28" s="63"/>
      <c r="AR28" s="63"/>
      <c r="AS28" s="63"/>
      <c r="AT28" s="63"/>
      <c r="AU28" s="67"/>
      <c r="AV28" s="222"/>
      <c r="AW28" s="62"/>
      <c r="AX28" s="62"/>
      <c r="AY28" s="62"/>
      <c r="AZ28" s="62"/>
      <c r="BA28" s="63"/>
      <c r="BB28" s="63"/>
      <c r="BC28" s="63"/>
      <c r="BD28" s="63"/>
      <c r="BE28" s="67"/>
      <c r="BF28" s="222"/>
      <c r="BG28" s="62"/>
      <c r="BH28" s="62"/>
      <c r="BI28" s="62"/>
      <c r="BJ28" s="62"/>
      <c r="BK28" s="63"/>
      <c r="BL28" s="63"/>
      <c r="BM28" s="63"/>
      <c r="BN28" s="63"/>
      <c r="BO28" s="67"/>
      <c r="BP28" s="222"/>
      <c r="BQ28" s="62"/>
      <c r="BR28" s="62"/>
      <c r="BS28" s="62"/>
      <c r="BT28" s="62"/>
      <c r="BU28" s="63"/>
      <c r="BV28" s="63"/>
      <c r="BW28" s="63"/>
      <c r="BX28" s="63"/>
      <c r="BY28" s="67"/>
      <c r="BZ28" s="222"/>
      <c r="CA28" s="62"/>
      <c r="CB28" s="62"/>
      <c r="CC28" s="62"/>
      <c r="CD28" s="62"/>
      <c r="CE28" s="63"/>
      <c r="CF28" s="63"/>
      <c r="CG28" s="63"/>
      <c r="CH28" s="63"/>
      <c r="CI28" s="67"/>
      <c r="CJ28" s="222"/>
      <c r="CK28" s="62"/>
      <c r="CL28" s="62"/>
      <c r="CM28" s="62"/>
      <c r="CN28" s="62"/>
      <c r="CO28" s="63"/>
      <c r="CP28" s="63"/>
      <c r="CQ28" s="63"/>
      <c r="CR28" s="63"/>
      <c r="CS28" s="67"/>
      <c r="CT28" s="222"/>
      <c r="CU28" s="62"/>
      <c r="CV28" s="62"/>
      <c r="CW28" s="62"/>
      <c r="CX28" s="62"/>
      <c r="CY28" s="63"/>
      <c r="CZ28" s="63"/>
      <c r="DA28" s="63"/>
      <c r="DB28" s="63"/>
      <c r="DC28" s="67"/>
      <c r="DD28" s="222"/>
      <c r="DE28" s="62"/>
      <c r="DF28" s="62"/>
      <c r="DG28" s="62"/>
      <c r="DH28" s="62"/>
      <c r="DI28" s="63"/>
      <c r="DJ28" s="63"/>
      <c r="DK28" s="63"/>
      <c r="DL28" s="63"/>
      <c r="DM28" s="67"/>
      <c r="DN28" s="222"/>
      <c r="DO28" s="62"/>
      <c r="DP28" s="62"/>
      <c r="DQ28" s="62"/>
      <c r="DR28" s="62"/>
      <c r="DS28" s="63"/>
      <c r="DT28" s="63"/>
      <c r="DU28" s="63"/>
      <c r="DV28" s="63"/>
      <c r="DW28" s="67"/>
      <c r="DX28" s="223">
        <f t="shared" si="2"/>
        <v>0</v>
      </c>
      <c r="DY28" s="224">
        <f t="shared" si="3"/>
        <v>0</v>
      </c>
      <c r="DZ28" s="224">
        <f t="shared" si="4"/>
        <v>0</v>
      </c>
      <c r="EA28" s="224">
        <f t="shared" si="5"/>
        <v>0</v>
      </c>
      <c r="EB28" s="224">
        <f t="shared" si="6"/>
        <v>0</v>
      </c>
      <c r="EC28" s="224">
        <f t="shared" si="7"/>
        <v>0</v>
      </c>
      <c r="ED28" s="224">
        <f t="shared" si="8"/>
        <v>0</v>
      </c>
      <c r="EE28" s="224">
        <f t="shared" si="9"/>
        <v>0</v>
      </c>
      <c r="EF28" s="224">
        <f t="shared" si="10"/>
        <v>0</v>
      </c>
      <c r="EG28" s="224">
        <f t="shared" si="11"/>
        <v>0</v>
      </c>
      <c r="EH28" s="224">
        <f t="shared" si="12"/>
        <v>0</v>
      </c>
      <c r="EI28" s="283">
        <f t="shared" si="13"/>
        <v>0</v>
      </c>
      <c r="EJ28" s="284">
        <f t="shared" si="14"/>
        <v>0</v>
      </c>
      <c r="EK28" s="285">
        <f t="shared" si="15"/>
        <v>0</v>
      </c>
      <c r="EL28" s="286" t="e">
        <f t="shared" si="16"/>
        <v>#DIV/0!</v>
      </c>
      <c r="EM28" s="287" t="str">
        <f t="shared" si="17"/>
        <v/>
      </c>
      <c r="EN28" s="288" t="str">
        <f t="shared" si="18"/>
        <v/>
      </c>
      <c r="EO28" s="288" t="str">
        <f t="shared" si="19"/>
        <v/>
      </c>
      <c r="EP28" s="288" t="str">
        <f t="shared" si="20"/>
        <v/>
      </c>
      <c r="EQ28" s="288" t="str">
        <f t="shared" si="21"/>
        <v/>
      </c>
      <c r="ER28" s="288" t="str">
        <f t="shared" si="22"/>
        <v/>
      </c>
      <c r="ES28" s="288" t="str">
        <f t="shared" si="23"/>
        <v/>
      </c>
      <c r="ET28" s="288" t="str">
        <f t="shared" si="24"/>
        <v/>
      </c>
      <c r="EU28" s="288" t="str">
        <f t="shared" si="25"/>
        <v/>
      </c>
      <c r="EV28" s="288" t="str">
        <f t="shared" si="26"/>
        <v/>
      </c>
      <c r="EW28" s="289" t="str">
        <f t="shared" si="27"/>
        <v/>
      </c>
      <c r="EX28" s="290" t="str">
        <f t="shared" si="28"/>
        <v/>
      </c>
    </row>
    <row r="29" spans="1:154" ht="15.75" customHeight="1" x14ac:dyDescent="0.25">
      <c r="A29" s="281">
        <f>B1_PS!A28</f>
        <v>17</v>
      </c>
      <c r="B29" s="57" t="str">
        <f>B1_PS!B28</f>
        <v>B1</v>
      </c>
      <c r="C29" s="56" t="str">
        <f>B1_PS!C28</f>
        <v>CSE</v>
      </c>
      <c r="D29" s="58">
        <f>B1_PS!D28</f>
        <v>21002171210140</v>
      </c>
      <c r="E29" s="59" t="str">
        <f>B1_PS!E28</f>
        <v>RAVAL VISHWA MITTALKUMAR</v>
      </c>
      <c r="F29" s="60">
        <f>B1_PS!F28</f>
        <v>44866</v>
      </c>
      <c r="G29" s="327"/>
      <c r="H29" s="222"/>
      <c r="I29" s="62"/>
      <c r="J29" s="62"/>
      <c r="K29" s="62"/>
      <c r="L29" s="62"/>
      <c r="M29" s="63"/>
      <c r="N29" s="63"/>
      <c r="O29" s="63"/>
      <c r="P29" s="63"/>
      <c r="Q29" s="67"/>
      <c r="R29" s="222"/>
      <c r="S29" s="62"/>
      <c r="T29" s="62"/>
      <c r="U29" s="62"/>
      <c r="V29" s="62"/>
      <c r="W29" s="63"/>
      <c r="X29" s="63"/>
      <c r="Y29" s="63"/>
      <c r="Z29" s="63"/>
      <c r="AA29" s="67"/>
      <c r="AB29" s="222"/>
      <c r="AC29" s="62"/>
      <c r="AD29" s="62"/>
      <c r="AE29" s="62"/>
      <c r="AF29" s="62"/>
      <c r="AG29" s="63"/>
      <c r="AH29" s="63"/>
      <c r="AI29" s="63"/>
      <c r="AJ29" s="63"/>
      <c r="AK29" s="67"/>
      <c r="AL29" s="222"/>
      <c r="AM29" s="62"/>
      <c r="AN29" s="62"/>
      <c r="AO29" s="62"/>
      <c r="AP29" s="62"/>
      <c r="AQ29" s="63"/>
      <c r="AR29" s="63"/>
      <c r="AS29" s="63"/>
      <c r="AT29" s="63"/>
      <c r="AU29" s="67"/>
      <c r="AV29" s="222"/>
      <c r="AW29" s="62"/>
      <c r="AX29" s="62"/>
      <c r="AY29" s="62"/>
      <c r="AZ29" s="62"/>
      <c r="BA29" s="63"/>
      <c r="BB29" s="63"/>
      <c r="BC29" s="63"/>
      <c r="BD29" s="63"/>
      <c r="BE29" s="67"/>
      <c r="BF29" s="222"/>
      <c r="BG29" s="62"/>
      <c r="BH29" s="62"/>
      <c r="BI29" s="62"/>
      <c r="BJ29" s="62"/>
      <c r="BK29" s="63"/>
      <c r="BL29" s="63"/>
      <c r="BM29" s="63"/>
      <c r="BN29" s="63"/>
      <c r="BO29" s="67"/>
      <c r="BP29" s="222"/>
      <c r="BQ29" s="62"/>
      <c r="BR29" s="62"/>
      <c r="BS29" s="62"/>
      <c r="BT29" s="62"/>
      <c r="BU29" s="63"/>
      <c r="BV29" s="63"/>
      <c r="BW29" s="63"/>
      <c r="BX29" s="63"/>
      <c r="BY29" s="67"/>
      <c r="BZ29" s="222"/>
      <c r="CA29" s="62"/>
      <c r="CB29" s="62"/>
      <c r="CC29" s="62"/>
      <c r="CD29" s="62"/>
      <c r="CE29" s="63"/>
      <c r="CF29" s="63"/>
      <c r="CG29" s="63"/>
      <c r="CH29" s="63"/>
      <c r="CI29" s="67"/>
      <c r="CJ29" s="222"/>
      <c r="CK29" s="62"/>
      <c r="CL29" s="62"/>
      <c r="CM29" s="62"/>
      <c r="CN29" s="62"/>
      <c r="CO29" s="63"/>
      <c r="CP29" s="63"/>
      <c r="CQ29" s="63"/>
      <c r="CR29" s="63"/>
      <c r="CS29" s="67"/>
      <c r="CT29" s="222"/>
      <c r="CU29" s="62"/>
      <c r="CV29" s="62"/>
      <c r="CW29" s="62"/>
      <c r="CX29" s="62"/>
      <c r="CY29" s="63"/>
      <c r="CZ29" s="63"/>
      <c r="DA29" s="63"/>
      <c r="DB29" s="63"/>
      <c r="DC29" s="67"/>
      <c r="DD29" s="222"/>
      <c r="DE29" s="62"/>
      <c r="DF29" s="62"/>
      <c r="DG29" s="62"/>
      <c r="DH29" s="62"/>
      <c r="DI29" s="63"/>
      <c r="DJ29" s="63"/>
      <c r="DK29" s="63"/>
      <c r="DL29" s="63"/>
      <c r="DM29" s="67"/>
      <c r="DN29" s="222"/>
      <c r="DO29" s="62"/>
      <c r="DP29" s="62"/>
      <c r="DQ29" s="62"/>
      <c r="DR29" s="62"/>
      <c r="DS29" s="63"/>
      <c r="DT29" s="63"/>
      <c r="DU29" s="63"/>
      <c r="DV29" s="63"/>
      <c r="DW29" s="67"/>
      <c r="DX29" s="223">
        <f t="shared" si="2"/>
        <v>0</v>
      </c>
      <c r="DY29" s="224">
        <f t="shared" si="3"/>
        <v>0</v>
      </c>
      <c r="DZ29" s="224">
        <f t="shared" si="4"/>
        <v>0</v>
      </c>
      <c r="EA29" s="224">
        <f t="shared" si="5"/>
        <v>0</v>
      </c>
      <c r="EB29" s="224">
        <f t="shared" si="6"/>
        <v>0</v>
      </c>
      <c r="EC29" s="224">
        <f t="shared" si="7"/>
        <v>0</v>
      </c>
      <c r="ED29" s="224">
        <f t="shared" si="8"/>
        <v>0</v>
      </c>
      <c r="EE29" s="224">
        <f t="shared" si="9"/>
        <v>0</v>
      </c>
      <c r="EF29" s="224">
        <f t="shared" si="10"/>
        <v>0</v>
      </c>
      <c r="EG29" s="224">
        <f t="shared" si="11"/>
        <v>0</v>
      </c>
      <c r="EH29" s="224">
        <f t="shared" si="12"/>
        <v>0</v>
      </c>
      <c r="EI29" s="283">
        <f t="shared" si="13"/>
        <v>0</v>
      </c>
      <c r="EJ29" s="284">
        <f t="shared" si="14"/>
        <v>0</v>
      </c>
      <c r="EK29" s="285">
        <f t="shared" si="15"/>
        <v>0</v>
      </c>
      <c r="EL29" s="286" t="e">
        <f t="shared" si="16"/>
        <v>#DIV/0!</v>
      </c>
      <c r="EM29" s="287" t="str">
        <f t="shared" si="17"/>
        <v/>
      </c>
      <c r="EN29" s="288" t="str">
        <f t="shared" si="18"/>
        <v/>
      </c>
      <c r="EO29" s="288" t="str">
        <f t="shared" si="19"/>
        <v/>
      </c>
      <c r="EP29" s="288" t="str">
        <f t="shared" si="20"/>
        <v/>
      </c>
      <c r="EQ29" s="288" t="str">
        <f t="shared" si="21"/>
        <v/>
      </c>
      <c r="ER29" s="288" t="str">
        <f t="shared" si="22"/>
        <v/>
      </c>
      <c r="ES29" s="288" t="str">
        <f t="shared" si="23"/>
        <v/>
      </c>
      <c r="ET29" s="288" t="str">
        <f t="shared" si="24"/>
        <v/>
      </c>
      <c r="EU29" s="288" t="str">
        <f t="shared" si="25"/>
        <v/>
      </c>
      <c r="EV29" s="288" t="str">
        <f t="shared" si="26"/>
        <v/>
      </c>
      <c r="EW29" s="289" t="str">
        <f t="shared" si="27"/>
        <v/>
      </c>
      <c r="EX29" s="290" t="str">
        <f t="shared" si="28"/>
        <v/>
      </c>
    </row>
    <row r="30" spans="1:154" ht="15.75" customHeight="1" x14ac:dyDescent="0.25">
      <c r="A30" s="281">
        <f>B1_PS!A29</f>
        <v>18</v>
      </c>
      <c r="B30" s="57" t="str">
        <f>B1_PS!B29</f>
        <v>B1</v>
      </c>
      <c r="C30" s="56" t="str">
        <f>B1_PS!C29</f>
        <v>CSE</v>
      </c>
      <c r="D30" s="58">
        <f>B1_PS!D29</f>
        <v>21002171210127</v>
      </c>
      <c r="E30" s="59" t="str">
        <f>B1_PS!E29</f>
        <v>PATEL TIRTH AJAYKUMAR</v>
      </c>
      <c r="F30" s="60">
        <f>B1_PS!F29</f>
        <v>44866</v>
      </c>
      <c r="G30" s="327"/>
      <c r="H30" s="222"/>
      <c r="I30" s="62"/>
      <c r="J30" s="62"/>
      <c r="K30" s="62"/>
      <c r="L30" s="62"/>
      <c r="M30" s="63"/>
      <c r="N30" s="63"/>
      <c r="O30" s="63"/>
      <c r="P30" s="63"/>
      <c r="Q30" s="67"/>
      <c r="R30" s="222"/>
      <c r="S30" s="62"/>
      <c r="T30" s="62"/>
      <c r="U30" s="62"/>
      <c r="V30" s="62"/>
      <c r="W30" s="63"/>
      <c r="X30" s="63"/>
      <c r="Y30" s="63"/>
      <c r="Z30" s="63"/>
      <c r="AA30" s="67"/>
      <c r="AB30" s="222"/>
      <c r="AC30" s="62"/>
      <c r="AD30" s="62"/>
      <c r="AE30" s="62"/>
      <c r="AF30" s="62"/>
      <c r="AG30" s="63"/>
      <c r="AH30" s="63"/>
      <c r="AI30" s="63"/>
      <c r="AJ30" s="63"/>
      <c r="AK30" s="67"/>
      <c r="AL30" s="222"/>
      <c r="AM30" s="62"/>
      <c r="AN30" s="62"/>
      <c r="AO30" s="62"/>
      <c r="AP30" s="62"/>
      <c r="AQ30" s="63"/>
      <c r="AR30" s="63"/>
      <c r="AS30" s="63"/>
      <c r="AT30" s="63"/>
      <c r="AU30" s="67"/>
      <c r="AV30" s="222"/>
      <c r="AW30" s="62"/>
      <c r="AX30" s="62"/>
      <c r="AY30" s="62"/>
      <c r="AZ30" s="62"/>
      <c r="BA30" s="63"/>
      <c r="BB30" s="63"/>
      <c r="BC30" s="63"/>
      <c r="BD30" s="63"/>
      <c r="BE30" s="67"/>
      <c r="BF30" s="222"/>
      <c r="BG30" s="62"/>
      <c r="BH30" s="62"/>
      <c r="BI30" s="62"/>
      <c r="BJ30" s="62"/>
      <c r="BK30" s="63"/>
      <c r="BL30" s="63"/>
      <c r="BM30" s="63"/>
      <c r="BN30" s="63"/>
      <c r="BO30" s="67"/>
      <c r="BP30" s="222"/>
      <c r="BQ30" s="62"/>
      <c r="BR30" s="62"/>
      <c r="BS30" s="62"/>
      <c r="BT30" s="62"/>
      <c r="BU30" s="63"/>
      <c r="BV30" s="63"/>
      <c r="BW30" s="63"/>
      <c r="BX30" s="63"/>
      <c r="BY30" s="67"/>
      <c r="BZ30" s="222"/>
      <c r="CA30" s="62"/>
      <c r="CB30" s="62"/>
      <c r="CC30" s="62"/>
      <c r="CD30" s="62"/>
      <c r="CE30" s="63"/>
      <c r="CF30" s="63"/>
      <c r="CG30" s="63"/>
      <c r="CH30" s="63"/>
      <c r="CI30" s="67"/>
      <c r="CJ30" s="222"/>
      <c r="CK30" s="62"/>
      <c r="CL30" s="62"/>
      <c r="CM30" s="62"/>
      <c r="CN30" s="62"/>
      <c r="CO30" s="63"/>
      <c r="CP30" s="63"/>
      <c r="CQ30" s="63"/>
      <c r="CR30" s="63"/>
      <c r="CS30" s="67"/>
      <c r="CT30" s="222"/>
      <c r="CU30" s="62"/>
      <c r="CV30" s="62"/>
      <c r="CW30" s="62"/>
      <c r="CX30" s="62"/>
      <c r="CY30" s="63"/>
      <c r="CZ30" s="63"/>
      <c r="DA30" s="63"/>
      <c r="DB30" s="63"/>
      <c r="DC30" s="67"/>
      <c r="DD30" s="222"/>
      <c r="DE30" s="62"/>
      <c r="DF30" s="62"/>
      <c r="DG30" s="62"/>
      <c r="DH30" s="62"/>
      <c r="DI30" s="63"/>
      <c r="DJ30" s="63"/>
      <c r="DK30" s="63"/>
      <c r="DL30" s="63"/>
      <c r="DM30" s="67"/>
      <c r="DN30" s="222"/>
      <c r="DO30" s="62"/>
      <c r="DP30" s="62"/>
      <c r="DQ30" s="62"/>
      <c r="DR30" s="62"/>
      <c r="DS30" s="63"/>
      <c r="DT30" s="63"/>
      <c r="DU30" s="63"/>
      <c r="DV30" s="63"/>
      <c r="DW30" s="67"/>
      <c r="DX30" s="223">
        <f t="shared" si="2"/>
        <v>0</v>
      </c>
      <c r="DY30" s="224">
        <f t="shared" si="3"/>
        <v>0</v>
      </c>
      <c r="DZ30" s="224">
        <f t="shared" si="4"/>
        <v>0</v>
      </c>
      <c r="EA30" s="224">
        <f t="shared" si="5"/>
        <v>0</v>
      </c>
      <c r="EB30" s="224">
        <f t="shared" si="6"/>
        <v>0</v>
      </c>
      <c r="EC30" s="224">
        <f t="shared" si="7"/>
        <v>0</v>
      </c>
      <c r="ED30" s="224">
        <f t="shared" si="8"/>
        <v>0</v>
      </c>
      <c r="EE30" s="224">
        <f t="shared" si="9"/>
        <v>0</v>
      </c>
      <c r="EF30" s="224">
        <f t="shared" si="10"/>
        <v>0</v>
      </c>
      <c r="EG30" s="224">
        <f t="shared" si="11"/>
        <v>0</v>
      </c>
      <c r="EH30" s="224">
        <f t="shared" si="12"/>
        <v>0</v>
      </c>
      <c r="EI30" s="283">
        <f t="shared" si="13"/>
        <v>0</v>
      </c>
      <c r="EJ30" s="284">
        <f t="shared" si="14"/>
        <v>0</v>
      </c>
      <c r="EK30" s="285">
        <f t="shared" si="15"/>
        <v>0</v>
      </c>
      <c r="EL30" s="286" t="e">
        <f t="shared" si="16"/>
        <v>#DIV/0!</v>
      </c>
      <c r="EM30" s="287" t="str">
        <f t="shared" si="17"/>
        <v/>
      </c>
      <c r="EN30" s="288" t="str">
        <f t="shared" si="18"/>
        <v/>
      </c>
      <c r="EO30" s="288" t="str">
        <f t="shared" si="19"/>
        <v/>
      </c>
      <c r="EP30" s="288" t="str">
        <f t="shared" si="20"/>
        <v/>
      </c>
      <c r="EQ30" s="288" t="str">
        <f t="shared" si="21"/>
        <v/>
      </c>
      <c r="ER30" s="288" t="str">
        <f t="shared" si="22"/>
        <v/>
      </c>
      <c r="ES30" s="288" t="str">
        <f t="shared" si="23"/>
        <v/>
      </c>
      <c r="ET30" s="288" t="str">
        <f t="shared" si="24"/>
        <v/>
      </c>
      <c r="EU30" s="288" t="str">
        <f t="shared" si="25"/>
        <v/>
      </c>
      <c r="EV30" s="288" t="str">
        <f t="shared" si="26"/>
        <v/>
      </c>
      <c r="EW30" s="289" t="str">
        <f t="shared" si="27"/>
        <v/>
      </c>
      <c r="EX30" s="290" t="str">
        <f t="shared" si="28"/>
        <v/>
      </c>
    </row>
    <row r="31" spans="1:154" ht="15.75" customHeight="1" x14ac:dyDescent="0.25">
      <c r="A31" s="281">
        <f>B1_PS!A30</f>
        <v>19</v>
      </c>
      <c r="B31" s="57" t="str">
        <f>B1_PS!B30</f>
        <v>B1</v>
      </c>
      <c r="C31" s="56" t="str">
        <f>B1_PS!C30</f>
        <v>CSE</v>
      </c>
      <c r="D31" s="58">
        <f>B1_PS!D30</f>
        <v>21002171210158</v>
      </c>
      <c r="E31" s="59" t="str">
        <f>B1_PS!E30</f>
        <v>SHAH KHUSHIL HITESH</v>
      </c>
      <c r="F31" s="60">
        <f>B1_PS!F30</f>
        <v>44866</v>
      </c>
      <c r="G31" s="327"/>
      <c r="H31" s="222"/>
      <c r="I31" s="62"/>
      <c r="J31" s="62"/>
      <c r="K31" s="62"/>
      <c r="L31" s="62"/>
      <c r="M31" s="63"/>
      <c r="N31" s="63"/>
      <c r="O31" s="63"/>
      <c r="P31" s="63"/>
      <c r="Q31" s="67"/>
      <c r="R31" s="222"/>
      <c r="S31" s="62"/>
      <c r="T31" s="62"/>
      <c r="U31" s="62"/>
      <c r="V31" s="62"/>
      <c r="W31" s="63"/>
      <c r="X31" s="63"/>
      <c r="Y31" s="63"/>
      <c r="Z31" s="63"/>
      <c r="AA31" s="67"/>
      <c r="AB31" s="222"/>
      <c r="AC31" s="62"/>
      <c r="AD31" s="62"/>
      <c r="AE31" s="62"/>
      <c r="AF31" s="62"/>
      <c r="AG31" s="63"/>
      <c r="AH31" s="63"/>
      <c r="AI31" s="63"/>
      <c r="AJ31" s="63"/>
      <c r="AK31" s="67"/>
      <c r="AL31" s="222"/>
      <c r="AM31" s="62"/>
      <c r="AN31" s="62"/>
      <c r="AO31" s="62"/>
      <c r="AP31" s="62"/>
      <c r="AQ31" s="63"/>
      <c r="AR31" s="63"/>
      <c r="AS31" s="63"/>
      <c r="AT31" s="63"/>
      <c r="AU31" s="67"/>
      <c r="AV31" s="222"/>
      <c r="AW31" s="62"/>
      <c r="AX31" s="62"/>
      <c r="AY31" s="62"/>
      <c r="AZ31" s="62"/>
      <c r="BA31" s="63"/>
      <c r="BB31" s="63"/>
      <c r="BC31" s="63"/>
      <c r="BD31" s="63"/>
      <c r="BE31" s="67"/>
      <c r="BF31" s="222"/>
      <c r="BG31" s="62"/>
      <c r="BH31" s="62"/>
      <c r="BI31" s="62"/>
      <c r="BJ31" s="62"/>
      <c r="BK31" s="63"/>
      <c r="BL31" s="63"/>
      <c r="BM31" s="63"/>
      <c r="BN31" s="63"/>
      <c r="BO31" s="67"/>
      <c r="BP31" s="222"/>
      <c r="BQ31" s="62"/>
      <c r="BR31" s="62"/>
      <c r="BS31" s="62"/>
      <c r="BT31" s="62"/>
      <c r="BU31" s="63"/>
      <c r="BV31" s="63"/>
      <c r="BW31" s="63"/>
      <c r="BX31" s="63"/>
      <c r="BY31" s="67"/>
      <c r="BZ31" s="222"/>
      <c r="CA31" s="62"/>
      <c r="CB31" s="62"/>
      <c r="CC31" s="62"/>
      <c r="CD31" s="62"/>
      <c r="CE31" s="63"/>
      <c r="CF31" s="63"/>
      <c r="CG31" s="63"/>
      <c r="CH31" s="63"/>
      <c r="CI31" s="67"/>
      <c r="CJ31" s="222"/>
      <c r="CK31" s="62"/>
      <c r="CL31" s="62"/>
      <c r="CM31" s="62"/>
      <c r="CN31" s="62"/>
      <c r="CO31" s="63"/>
      <c r="CP31" s="63"/>
      <c r="CQ31" s="63"/>
      <c r="CR31" s="63"/>
      <c r="CS31" s="67"/>
      <c r="CT31" s="222"/>
      <c r="CU31" s="62"/>
      <c r="CV31" s="62"/>
      <c r="CW31" s="62"/>
      <c r="CX31" s="62"/>
      <c r="CY31" s="63"/>
      <c r="CZ31" s="63"/>
      <c r="DA31" s="63"/>
      <c r="DB31" s="63"/>
      <c r="DC31" s="67"/>
      <c r="DD31" s="222"/>
      <c r="DE31" s="62"/>
      <c r="DF31" s="62"/>
      <c r="DG31" s="62"/>
      <c r="DH31" s="62"/>
      <c r="DI31" s="63"/>
      <c r="DJ31" s="63"/>
      <c r="DK31" s="63"/>
      <c r="DL31" s="63"/>
      <c r="DM31" s="67"/>
      <c r="DN31" s="222"/>
      <c r="DO31" s="62"/>
      <c r="DP31" s="62"/>
      <c r="DQ31" s="62"/>
      <c r="DR31" s="62"/>
      <c r="DS31" s="63"/>
      <c r="DT31" s="63"/>
      <c r="DU31" s="63"/>
      <c r="DV31" s="63"/>
      <c r="DW31" s="67"/>
      <c r="DX31" s="223">
        <f t="shared" si="2"/>
        <v>0</v>
      </c>
      <c r="DY31" s="224">
        <f t="shared" si="3"/>
        <v>0</v>
      </c>
      <c r="DZ31" s="224">
        <f t="shared" si="4"/>
        <v>0</v>
      </c>
      <c r="EA31" s="224">
        <f t="shared" si="5"/>
        <v>0</v>
      </c>
      <c r="EB31" s="224">
        <f t="shared" si="6"/>
        <v>0</v>
      </c>
      <c r="EC31" s="224">
        <f t="shared" si="7"/>
        <v>0</v>
      </c>
      <c r="ED31" s="224">
        <f t="shared" si="8"/>
        <v>0</v>
      </c>
      <c r="EE31" s="224">
        <f t="shared" si="9"/>
        <v>0</v>
      </c>
      <c r="EF31" s="224">
        <f t="shared" si="10"/>
        <v>0</v>
      </c>
      <c r="EG31" s="224">
        <f t="shared" si="11"/>
        <v>0</v>
      </c>
      <c r="EH31" s="224">
        <f t="shared" si="12"/>
        <v>0</v>
      </c>
      <c r="EI31" s="283">
        <f t="shared" si="13"/>
        <v>0</v>
      </c>
      <c r="EJ31" s="284">
        <f t="shared" si="14"/>
        <v>0</v>
      </c>
      <c r="EK31" s="285">
        <f t="shared" si="15"/>
        <v>0</v>
      </c>
      <c r="EL31" s="286" t="e">
        <f t="shared" si="16"/>
        <v>#DIV/0!</v>
      </c>
      <c r="EM31" s="287" t="str">
        <f t="shared" si="17"/>
        <v/>
      </c>
      <c r="EN31" s="288" t="str">
        <f t="shared" si="18"/>
        <v/>
      </c>
      <c r="EO31" s="288" t="str">
        <f t="shared" si="19"/>
        <v/>
      </c>
      <c r="EP31" s="288" t="str">
        <f t="shared" si="20"/>
        <v/>
      </c>
      <c r="EQ31" s="288" t="str">
        <f t="shared" si="21"/>
        <v/>
      </c>
      <c r="ER31" s="288" t="str">
        <f t="shared" si="22"/>
        <v/>
      </c>
      <c r="ES31" s="288" t="str">
        <f t="shared" si="23"/>
        <v/>
      </c>
      <c r="ET31" s="288" t="str">
        <f t="shared" si="24"/>
        <v/>
      </c>
      <c r="EU31" s="288" t="str">
        <f t="shared" si="25"/>
        <v/>
      </c>
      <c r="EV31" s="288" t="str">
        <f t="shared" si="26"/>
        <v/>
      </c>
      <c r="EW31" s="289" t="str">
        <f t="shared" si="27"/>
        <v/>
      </c>
      <c r="EX31" s="290" t="str">
        <f t="shared" si="28"/>
        <v/>
      </c>
    </row>
    <row r="32" spans="1:154" ht="15.75" customHeight="1" x14ac:dyDescent="0.25">
      <c r="A32" s="281">
        <f>B1_PS!A31</f>
        <v>20</v>
      </c>
      <c r="B32" s="57" t="str">
        <f>B1_PS!B31</f>
        <v>B1</v>
      </c>
      <c r="C32" s="56" t="str">
        <f>B1_PS!C31</f>
        <v>CSE</v>
      </c>
      <c r="D32" s="58">
        <f>B1_PS!D31</f>
        <v>21002171210148</v>
      </c>
      <c r="E32" s="59" t="str">
        <f>B1_PS!E31</f>
        <v>SAVALIA TIRTH JAYANTIBHAI</v>
      </c>
      <c r="F32" s="60">
        <f>B1_PS!F31</f>
        <v>44866</v>
      </c>
      <c r="G32" s="327"/>
      <c r="H32" s="222"/>
      <c r="I32" s="62"/>
      <c r="J32" s="62"/>
      <c r="K32" s="62"/>
      <c r="L32" s="62"/>
      <c r="M32" s="63"/>
      <c r="N32" s="63"/>
      <c r="O32" s="63"/>
      <c r="P32" s="63"/>
      <c r="Q32" s="67"/>
      <c r="R32" s="222"/>
      <c r="S32" s="62"/>
      <c r="T32" s="62"/>
      <c r="U32" s="62"/>
      <c r="V32" s="62"/>
      <c r="W32" s="63"/>
      <c r="X32" s="63"/>
      <c r="Y32" s="63"/>
      <c r="Z32" s="63"/>
      <c r="AA32" s="67"/>
      <c r="AB32" s="222"/>
      <c r="AC32" s="62"/>
      <c r="AD32" s="62"/>
      <c r="AE32" s="62"/>
      <c r="AF32" s="62"/>
      <c r="AG32" s="63"/>
      <c r="AH32" s="63"/>
      <c r="AI32" s="63"/>
      <c r="AJ32" s="63"/>
      <c r="AK32" s="67"/>
      <c r="AL32" s="222"/>
      <c r="AM32" s="62"/>
      <c r="AN32" s="62"/>
      <c r="AO32" s="62"/>
      <c r="AP32" s="62"/>
      <c r="AQ32" s="63"/>
      <c r="AR32" s="63"/>
      <c r="AS32" s="63"/>
      <c r="AT32" s="63"/>
      <c r="AU32" s="67"/>
      <c r="AV32" s="222"/>
      <c r="AW32" s="62"/>
      <c r="AX32" s="62"/>
      <c r="AY32" s="62"/>
      <c r="AZ32" s="62"/>
      <c r="BA32" s="63"/>
      <c r="BB32" s="63"/>
      <c r="BC32" s="63"/>
      <c r="BD32" s="63"/>
      <c r="BE32" s="67"/>
      <c r="BF32" s="222"/>
      <c r="BG32" s="62"/>
      <c r="BH32" s="62"/>
      <c r="BI32" s="62"/>
      <c r="BJ32" s="62"/>
      <c r="BK32" s="63"/>
      <c r="BL32" s="63"/>
      <c r="BM32" s="63"/>
      <c r="BN32" s="63"/>
      <c r="BO32" s="67"/>
      <c r="BP32" s="222"/>
      <c r="BQ32" s="62"/>
      <c r="BR32" s="62"/>
      <c r="BS32" s="62"/>
      <c r="BT32" s="62"/>
      <c r="BU32" s="63"/>
      <c r="BV32" s="63"/>
      <c r="BW32" s="63"/>
      <c r="BX32" s="63"/>
      <c r="BY32" s="67"/>
      <c r="BZ32" s="222"/>
      <c r="CA32" s="62"/>
      <c r="CB32" s="62"/>
      <c r="CC32" s="62"/>
      <c r="CD32" s="62"/>
      <c r="CE32" s="63"/>
      <c r="CF32" s="63"/>
      <c r="CG32" s="63"/>
      <c r="CH32" s="63"/>
      <c r="CI32" s="67"/>
      <c r="CJ32" s="222"/>
      <c r="CK32" s="62"/>
      <c r="CL32" s="62"/>
      <c r="CM32" s="62"/>
      <c r="CN32" s="62"/>
      <c r="CO32" s="63"/>
      <c r="CP32" s="63"/>
      <c r="CQ32" s="63"/>
      <c r="CR32" s="63"/>
      <c r="CS32" s="67"/>
      <c r="CT32" s="222"/>
      <c r="CU32" s="62"/>
      <c r="CV32" s="62"/>
      <c r="CW32" s="62"/>
      <c r="CX32" s="62"/>
      <c r="CY32" s="63"/>
      <c r="CZ32" s="63"/>
      <c r="DA32" s="63"/>
      <c r="DB32" s="63"/>
      <c r="DC32" s="67"/>
      <c r="DD32" s="222"/>
      <c r="DE32" s="62"/>
      <c r="DF32" s="62"/>
      <c r="DG32" s="62"/>
      <c r="DH32" s="62"/>
      <c r="DI32" s="63"/>
      <c r="DJ32" s="63"/>
      <c r="DK32" s="63"/>
      <c r="DL32" s="63"/>
      <c r="DM32" s="67"/>
      <c r="DN32" s="222"/>
      <c r="DO32" s="62"/>
      <c r="DP32" s="62"/>
      <c r="DQ32" s="62"/>
      <c r="DR32" s="62"/>
      <c r="DS32" s="63"/>
      <c r="DT32" s="63"/>
      <c r="DU32" s="63"/>
      <c r="DV32" s="63"/>
      <c r="DW32" s="67"/>
      <c r="DX32" s="223">
        <f t="shared" si="2"/>
        <v>0</v>
      </c>
      <c r="DY32" s="224">
        <f t="shared" si="3"/>
        <v>0</v>
      </c>
      <c r="DZ32" s="224">
        <f t="shared" si="4"/>
        <v>0</v>
      </c>
      <c r="EA32" s="224">
        <f t="shared" si="5"/>
        <v>0</v>
      </c>
      <c r="EB32" s="224">
        <f t="shared" si="6"/>
        <v>0</v>
      </c>
      <c r="EC32" s="224">
        <f t="shared" si="7"/>
        <v>0</v>
      </c>
      <c r="ED32" s="224">
        <f t="shared" si="8"/>
        <v>0</v>
      </c>
      <c r="EE32" s="224">
        <f t="shared" si="9"/>
        <v>0</v>
      </c>
      <c r="EF32" s="224">
        <f t="shared" si="10"/>
        <v>0</v>
      </c>
      <c r="EG32" s="224">
        <f t="shared" si="11"/>
        <v>0</v>
      </c>
      <c r="EH32" s="224">
        <f t="shared" si="12"/>
        <v>0</v>
      </c>
      <c r="EI32" s="283">
        <f t="shared" si="13"/>
        <v>0</v>
      </c>
      <c r="EJ32" s="284">
        <f t="shared" si="14"/>
        <v>0</v>
      </c>
      <c r="EK32" s="285">
        <f t="shared" si="15"/>
        <v>0</v>
      </c>
      <c r="EL32" s="286" t="e">
        <f t="shared" si="16"/>
        <v>#DIV/0!</v>
      </c>
      <c r="EM32" s="287" t="str">
        <f t="shared" si="17"/>
        <v/>
      </c>
      <c r="EN32" s="288" t="str">
        <f t="shared" si="18"/>
        <v/>
      </c>
      <c r="EO32" s="288" t="str">
        <f t="shared" si="19"/>
        <v/>
      </c>
      <c r="EP32" s="288" t="str">
        <f t="shared" si="20"/>
        <v/>
      </c>
      <c r="EQ32" s="288" t="str">
        <f t="shared" si="21"/>
        <v/>
      </c>
      <c r="ER32" s="288" t="str">
        <f t="shared" si="22"/>
        <v/>
      </c>
      <c r="ES32" s="288" t="str">
        <f t="shared" si="23"/>
        <v/>
      </c>
      <c r="ET32" s="288" t="str">
        <f t="shared" si="24"/>
        <v/>
      </c>
      <c r="EU32" s="288" t="str">
        <f t="shared" si="25"/>
        <v/>
      </c>
      <c r="EV32" s="288" t="str">
        <f t="shared" si="26"/>
        <v/>
      </c>
      <c r="EW32" s="289" t="str">
        <f t="shared" si="27"/>
        <v/>
      </c>
      <c r="EX32" s="290" t="str">
        <f t="shared" si="28"/>
        <v/>
      </c>
    </row>
    <row r="33" spans="1:154" ht="15.75" customHeight="1" x14ac:dyDescent="0.25">
      <c r="A33" s="281" t="e">
        <f t="shared" ref="A33:F33" si="29">#REF!</f>
        <v>#REF!</v>
      </c>
      <c r="B33" s="57" t="e">
        <f t="shared" si="29"/>
        <v>#REF!</v>
      </c>
      <c r="C33" s="56" t="e">
        <f t="shared" si="29"/>
        <v>#REF!</v>
      </c>
      <c r="D33" s="57" t="e">
        <f t="shared" si="29"/>
        <v>#REF!</v>
      </c>
      <c r="E33" s="59" t="e">
        <f t="shared" si="29"/>
        <v>#REF!</v>
      </c>
      <c r="F33" s="60" t="e">
        <f t="shared" si="29"/>
        <v>#REF!</v>
      </c>
      <c r="G33" s="327"/>
      <c r="H33" s="222"/>
      <c r="I33" s="62"/>
      <c r="J33" s="62"/>
      <c r="K33" s="62"/>
      <c r="L33" s="62"/>
      <c r="M33" s="63"/>
      <c r="N33" s="63"/>
      <c r="O33" s="63"/>
      <c r="P33" s="63"/>
      <c r="Q33" s="67"/>
      <c r="R33" s="222"/>
      <c r="S33" s="62"/>
      <c r="T33" s="62"/>
      <c r="U33" s="62"/>
      <c r="V33" s="62"/>
      <c r="W33" s="63"/>
      <c r="X33" s="63"/>
      <c r="Y33" s="63"/>
      <c r="Z33" s="63"/>
      <c r="AA33" s="67"/>
      <c r="AB33" s="222"/>
      <c r="AC33" s="62"/>
      <c r="AD33" s="62"/>
      <c r="AE33" s="62"/>
      <c r="AF33" s="62"/>
      <c r="AG33" s="63"/>
      <c r="AH33" s="63"/>
      <c r="AI33" s="63"/>
      <c r="AJ33" s="63"/>
      <c r="AK33" s="67"/>
      <c r="AL33" s="222"/>
      <c r="AM33" s="62"/>
      <c r="AN33" s="62"/>
      <c r="AO33" s="62"/>
      <c r="AP33" s="62"/>
      <c r="AQ33" s="63"/>
      <c r="AR33" s="63"/>
      <c r="AS33" s="63"/>
      <c r="AT33" s="63"/>
      <c r="AU33" s="67"/>
      <c r="AV33" s="222"/>
      <c r="AW33" s="62"/>
      <c r="AX33" s="62"/>
      <c r="AY33" s="62"/>
      <c r="AZ33" s="62"/>
      <c r="BA33" s="63"/>
      <c r="BB33" s="63"/>
      <c r="BC33" s="63"/>
      <c r="BD33" s="63"/>
      <c r="BE33" s="67"/>
      <c r="BF33" s="222"/>
      <c r="BG33" s="62"/>
      <c r="BH33" s="62"/>
      <c r="BI33" s="62"/>
      <c r="BJ33" s="62"/>
      <c r="BK33" s="63"/>
      <c r="BL33" s="63"/>
      <c r="BM33" s="63"/>
      <c r="BN33" s="63"/>
      <c r="BO33" s="67"/>
      <c r="BP33" s="222"/>
      <c r="BQ33" s="62"/>
      <c r="BR33" s="62"/>
      <c r="BS33" s="62"/>
      <c r="BT33" s="62"/>
      <c r="BU33" s="63"/>
      <c r="BV33" s="63"/>
      <c r="BW33" s="63"/>
      <c r="BX33" s="63"/>
      <c r="BY33" s="67"/>
      <c r="BZ33" s="222"/>
      <c r="CA33" s="62"/>
      <c r="CB33" s="62"/>
      <c r="CC33" s="62"/>
      <c r="CD33" s="62"/>
      <c r="CE33" s="63"/>
      <c r="CF33" s="63"/>
      <c r="CG33" s="63"/>
      <c r="CH33" s="63"/>
      <c r="CI33" s="67"/>
      <c r="CJ33" s="222"/>
      <c r="CK33" s="62"/>
      <c r="CL33" s="62"/>
      <c r="CM33" s="62"/>
      <c r="CN33" s="62"/>
      <c r="CO33" s="63"/>
      <c r="CP33" s="63"/>
      <c r="CQ33" s="63"/>
      <c r="CR33" s="63"/>
      <c r="CS33" s="67"/>
      <c r="CT33" s="222"/>
      <c r="CU33" s="62"/>
      <c r="CV33" s="62"/>
      <c r="CW33" s="62"/>
      <c r="CX33" s="62"/>
      <c r="CY33" s="63"/>
      <c r="CZ33" s="63"/>
      <c r="DA33" s="63"/>
      <c r="DB33" s="63"/>
      <c r="DC33" s="67"/>
      <c r="DD33" s="222"/>
      <c r="DE33" s="62"/>
      <c r="DF33" s="62"/>
      <c r="DG33" s="62"/>
      <c r="DH33" s="62"/>
      <c r="DI33" s="63"/>
      <c r="DJ33" s="63"/>
      <c r="DK33" s="63"/>
      <c r="DL33" s="63"/>
      <c r="DM33" s="67"/>
      <c r="DN33" s="222"/>
      <c r="DO33" s="62"/>
      <c r="DP33" s="62"/>
      <c r="DQ33" s="62"/>
      <c r="DR33" s="62"/>
      <c r="DS33" s="63"/>
      <c r="DT33" s="63"/>
      <c r="DU33" s="63"/>
      <c r="DV33" s="63"/>
      <c r="DW33" s="67"/>
      <c r="DX33" s="223">
        <f t="shared" si="2"/>
        <v>0</v>
      </c>
      <c r="DY33" s="224">
        <f t="shared" si="3"/>
        <v>0</v>
      </c>
      <c r="DZ33" s="224">
        <f t="shared" si="4"/>
        <v>0</v>
      </c>
      <c r="EA33" s="224">
        <f t="shared" si="5"/>
        <v>0</v>
      </c>
      <c r="EB33" s="224">
        <f t="shared" si="6"/>
        <v>0</v>
      </c>
      <c r="EC33" s="224">
        <f t="shared" si="7"/>
        <v>0</v>
      </c>
      <c r="ED33" s="224">
        <f t="shared" si="8"/>
        <v>0</v>
      </c>
      <c r="EE33" s="224">
        <f t="shared" si="9"/>
        <v>0</v>
      </c>
      <c r="EF33" s="224">
        <f t="shared" si="10"/>
        <v>0</v>
      </c>
      <c r="EG33" s="224">
        <f t="shared" si="11"/>
        <v>0</v>
      </c>
      <c r="EH33" s="224">
        <f t="shared" si="12"/>
        <v>0</v>
      </c>
      <c r="EI33" s="283">
        <f t="shared" si="13"/>
        <v>0</v>
      </c>
      <c r="EJ33" s="284">
        <f t="shared" si="14"/>
        <v>0</v>
      </c>
      <c r="EK33" s="285">
        <f t="shared" si="15"/>
        <v>0</v>
      </c>
      <c r="EL33" s="286" t="e">
        <f t="shared" si="16"/>
        <v>#DIV/0!</v>
      </c>
      <c r="EM33" s="287" t="str">
        <f t="shared" si="17"/>
        <v/>
      </c>
      <c r="EN33" s="288" t="str">
        <f t="shared" si="18"/>
        <v/>
      </c>
      <c r="EO33" s="288" t="str">
        <f t="shared" si="19"/>
        <v/>
      </c>
      <c r="EP33" s="288" t="str">
        <f t="shared" si="20"/>
        <v/>
      </c>
      <c r="EQ33" s="288" t="str">
        <f t="shared" si="21"/>
        <v/>
      </c>
      <c r="ER33" s="288" t="str">
        <f t="shared" si="22"/>
        <v/>
      </c>
      <c r="ES33" s="288" t="str">
        <f t="shared" si="23"/>
        <v/>
      </c>
      <c r="ET33" s="288" t="str">
        <f t="shared" si="24"/>
        <v/>
      </c>
      <c r="EU33" s="288" t="str">
        <f t="shared" si="25"/>
        <v/>
      </c>
      <c r="EV33" s="288" t="str">
        <f t="shared" si="26"/>
        <v/>
      </c>
      <c r="EW33" s="289" t="str">
        <f t="shared" si="27"/>
        <v/>
      </c>
      <c r="EX33" s="290" t="str">
        <f t="shared" si="28"/>
        <v/>
      </c>
    </row>
    <row r="34" spans="1:154" ht="15.75" customHeight="1" x14ac:dyDescent="0.25">
      <c r="A34" s="281">
        <f>B1_PS!A32</f>
        <v>21</v>
      </c>
      <c r="B34" s="57" t="str">
        <f>B1_PS!B32</f>
        <v>B1</v>
      </c>
      <c r="C34" s="56" t="str">
        <f>B1_PS!C32</f>
        <v>CSE</v>
      </c>
      <c r="D34" s="58">
        <f>B1_PS!D32</f>
        <v>21002171210063</v>
      </c>
      <c r="E34" s="59" t="str">
        <f>B1_PS!E32</f>
        <v>KARAN UMANGKUMAR PATEL</v>
      </c>
      <c r="F34" s="60">
        <f>B1_PS!F32</f>
        <v>44866</v>
      </c>
      <c r="G34" s="327"/>
      <c r="H34" s="222"/>
      <c r="I34" s="62"/>
      <c r="J34" s="62"/>
      <c r="K34" s="62"/>
      <c r="L34" s="62"/>
      <c r="M34" s="63"/>
      <c r="N34" s="63"/>
      <c r="O34" s="63"/>
      <c r="P34" s="63"/>
      <c r="Q34" s="67"/>
      <c r="R34" s="222"/>
      <c r="S34" s="62"/>
      <c r="T34" s="62"/>
      <c r="U34" s="62"/>
      <c r="V34" s="62"/>
      <c r="W34" s="63"/>
      <c r="X34" s="63"/>
      <c r="Y34" s="63"/>
      <c r="Z34" s="63"/>
      <c r="AA34" s="67"/>
      <c r="AB34" s="222"/>
      <c r="AC34" s="62"/>
      <c r="AD34" s="62"/>
      <c r="AE34" s="62"/>
      <c r="AF34" s="62"/>
      <c r="AG34" s="63"/>
      <c r="AH34" s="63"/>
      <c r="AI34" s="63"/>
      <c r="AJ34" s="63"/>
      <c r="AK34" s="67"/>
      <c r="AL34" s="222"/>
      <c r="AM34" s="62"/>
      <c r="AN34" s="62"/>
      <c r="AO34" s="62"/>
      <c r="AP34" s="62"/>
      <c r="AQ34" s="63"/>
      <c r="AR34" s="63"/>
      <c r="AS34" s="63"/>
      <c r="AT34" s="63"/>
      <c r="AU34" s="67"/>
      <c r="AV34" s="222"/>
      <c r="AW34" s="62"/>
      <c r="AX34" s="62"/>
      <c r="AY34" s="62"/>
      <c r="AZ34" s="62"/>
      <c r="BA34" s="63"/>
      <c r="BB34" s="63"/>
      <c r="BC34" s="63"/>
      <c r="BD34" s="63"/>
      <c r="BE34" s="67"/>
      <c r="BF34" s="222"/>
      <c r="BG34" s="62"/>
      <c r="BH34" s="62"/>
      <c r="BI34" s="62"/>
      <c r="BJ34" s="62"/>
      <c r="BK34" s="63"/>
      <c r="BL34" s="63"/>
      <c r="BM34" s="63"/>
      <c r="BN34" s="63"/>
      <c r="BO34" s="67"/>
      <c r="BP34" s="222"/>
      <c r="BQ34" s="62"/>
      <c r="BR34" s="62"/>
      <c r="BS34" s="62"/>
      <c r="BT34" s="62"/>
      <c r="BU34" s="63"/>
      <c r="BV34" s="63"/>
      <c r="BW34" s="63"/>
      <c r="BX34" s="63"/>
      <c r="BY34" s="67"/>
      <c r="BZ34" s="222"/>
      <c r="CA34" s="62"/>
      <c r="CB34" s="62"/>
      <c r="CC34" s="62"/>
      <c r="CD34" s="62"/>
      <c r="CE34" s="63"/>
      <c r="CF34" s="63"/>
      <c r="CG34" s="63"/>
      <c r="CH34" s="63"/>
      <c r="CI34" s="67"/>
      <c r="CJ34" s="222"/>
      <c r="CK34" s="62"/>
      <c r="CL34" s="62"/>
      <c r="CM34" s="62"/>
      <c r="CN34" s="62"/>
      <c r="CO34" s="63"/>
      <c r="CP34" s="63"/>
      <c r="CQ34" s="63"/>
      <c r="CR34" s="63"/>
      <c r="CS34" s="67"/>
      <c r="CT34" s="222"/>
      <c r="CU34" s="62"/>
      <c r="CV34" s="62"/>
      <c r="CW34" s="62"/>
      <c r="CX34" s="62"/>
      <c r="CY34" s="63"/>
      <c r="CZ34" s="63"/>
      <c r="DA34" s="63"/>
      <c r="DB34" s="63"/>
      <c r="DC34" s="67"/>
      <c r="DD34" s="222"/>
      <c r="DE34" s="62"/>
      <c r="DF34" s="62"/>
      <c r="DG34" s="62"/>
      <c r="DH34" s="62"/>
      <c r="DI34" s="63"/>
      <c r="DJ34" s="63"/>
      <c r="DK34" s="63"/>
      <c r="DL34" s="63"/>
      <c r="DM34" s="67"/>
      <c r="DN34" s="222"/>
      <c r="DO34" s="62"/>
      <c r="DP34" s="62"/>
      <c r="DQ34" s="62"/>
      <c r="DR34" s="62"/>
      <c r="DS34" s="63"/>
      <c r="DT34" s="63"/>
      <c r="DU34" s="63"/>
      <c r="DV34" s="63"/>
      <c r="DW34" s="67"/>
      <c r="DX34" s="223">
        <f t="shared" si="2"/>
        <v>0</v>
      </c>
      <c r="DY34" s="224">
        <f t="shared" si="3"/>
        <v>0</v>
      </c>
      <c r="DZ34" s="224">
        <f t="shared" si="4"/>
        <v>0</v>
      </c>
      <c r="EA34" s="224">
        <f t="shared" si="5"/>
        <v>0</v>
      </c>
      <c r="EB34" s="224">
        <f t="shared" si="6"/>
        <v>0</v>
      </c>
      <c r="EC34" s="224">
        <f t="shared" si="7"/>
        <v>0</v>
      </c>
      <c r="ED34" s="224">
        <f t="shared" si="8"/>
        <v>0</v>
      </c>
      <c r="EE34" s="224">
        <f t="shared" si="9"/>
        <v>0</v>
      </c>
      <c r="EF34" s="224">
        <f t="shared" si="10"/>
        <v>0</v>
      </c>
      <c r="EG34" s="224">
        <f t="shared" si="11"/>
        <v>0</v>
      </c>
      <c r="EH34" s="224">
        <f t="shared" si="12"/>
        <v>0</v>
      </c>
      <c r="EI34" s="283">
        <f t="shared" si="13"/>
        <v>0</v>
      </c>
      <c r="EJ34" s="284">
        <f t="shared" si="14"/>
        <v>0</v>
      </c>
      <c r="EK34" s="285">
        <f t="shared" si="15"/>
        <v>0</v>
      </c>
      <c r="EL34" s="286" t="e">
        <f t="shared" si="16"/>
        <v>#DIV/0!</v>
      </c>
      <c r="EM34" s="287" t="str">
        <f t="shared" si="17"/>
        <v/>
      </c>
      <c r="EN34" s="288" t="str">
        <f t="shared" si="18"/>
        <v/>
      </c>
      <c r="EO34" s="288" t="str">
        <f t="shared" si="19"/>
        <v/>
      </c>
      <c r="EP34" s="288" t="str">
        <f t="shared" si="20"/>
        <v/>
      </c>
      <c r="EQ34" s="288" t="str">
        <f t="shared" si="21"/>
        <v/>
      </c>
      <c r="ER34" s="288" t="str">
        <f t="shared" si="22"/>
        <v/>
      </c>
      <c r="ES34" s="288" t="str">
        <f t="shared" si="23"/>
        <v/>
      </c>
      <c r="ET34" s="288" t="str">
        <f t="shared" si="24"/>
        <v/>
      </c>
      <c r="EU34" s="288" t="str">
        <f t="shared" si="25"/>
        <v/>
      </c>
      <c r="EV34" s="288" t="str">
        <f t="shared" si="26"/>
        <v/>
      </c>
      <c r="EW34" s="289" t="str">
        <f t="shared" si="27"/>
        <v/>
      </c>
      <c r="EX34" s="290" t="str">
        <f t="shared" si="28"/>
        <v/>
      </c>
    </row>
    <row r="35" spans="1:154" ht="15.75" customHeight="1" x14ac:dyDescent="0.25">
      <c r="A35" s="281">
        <f>B1_PS!A33</f>
        <v>22</v>
      </c>
      <c r="B35" s="57" t="str">
        <f>B1_PS!B33</f>
        <v>B1</v>
      </c>
      <c r="C35" s="56" t="str">
        <f>B1_PS!C33</f>
        <v>CSE</v>
      </c>
      <c r="D35" s="58">
        <f>B1_PS!D33</f>
        <v>21002171210082</v>
      </c>
      <c r="E35" s="59" t="str">
        <f>B1_PS!E33</f>
        <v>MISTRY NISHIT PREM</v>
      </c>
      <c r="F35" s="60">
        <f>B1_PS!F33</f>
        <v>44866</v>
      </c>
      <c r="G35" s="327"/>
      <c r="H35" s="222"/>
      <c r="I35" s="62"/>
      <c r="J35" s="62"/>
      <c r="K35" s="62"/>
      <c r="L35" s="62"/>
      <c r="M35" s="63"/>
      <c r="N35" s="63"/>
      <c r="O35" s="63"/>
      <c r="P35" s="63"/>
      <c r="Q35" s="67"/>
      <c r="R35" s="222"/>
      <c r="S35" s="62"/>
      <c r="T35" s="62"/>
      <c r="U35" s="62"/>
      <c r="V35" s="62"/>
      <c r="W35" s="63"/>
      <c r="X35" s="63"/>
      <c r="Y35" s="63"/>
      <c r="Z35" s="63"/>
      <c r="AA35" s="67"/>
      <c r="AB35" s="222"/>
      <c r="AC35" s="62"/>
      <c r="AD35" s="62"/>
      <c r="AE35" s="62"/>
      <c r="AF35" s="62"/>
      <c r="AG35" s="63"/>
      <c r="AH35" s="63"/>
      <c r="AI35" s="63"/>
      <c r="AJ35" s="63"/>
      <c r="AK35" s="67"/>
      <c r="AL35" s="222"/>
      <c r="AM35" s="62"/>
      <c r="AN35" s="62"/>
      <c r="AO35" s="62"/>
      <c r="AP35" s="62"/>
      <c r="AQ35" s="63"/>
      <c r="AR35" s="63"/>
      <c r="AS35" s="63"/>
      <c r="AT35" s="63"/>
      <c r="AU35" s="67"/>
      <c r="AV35" s="222"/>
      <c r="AW35" s="62"/>
      <c r="AX35" s="62"/>
      <c r="AY35" s="62"/>
      <c r="AZ35" s="62"/>
      <c r="BA35" s="63"/>
      <c r="BB35" s="63"/>
      <c r="BC35" s="63"/>
      <c r="BD35" s="63"/>
      <c r="BE35" s="67"/>
      <c r="BF35" s="222"/>
      <c r="BG35" s="62"/>
      <c r="BH35" s="62"/>
      <c r="BI35" s="62"/>
      <c r="BJ35" s="62"/>
      <c r="BK35" s="63"/>
      <c r="BL35" s="63"/>
      <c r="BM35" s="63"/>
      <c r="BN35" s="63"/>
      <c r="BO35" s="67"/>
      <c r="BP35" s="222"/>
      <c r="BQ35" s="62"/>
      <c r="BR35" s="62"/>
      <c r="BS35" s="62"/>
      <c r="BT35" s="62"/>
      <c r="BU35" s="63"/>
      <c r="BV35" s="63"/>
      <c r="BW35" s="63"/>
      <c r="BX35" s="63"/>
      <c r="BY35" s="67"/>
      <c r="BZ35" s="222"/>
      <c r="CA35" s="62"/>
      <c r="CB35" s="62"/>
      <c r="CC35" s="62"/>
      <c r="CD35" s="62"/>
      <c r="CE35" s="63"/>
      <c r="CF35" s="63"/>
      <c r="CG35" s="63"/>
      <c r="CH35" s="63"/>
      <c r="CI35" s="67"/>
      <c r="CJ35" s="222"/>
      <c r="CK35" s="62"/>
      <c r="CL35" s="62"/>
      <c r="CM35" s="62"/>
      <c r="CN35" s="62"/>
      <c r="CO35" s="63"/>
      <c r="CP35" s="63"/>
      <c r="CQ35" s="63"/>
      <c r="CR35" s="63"/>
      <c r="CS35" s="67"/>
      <c r="CT35" s="222"/>
      <c r="CU35" s="62"/>
      <c r="CV35" s="62"/>
      <c r="CW35" s="62"/>
      <c r="CX35" s="62"/>
      <c r="CY35" s="63"/>
      <c r="CZ35" s="63"/>
      <c r="DA35" s="63"/>
      <c r="DB35" s="63"/>
      <c r="DC35" s="67"/>
      <c r="DD35" s="222"/>
      <c r="DE35" s="62"/>
      <c r="DF35" s="62"/>
      <c r="DG35" s="62"/>
      <c r="DH35" s="62"/>
      <c r="DI35" s="63"/>
      <c r="DJ35" s="63"/>
      <c r="DK35" s="63"/>
      <c r="DL35" s="63"/>
      <c r="DM35" s="67"/>
      <c r="DN35" s="222"/>
      <c r="DO35" s="62"/>
      <c r="DP35" s="62"/>
      <c r="DQ35" s="62"/>
      <c r="DR35" s="62"/>
      <c r="DS35" s="63"/>
      <c r="DT35" s="63"/>
      <c r="DU35" s="63"/>
      <c r="DV35" s="63"/>
      <c r="DW35" s="67"/>
      <c r="DX35" s="223">
        <f t="shared" si="2"/>
        <v>0</v>
      </c>
      <c r="DY35" s="224">
        <f t="shared" si="3"/>
        <v>0</v>
      </c>
      <c r="DZ35" s="224">
        <f t="shared" si="4"/>
        <v>0</v>
      </c>
      <c r="EA35" s="224">
        <f t="shared" si="5"/>
        <v>0</v>
      </c>
      <c r="EB35" s="224">
        <f t="shared" si="6"/>
        <v>0</v>
      </c>
      <c r="EC35" s="224">
        <f t="shared" si="7"/>
        <v>0</v>
      </c>
      <c r="ED35" s="224">
        <f t="shared" si="8"/>
        <v>0</v>
      </c>
      <c r="EE35" s="224">
        <f t="shared" si="9"/>
        <v>0</v>
      </c>
      <c r="EF35" s="224">
        <f t="shared" si="10"/>
        <v>0</v>
      </c>
      <c r="EG35" s="224">
        <f t="shared" si="11"/>
        <v>0</v>
      </c>
      <c r="EH35" s="224">
        <f t="shared" si="12"/>
        <v>0</v>
      </c>
      <c r="EI35" s="283">
        <f t="shared" si="13"/>
        <v>0</v>
      </c>
      <c r="EJ35" s="284">
        <f t="shared" si="14"/>
        <v>0</v>
      </c>
      <c r="EK35" s="285">
        <f t="shared" si="15"/>
        <v>0</v>
      </c>
      <c r="EL35" s="286" t="e">
        <f t="shared" si="16"/>
        <v>#DIV/0!</v>
      </c>
      <c r="EM35" s="287" t="str">
        <f t="shared" si="17"/>
        <v/>
      </c>
      <c r="EN35" s="288" t="str">
        <f t="shared" si="18"/>
        <v/>
      </c>
      <c r="EO35" s="288" t="str">
        <f t="shared" si="19"/>
        <v/>
      </c>
      <c r="EP35" s="288" t="str">
        <f t="shared" si="20"/>
        <v/>
      </c>
      <c r="EQ35" s="288" t="str">
        <f t="shared" si="21"/>
        <v/>
      </c>
      <c r="ER35" s="288" t="str">
        <f t="shared" si="22"/>
        <v/>
      </c>
      <c r="ES35" s="288" t="str">
        <f t="shared" si="23"/>
        <v/>
      </c>
      <c r="ET35" s="288" t="str">
        <f t="shared" si="24"/>
        <v/>
      </c>
      <c r="EU35" s="288" t="str">
        <f t="shared" si="25"/>
        <v/>
      </c>
      <c r="EV35" s="288" t="str">
        <f t="shared" si="26"/>
        <v/>
      </c>
      <c r="EW35" s="289" t="str">
        <f t="shared" si="27"/>
        <v/>
      </c>
      <c r="EX35" s="290" t="str">
        <f t="shared" si="28"/>
        <v/>
      </c>
    </row>
    <row r="36" spans="1:154" ht="15.75" customHeight="1" x14ac:dyDescent="0.25">
      <c r="A36" s="281">
        <f>B1_PS!A39</f>
        <v>28</v>
      </c>
      <c r="B36" s="57" t="str">
        <f>B1_PS!B39</f>
        <v>B1</v>
      </c>
      <c r="C36" s="56" t="str">
        <f>B1_PS!C39</f>
        <v>CSE</v>
      </c>
      <c r="D36" s="58">
        <f>B1_PS!D39</f>
        <v>21002171210094</v>
      </c>
      <c r="E36" s="59" t="str">
        <f>B1_PS!E39</f>
        <v>PANCHAL SANYA ARVIND</v>
      </c>
      <c r="F36" s="60">
        <f>B1_PS!F39</f>
        <v>44866</v>
      </c>
      <c r="G36" s="327"/>
      <c r="H36" s="222"/>
      <c r="I36" s="62"/>
      <c r="J36" s="62"/>
      <c r="K36" s="62"/>
      <c r="L36" s="62"/>
      <c r="M36" s="63"/>
      <c r="N36" s="63"/>
      <c r="O36" s="63"/>
      <c r="P36" s="63"/>
      <c r="Q36" s="67"/>
      <c r="R36" s="222"/>
      <c r="S36" s="62"/>
      <c r="T36" s="62"/>
      <c r="U36" s="62"/>
      <c r="V36" s="62"/>
      <c r="W36" s="63"/>
      <c r="X36" s="63"/>
      <c r="Y36" s="63"/>
      <c r="Z36" s="63"/>
      <c r="AA36" s="67"/>
      <c r="AB36" s="222"/>
      <c r="AC36" s="62"/>
      <c r="AD36" s="62"/>
      <c r="AE36" s="62"/>
      <c r="AF36" s="62"/>
      <c r="AG36" s="63"/>
      <c r="AH36" s="63"/>
      <c r="AI36" s="63"/>
      <c r="AJ36" s="63"/>
      <c r="AK36" s="67"/>
      <c r="AL36" s="222"/>
      <c r="AM36" s="62"/>
      <c r="AN36" s="62"/>
      <c r="AO36" s="62"/>
      <c r="AP36" s="62"/>
      <c r="AQ36" s="63"/>
      <c r="AR36" s="63"/>
      <c r="AS36" s="63"/>
      <c r="AT36" s="63"/>
      <c r="AU36" s="67"/>
      <c r="AV36" s="222"/>
      <c r="AW36" s="62"/>
      <c r="AX36" s="62"/>
      <c r="AY36" s="62"/>
      <c r="AZ36" s="62"/>
      <c r="BA36" s="63"/>
      <c r="BB36" s="63"/>
      <c r="BC36" s="63"/>
      <c r="BD36" s="63"/>
      <c r="BE36" s="67"/>
      <c r="BF36" s="222"/>
      <c r="BG36" s="62"/>
      <c r="BH36" s="62"/>
      <c r="BI36" s="62"/>
      <c r="BJ36" s="62"/>
      <c r="BK36" s="63"/>
      <c r="BL36" s="63"/>
      <c r="BM36" s="63"/>
      <c r="BN36" s="63"/>
      <c r="BO36" s="67"/>
      <c r="BP36" s="222"/>
      <c r="BQ36" s="62"/>
      <c r="BR36" s="62"/>
      <c r="BS36" s="62"/>
      <c r="BT36" s="62"/>
      <c r="BU36" s="63"/>
      <c r="BV36" s="63"/>
      <c r="BW36" s="63"/>
      <c r="BX36" s="63"/>
      <c r="BY36" s="67"/>
      <c r="BZ36" s="222"/>
      <c r="CA36" s="62"/>
      <c r="CB36" s="62"/>
      <c r="CC36" s="62"/>
      <c r="CD36" s="62"/>
      <c r="CE36" s="63"/>
      <c r="CF36" s="63"/>
      <c r="CG36" s="63"/>
      <c r="CH36" s="63"/>
      <c r="CI36" s="67"/>
      <c r="CJ36" s="222"/>
      <c r="CK36" s="62"/>
      <c r="CL36" s="62"/>
      <c r="CM36" s="62"/>
      <c r="CN36" s="62"/>
      <c r="CO36" s="63"/>
      <c r="CP36" s="63"/>
      <c r="CQ36" s="63"/>
      <c r="CR36" s="63"/>
      <c r="CS36" s="67"/>
      <c r="CT36" s="222"/>
      <c r="CU36" s="62"/>
      <c r="CV36" s="62"/>
      <c r="CW36" s="62"/>
      <c r="CX36" s="62"/>
      <c r="CY36" s="63"/>
      <c r="CZ36" s="63"/>
      <c r="DA36" s="63"/>
      <c r="DB36" s="63"/>
      <c r="DC36" s="67"/>
      <c r="DD36" s="222"/>
      <c r="DE36" s="62"/>
      <c r="DF36" s="62"/>
      <c r="DG36" s="62"/>
      <c r="DH36" s="62"/>
      <c r="DI36" s="63"/>
      <c r="DJ36" s="63"/>
      <c r="DK36" s="63"/>
      <c r="DL36" s="63"/>
      <c r="DM36" s="67"/>
      <c r="DN36" s="222"/>
      <c r="DO36" s="62"/>
      <c r="DP36" s="62"/>
      <c r="DQ36" s="62"/>
      <c r="DR36" s="62"/>
      <c r="DS36" s="63"/>
      <c r="DT36" s="63"/>
      <c r="DU36" s="63"/>
      <c r="DV36" s="63"/>
      <c r="DW36" s="67"/>
      <c r="DX36" s="223">
        <f t="shared" si="2"/>
        <v>0</v>
      </c>
      <c r="DY36" s="224">
        <f t="shared" si="3"/>
        <v>0</v>
      </c>
      <c r="DZ36" s="224">
        <f t="shared" si="4"/>
        <v>0</v>
      </c>
      <c r="EA36" s="224">
        <f t="shared" si="5"/>
        <v>0</v>
      </c>
      <c r="EB36" s="224">
        <f t="shared" si="6"/>
        <v>0</v>
      </c>
      <c r="EC36" s="224">
        <f t="shared" si="7"/>
        <v>0</v>
      </c>
      <c r="ED36" s="224">
        <f t="shared" si="8"/>
        <v>0</v>
      </c>
      <c r="EE36" s="224">
        <f t="shared" si="9"/>
        <v>0</v>
      </c>
      <c r="EF36" s="224">
        <f t="shared" si="10"/>
        <v>0</v>
      </c>
      <c r="EG36" s="224">
        <f t="shared" si="11"/>
        <v>0</v>
      </c>
      <c r="EH36" s="224">
        <f t="shared" si="12"/>
        <v>0</v>
      </c>
      <c r="EI36" s="283">
        <f t="shared" si="13"/>
        <v>0</v>
      </c>
      <c r="EJ36" s="284">
        <f t="shared" si="14"/>
        <v>0</v>
      </c>
      <c r="EK36" s="285">
        <f t="shared" si="15"/>
        <v>0</v>
      </c>
      <c r="EL36" s="286" t="e">
        <f t="shared" si="16"/>
        <v>#DIV/0!</v>
      </c>
      <c r="EM36" s="287" t="str">
        <f t="shared" si="17"/>
        <v/>
      </c>
      <c r="EN36" s="288" t="str">
        <f t="shared" si="18"/>
        <v/>
      </c>
      <c r="EO36" s="288" t="str">
        <f t="shared" si="19"/>
        <v/>
      </c>
      <c r="EP36" s="288" t="str">
        <f t="shared" si="20"/>
        <v/>
      </c>
      <c r="EQ36" s="288" t="str">
        <f t="shared" si="21"/>
        <v/>
      </c>
      <c r="ER36" s="288" t="str">
        <f t="shared" si="22"/>
        <v/>
      </c>
      <c r="ES36" s="288" t="str">
        <f t="shared" si="23"/>
        <v/>
      </c>
      <c r="ET36" s="288" t="str">
        <f t="shared" si="24"/>
        <v/>
      </c>
      <c r="EU36" s="288" t="str">
        <f t="shared" si="25"/>
        <v/>
      </c>
      <c r="EV36" s="288" t="str">
        <f t="shared" si="26"/>
        <v/>
      </c>
      <c r="EW36" s="289" t="str">
        <f t="shared" si="27"/>
        <v/>
      </c>
      <c r="EX36" s="290" t="str">
        <f t="shared" si="28"/>
        <v/>
      </c>
    </row>
    <row r="37" spans="1:154" ht="15.75" customHeight="1" x14ac:dyDescent="0.25">
      <c r="A37" s="281" t="e">
        <f t="shared" ref="A37:F37" si="30">#REF!</f>
        <v>#REF!</v>
      </c>
      <c r="B37" s="57" t="e">
        <f t="shared" si="30"/>
        <v>#REF!</v>
      </c>
      <c r="C37" s="56" t="e">
        <f t="shared" si="30"/>
        <v>#REF!</v>
      </c>
      <c r="D37" s="57" t="e">
        <f t="shared" si="30"/>
        <v>#REF!</v>
      </c>
      <c r="E37" s="59" t="e">
        <f t="shared" si="30"/>
        <v>#REF!</v>
      </c>
      <c r="F37" s="60" t="e">
        <f t="shared" si="30"/>
        <v>#REF!</v>
      </c>
      <c r="G37" s="327"/>
      <c r="H37" s="222"/>
      <c r="I37" s="62"/>
      <c r="J37" s="62"/>
      <c r="K37" s="62"/>
      <c r="L37" s="62"/>
      <c r="M37" s="63"/>
      <c r="N37" s="63"/>
      <c r="O37" s="63"/>
      <c r="P37" s="63"/>
      <c r="Q37" s="67"/>
      <c r="R37" s="222"/>
      <c r="S37" s="62"/>
      <c r="T37" s="62"/>
      <c r="U37" s="62"/>
      <c r="V37" s="62"/>
      <c r="W37" s="63"/>
      <c r="X37" s="63"/>
      <c r="Y37" s="63"/>
      <c r="Z37" s="63"/>
      <c r="AA37" s="67"/>
      <c r="AB37" s="222"/>
      <c r="AC37" s="62"/>
      <c r="AD37" s="62"/>
      <c r="AE37" s="62"/>
      <c r="AF37" s="62"/>
      <c r="AG37" s="63"/>
      <c r="AH37" s="63"/>
      <c r="AI37" s="63"/>
      <c r="AJ37" s="63"/>
      <c r="AK37" s="67"/>
      <c r="AL37" s="222"/>
      <c r="AM37" s="62"/>
      <c r="AN37" s="62"/>
      <c r="AO37" s="62"/>
      <c r="AP37" s="62"/>
      <c r="AQ37" s="63"/>
      <c r="AR37" s="63"/>
      <c r="AS37" s="63"/>
      <c r="AT37" s="63"/>
      <c r="AU37" s="67"/>
      <c r="AV37" s="222"/>
      <c r="AW37" s="62"/>
      <c r="AX37" s="62"/>
      <c r="AY37" s="62"/>
      <c r="AZ37" s="62"/>
      <c r="BA37" s="63"/>
      <c r="BB37" s="63"/>
      <c r="BC37" s="63"/>
      <c r="BD37" s="63"/>
      <c r="BE37" s="67"/>
      <c r="BF37" s="222"/>
      <c r="BG37" s="62"/>
      <c r="BH37" s="62"/>
      <c r="BI37" s="62"/>
      <c r="BJ37" s="62"/>
      <c r="BK37" s="63"/>
      <c r="BL37" s="63"/>
      <c r="BM37" s="63"/>
      <c r="BN37" s="63"/>
      <c r="BO37" s="67"/>
      <c r="BP37" s="222"/>
      <c r="BQ37" s="62"/>
      <c r="BR37" s="62"/>
      <c r="BS37" s="62"/>
      <c r="BT37" s="62"/>
      <c r="BU37" s="63"/>
      <c r="BV37" s="63"/>
      <c r="BW37" s="63"/>
      <c r="BX37" s="63"/>
      <c r="BY37" s="67"/>
      <c r="BZ37" s="222"/>
      <c r="CA37" s="62"/>
      <c r="CB37" s="62"/>
      <c r="CC37" s="62"/>
      <c r="CD37" s="62"/>
      <c r="CE37" s="63"/>
      <c r="CF37" s="63"/>
      <c r="CG37" s="63"/>
      <c r="CH37" s="63"/>
      <c r="CI37" s="67"/>
      <c r="CJ37" s="222"/>
      <c r="CK37" s="62"/>
      <c r="CL37" s="62"/>
      <c r="CM37" s="62"/>
      <c r="CN37" s="62"/>
      <c r="CO37" s="63"/>
      <c r="CP37" s="63"/>
      <c r="CQ37" s="63"/>
      <c r="CR37" s="63"/>
      <c r="CS37" s="67"/>
      <c r="CT37" s="222"/>
      <c r="CU37" s="62"/>
      <c r="CV37" s="62"/>
      <c r="CW37" s="62"/>
      <c r="CX37" s="62"/>
      <c r="CY37" s="63"/>
      <c r="CZ37" s="63"/>
      <c r="DA37" s="63"/>
      <c r="DB37" s="63"/>
      <c r="DC37" s="67"/>
      <c r="DD37" s="222"/>
      <c r="DE37" s="62"/>
      <c r="DF37" s="62"/>
      <c r="DG37" s="62"/>
      <c r="DH37" s="62"/>
      <c r="DI37" s="63"/>
      <c r="DJ37" s="63"/>
      <c r="DK37" s="63"/>
      <c r="DL37" s="63"/>
      <c r="DM37" s="67"/>
      <c r="DN37" s="222"/>
      <c r="DO37" s="62"/>
      <c r="DP37" s="62"/>
      <c r="DQ37" s="62"/>
      <c r="DR37" s="62"/>
      <c r="DS37" s="63"/>
      <c r="DT37" s="63"/>
      <c r="DU37" s="63"/>
      <c r="DV37" s="63"/>
      <c r="DW37" s="67"/>
      <c r="DX37" s="223">
        <f t="shared" si="2"/>
        <v>0</v>
      </c>
      <c r="DY37" s="224">
        <f t="shared" si="3"/>
        <v>0</v>
      </c>
      <c r="DZ37" s="224">
        <f t="shared" si="4"/>
        <v>0</v>
      </c>
      <c r="EA37" s="224">
        <f t="shared" si="5"/>
        <v>0</v>
      </c>
      <c r="EB37" s="224">
        <f t="shared" si="6"/>
        <v>0</v>
      </c>
      <c r="EC37" s="224">
        <f t="shared" si="7"/>
        <v>0</v>
      </c>
      <c r="ED37" s="224">
        <f t="shared" si="8"/>
        <v>0</v>
      </c>
      <c r="EE37" s="224">
        <f t="shared" si="9"/>
        <v>0</v>
      </c>
      <c r="EF37" s="224">
        <f t="shared" si="10"/>
        <v>0</v>
      </c>
      <c r="EG37" s="224">
        <f t="shared" si="11"/>
        <v>0</v>
      </c>
      <c r="EH37" s="224">
        <f t="shared" si="12"/>
        <v>0</v>
      </c>
      <c r="EI37" s="283">
        <f t="shared" si="13"/>
        <v>0</v>
      </c>
      <c r="EJ37" s="284">
        <f t="shared" si="14"/>
        <v>0</v>
      </c>
      <c r="EK37" s="285">
        <f t="shared" si="15"/>
        <v>0</v>
      </c>
      <c r="EL37" s="286" t="e">
        <f t="shared" si="16"/>
        <v>#DIV/0!</v>
      </c>
      <c r="EM37" s="287" t="str">
        <f t="shared" si="17"/>
        <v/>
      </c>
      <c r="EN37" s="288" t="str">
        <f t="shared" si="18"/>
        <v/>
      </c>
      <c r="EO37" s="288" t="str">
        <f t="shared" si="19"/>
        <v/>
      </c>
      <c r="EP37" s="288" t="str">
        <f t="shared" si="20"/>
        <v/>
      </c>
      <c r="EQ37" s="288" t="str">
        <f t="shared" si="21"/>
        <v/>
      </c>
      <c r="ER37" s="288" t="str">
        <f t="shared" si="22"/>
        <v/>
      </c>
      <c r="ES37" s="288" t="str">
        <f t="shared" si="23"/>
        <v/>
      </c>
      <c r="ET37" s="288" t="str">
        <f t="shared" si="24"/>
        <v/>
      </c>
      <c r="EU37" s="288" t="str">
        <f t="shared" si="25"/>
        <v/>
      </c>
      <c r="EV37" s="288" t="str">
        <f t="shared" si="26"/>
        <v/>
      </c>
      <c r="EW37" s="289" t="str">
        <f t="shared" si="27"/>
        <v/>
      </c>
      <c r="EX37" s="290" t="str">
        <f t="shared" si="28"/>
        <v/>
      </c>
    </row>
    <row r="38" spans="1:154" ht="15.75" customHeight="1" x14ac:dyDescent="0.25">
      <c r="A38" s="281" t="e">
        <f t="shared" ref="A38:F38" si="31">#REF!</f>
        <v>#REF!</v>
      </c>
      <c r="B38" s="57" t="e">
        <f t="shared" si="31"/>
        <v>#REF!</v>
      </c>
      <c r="C38" s="56" t="e">
        <f t="shared" si="31"/>
        <v>#REF!</v>
      </c>
      <c r="D38" s="57" t="e">
        <f t="shared" si="31"/>
        <v>#REF!</v>
      </c>
      <c r="E38" s="59" t="e">
        <f t="shared" si="31"/>
        <v>#REF!</v>
      </c>
      <c r="F38" s="60" t="e">
        <f t="shared" si="31"/>
        <v>#REF!</v>
      </c>
      <c r="G38" s="327"/>
      <c r="H38" s="222"/>
      <c r="I38" s="62"/>
      <c r="J38" s="62"/>
      <c r="K38" s="62"/>
      <c r="L38" s="62"/>
      <c r="M38" s="63"/>
      <c r="N38" s="63"/>
      <c r="O38" s="63"/>
      <c r="P38" s="63"/>
      <c r="Q38" s="67"/>
      <c r="R38" s="222"/>
      <c r="S38" s="62"/>
      <c r="T38" s="62"/>
      <c r="U38" s="62"/>
      <c r="V38" s="62"/>
      <c r="W38" s="63"/>
      <c r="X38" s="63"/>
      <c r="Y38" s="63"/>
      <c r="Z38" s="63"/>
      <c r="AA38" s="67"/>
      <c r="AB38" s="222"/>
      <c r="AC38" s="62"/>
      <c r="AD38" s="62"/>
      <c r="AE38" s="62"/>
      <c r="AF38" s="62"/>
      <c r="AG38" s="63"/>
      <c r="AH38" s="63"/>
      <c r="AI38" s="63"/>
      <c r="AJ38" s="63"/>
      <c r="AK38" s="67"/>
      <c r="AL38" s="222"/>
      <c r="AM38" s="62"/>
      <c r="AN38" s="62"/>
      <c r="AO38" s="62"/>
      <c r="AP38" s="62"/>
      <c r="AQ38" s="63"/>
      <c r="AR38" s="63"/>
      <c r="AS38" s="63"/>
      <c r="AT38" s="63"/>
      <c r="AU38" s="67"/>
      <c r="AV38" s="222"/>
      <c r="AW38" s="62"/>
      <c r="AX38" s="62"/>
      <c r="AY38" s="62"/>
      <c r="AZ38" s="62"/>
      <c r="BA38" s="63"/>
      <c r="BB38" s="63"/>
      <c r="BC38" s="63"/>
      <c r="BD38" s="63"/>
      <c r="BE38" s="67"/>
      <c r="BF38" s="222"/>
      <c r="BG38" s="62"/>
      <c r="BH38" s="62"/>
      <c r="BI38" s="62"/>
      <c r="BJ38" s="62"/>
      <c r="BK38" s="63"/>
      <c r="BL38" s="63"/>
      <c r="BM38" s="63"/>
      <c r="BN38" s="63"/>
      <c r="BO38" s="67"/>
      <c r="BP38" s="222"/>
      <c r="BQ38" s="62"/>
      <c r="BR38" s="62"/>
      <c r="BS38" s="62"/>
      <c r="BT38" s="62"/>
      <c r="BU38" s="63"/>
      <c r="BV38" s="63"/>
      <c r="BW38" s="63"/>
      <c r="BX38" s="63"/>
      <c r="BY38" s="67"/>
      <c r="BZ38" s="222"/>
      <c r="CA38" s="62"/>
      <c r="CB38" s="62"/>
      <c r="CC38" s="62"/>
      <c r="CD38" s="62"/>
      <c r="CE38" s="63"/>
      <c r="CF38" s="63"/>
      <c r="CG38" s="63"/>
      <c r="CH38" s="63"/>
      <c r="CI38" s="67"/>
      <c r="CJ38" s="222"/>
      <c r="CK38" s="62"/>
      <c r="CL38" s="62"/>
      <c r="CM38" s="62"/>
      <c r="CN38" s="62"/>
      <c r="CO38" s="63"/>
      <c r="CP38" s="63"/>
      <c r="CQ38" s="63"/>
      <c r="CR38" s="63"/>
      <c r="CS38" s="67"/>
      <c r="CT38" s="222"/>
      <c r="CU38" s="62"/>
      <c r="CV38" s="62"/>
      <c r="CW38" s="62"/>
      <c r="CX38" s="62"/>
      <c r="CY38" s="63"/>
      <c r="CZ38" s="63"/>
      <c r="DA38" s="63"/>
      <c r="DB38" s="63"/>
      <c r="DC38" s="67"/>
      <c r="DD38" s="222"/>
      <c r="DE38" s="62"/>
      <c r="DF38" s="62"/>
      <c r="DG38" s="62"/>
      <c r="DH38" s="62"/>
      <c r="DI38" s="63"/>
      <c r="DJ38" s="63"/>
      <c r="DK38" s="63"/>
      <c r="DL38" s="63"/>
      <c r="DM38" s="67"/>
      <c r="DN38" s="222"/>
      <c r="DO38" s="62"/>
      <c r="DP38" s="62"/>
      <c r="DQ38" s="62"/>
      <c r="DR38" s="62"/>
      <c r="DS38" s="63"/>
      <c r="DT38" s="63"/>
      <c r="DU38" s="63"/>
      <c r="DV38" s="63"/>
      <c r="DW38" s="67"/>
      <c r="DX38" s="223">
        <f t="shared" si="2"/>
        <v>0</v>
      </c>
      <c r="DY38" s="224">
        <f t="shared" si="3"/>
        <v>0</v>
      </c>
      <c r="DZ38" s="224">
        <f t="shared" si="4"/>
        <v>0</v>
      </c>
      <c r="EA38" s="224">
        <f t="shared" si="5"/>
        <v>0</v>
      </c>
      <c r="EB38" s="224">
        <f t="shared" si="6"/>
        <v>0</v>
      </c>
      <c r="EC38" s="224">
        <f t="shared" si="7"/>
        <v>0</v>
      </c>
      <c r="ED38" s="224">
        <f t="shared" si="8"/>
        <v>0</v>
      </c>
      <c r="EE38" s="224">
        <f t="shared" si="9"/>
        <v>0</v>
      </c>
      <c r="EF38" s="224">
        <f t="shared" si="10"/>
        <v>0</v>
      </c>
      <c r="EG38" s="224">
        <f t="shared" si="11"/>
        <v>0</v>
      </c>
      <c r="EH38" s="224">
        <f t="shared" si="12"/>
        <v>0</v>
      </c>
      <c r="EI38" s="283">
        <f t="shared" si="13"/>
        <v>0</v>
      </c>
      <c r="EJ38" s="284">
        <f t="shared" si="14"/>
        <v>0</v>
      </c>
      <c r="EK38" s="285">
        <f t="shared" si="15"/>
        <v>0</v>
      </c>
      <c r="EL38" s="286" t="e">
        <f t="shared" si="16"/>
        <v>#DIV/0!</v>
      </c>
      <c r="EM38" s="287" t="str">
        <f t="shared" si="17"/>
        <v/>
      </c>
      <c r="EN38" s="288" t="str">
        <f t="shared" si="18"/>
        <v/>
      </c>
      <c r="EO38" s="288" t="str">
        <f t="shared" si="19"/>
        <v/>
      </c>
      <c r="EP38" s="288" t="str">
        <f t="shared" si="20"/>
        <v/>
      </c>
      <c r="EQ38" s="288" t="str">
        <f t="shared" si="21"/>
        <v/>
      </c>
      <c r="ER38" s="288" t="str">
        <f t="shared" si="22"/>
        <v/>
      </c>
      <c r="ES38" s="288" t="str">
        <f t="shared" si="23"/>
        <v/>
      </c>
      <c r="ET38" s="288" t="str">
        <f t="shared" si="24"/>
        <v/>
      </c>
      <c r="EU38" s="288" t="str">
        <f t="shared" si="25"/>
        <v/>
      </c>
      <c r="EV38" s="288" t="str">
        <f t="shared" si="26"/>
        <v/>
      </c>
      <c r="EW38" s="289" t="str">
        <f t="shared" si="27"/>
        <v/>
      </c>
      <c r="EX38" s="290" t="str">
        <f t="shared" si="28"/>
        <v/>
      </c>
    </row>
    <row r="39" spans="1:154" ht="15.75" customHeight="1" x14ac:dyDescent="0.25">
      <c r="A39" s="281" t="e">
        <f t="shared" ref="A39:F39" si="32">#REF!</f>
        <v>#REF!</v>
      </c>
      <c r="B39" s="57" t="e">
        <f t="shared" si="32"/>
        <v>#REF!</v>
      </c>
      <c r="C39" s="56" t="e">
        <f t="shared" si="32"/>
        <v>#REF!</v>
      </c>
      <c r="D39" s="57" t="e">
        <f t="shared" si="32"/>
        <v>#REF!</v>
      </c>
      <c r="E39" s="59" t="e">
        <f t="shared" si="32"/>
        <v>#REF!</v>
      </c>
      <c r="F39" s="60" t="e">
        <f t="shared" si="32"/>
        <v>#REF!</v>
      </c>
      <c r="G39" s="327"/>
      <c r="H39" s="222"/>
      <c r="I39" s="62"/>
      <c r="J39" s="62"/>
      <c r="K39" s="62"/>
      <c r="L39" s="62"/>
      <c r="M39" s="63"/>
      <c r="N39" s="63"/>
      <c r="O39" s="63"/>
      <c r="P39" s="63"/>
      <c r="Q39" s="67"/>
      <c r="R39" s="222"/>
      <c r="S39" s="62"/>
      <c r="T39" s="62"/>
      <c r="U39" s="62"/>
      <c r="V39" s="62"/>
      <c r="W39" s="63"/>
      <c r="X39" s="63"/>
      <c r="Y39" s="63"/>
      <c r="Z39" s="63"/>
      <c r="AA39" s="67"/>
      <c r="AB39" s="222"/>
      <c r="AC39" s="62"/>
      <c r="AD39" s="62"/>
      <c r="AE39" s="62"/>
      <c r="AF39" s="62"/>
      <c r="AG39" s="63"/>
      <c r="AH39" s="63"/>
      <c r="AI39" s="63"/>
      <c r="AJ39" s="63"/>
      <c r="AK39" s="67"/>
      <c r="AL39" s="222"/>
      <c r="AM39" s="62"/>
      <c r="AN39" s="62"/>
      <c r="AO39" s="62"/>
      <c r="AP39" s="62"/>
      <c r="AQ39" s="63"/>
      <c r="AR39" s="63"/>
      <c r="AS39" s="63"/>
      <c r="AT39" s="63"/>
      <c r="AU39" s="67"/>
      <c r="AV39" s="222"/>
      <c r="AW39" s="62"/>
      <c r="AX39" s="62"/>
      <c r="AY39" s="62"/>
      <c r="AZ39" s="62"/>
      <c r="BA39" s="63"/>
      <c r="BB39" s="63"/>
      <c r="BC39" s="63"/>
      <c r="BD39" s="63"/>
      <c r="BE39" s="67"/>
      <c r="BF39" s="222"/>
      <c r="BG39" s="62"/>
      <c r="BH39" s="62"/>
      <c r="BI39" s="62"/>
      <c r="BJ39" s="62"/>
      <c r="BK39" s="63"/>
      <c r="BL39" s="63"/>
      <c r="BM39" s="63"/>
      <c r="BN39" s="63"/>
      <c r="BO39" s="67"/>
      <c r="BP39" s="222"/>
      <c r="BQ39" s="62"/>
      <c r="BR39" s="62"/>
      <c r="BS39" s="62"/>
      <c r="BT39" s="62"/>
      <c r="BU39" s="63"/>
      <c r="BV39" s="63"/>
      <c r="BW39" s="63"/>
      <c r="BX39" s="63"/>
      <c r="BY39" s="67"/>
      <c r="BZ39" s="222"/>
      <c r="CA39" s="62"/>
      <c r="CB39" s="62"/>
      <c r="CC39" s="62"/>
      <c r="CD39" s="62"/>
      <c r="CE39" s="63"/>
      <c r="CF39" s="63"/>
      <c r="CG39" s="63"/>
      <c r="CH39" s="63"/>
      <c r="CI39" s="67"/>
      <c r="CJ39" s="222"/>
      <c r="CK39" s="62"/>
      <c r="CL39" s="62"/>
      <c r="CM39" s="62"/>
      <c r="CN39" s="62"/>
      <c r="CO39" s="63"/>
      <c r="CP39" s="63"/>
      <c r="CQ39" s="63"/>
      <c r="CR39" s="63"/>
      <c r="CS39" s="67"/>
      <c r="CT39" s="222"/>
      <c r="CU39" s="62"/>
      <c r="CV39" s="62"/>
      <c r="CW39" s="62"/>
      <c r="CX39" s="62"/>
      <c r="CY39" s="63"/>
      <c r="CZ39" s="63"/>
      <c r="DA39" s="63"/>
      <c r="DB39" s="63"/>
      <c r="DC39" s="67"/>
      <c r="DD39" s="222"/>
      <c r="DE39" s="62"/>
      <c r="DF39" s="62"/>
      <c r="DG39" s="62"/>
      <c r="DH39" s="62"/>
      <c r="DI39" s="63"/>
      <c r="DJ39" s="63"/>
      <c r="DK39" s="63"/>
      <c r="DL39" s="63"/>
      <c r="DM39" s="67"/>
      <c r="DN39" s="222"/>
      <c r="DO39" s="62"/>
      <c r="DP39" s="62"/>
      <c r="DQ39" s="62"/>
      <c r="DR39" s="62"/>
      <c r="DS39" s="63"/>
      <c r="DT39" s="63"/>
      <c r="DU39" s="63"/>
      <c r="DV39" s="63"/>
      <c r="DW39" s="67"/>
      <c r="DX39" s="223">
        <f t="shared" si="2"/>
        <v>0</v>
      </c>
      <c r="DY39" s="224">
        <f t="shared" si="3"/>
        <v>0</v>
      </c>
      <c r="DZ39" s="224">
        <f t="shared" si="4"/>
        <v>0</v>
      </c>
      <c r="EA39" s="224">
        <f t="shared" si="5"/>
        <v>0</v>
      </c>
      <c r="EB39" s="224">
        <f t="shared" si="6"/>
        <v>0</v>
      </c>
      <c r="EC39" s="224">
        <f t="shared" si="7"/>
        <v>0</v>
      </c>
      <c r="ED39" s="224">
        <f t="shared" si="8"/>
        <v>0</v>
      </c>
      <c r="EE39" s="224">
        <f t="shared" si="9"/>
        <v>0</v>
      </c>
      <c r="EF39" s="224">
        <f t="shared" si="10"/>
        <v>0</v>
      </c>
      <c r="EG39" s="224">
        <f t="shared" si="11"/>
        <v>0</v>
      </c>
      <c r="EH39" s="224">
        <f t="shared" si="12"/>
        <v>0</v>
      </c>
      <c r="EI39" s="283">
        <f t="shared" si="13"/>
        <v>0</v>
      </c>
      <c r="EJ39" s="284">
        <f t="shared" si="14"/>
        <v>0</v>
      </c>
      <c r="EK39" s="285">
        <f t="shared" si="15"/>
        <v>0</v>
      </c>
      <c r="EL39" s="286" t="e">
        <f t="shared" si="16"/>
        <v>#DIV/0!</v>
      </c>
      <c r="EM39" s="287" t="str">
        <f t="shared" si="17"/>
        <v/>
      </c>
      <c r="EN39" s="288" t="str">
        <f t="shared" si="18"/>
        <v/>
      </c>
      <c r="EO39" s="288" t="str">
        <f t="shared" si="19"/>
        <v/>
      </c>
      <c r="EP39" s="288" t="str">
        <f t="shared" si="20"/>
        <v/>
      </c>
      <c r="EQ39" s="288" t="str">
        <f t="shared" si="21"/>
        <v/>
      </c>
      <c r="ER39" s="288" t="str">
        <f t="shared" si="22"/>
        <v/>
      </c>
      <c r="ES39" s="288" t="str">
        <f t="shared" si="23"/>
        <v/>
      </c>
      <c r="ET39" s="288" t="str">
        <f t="shared" si="24"/>
        <v/>
      </c>
      <c r="EU39" s="288" t="str">
        <f t="shared" si="25"/>
        <v/>
      </c>
      <c r="EV39" s="288" t="str">
        <f t="shared" si="26"/>
        <v/>
      </c>
      <c r="EW39" s="289" t="str">
        <f t="shared" si="27"/>
        <v/>
      </c>
      <c r="EX39" s="290" t="str">
        <f t="shared" si="28"/>
        <v/>
      </c>
    </row>
    <row r="40" spans="1:154" ht="15.75" customHeight="1" x14ac:dyDescent="0.25">
      <c r="A40" s="281" t="e">
        <f t="shared" ref="A40:F40" si="33">#REF!</f>
        <v>#REF!</v>
      </c>
      <c r="B40" s="57" t="e">
        <f t="shared" si="33"/>
        <v>#REF!</v>
      </c>
      <c r="C40" s="56" t="e">
        <f t="shared" si="33"/>
        <v>#REF!</v>
      </c>
      <c r="D40" s="57" t="e">
        <f t="shared" si="33"/>
        <v>#REF!</v>
      </c>
      <c r="E40" s="59" t="e">
        <f t="shared" si="33"/>
        <v>#REF!</v>
      </c>
      <c r="F40" s="60" t="e">
        <f t="shared" si="33"/>
        <v>#REF!</v>
      </c>
      <c r="G40" s="327"/>
      <c r="H40" s="222"/>
      <c r="I40" s="62"/>
      <c r="J40" s="62"/>
      <c r="K40" s="62"/>
      <c r="L40" s="62"/>
      <c r="M40" s="63"/>
      <c r="N40" s="63"/>
      <c r="O40" s="63"/>
      <c r="P40" s="63"/>
      <c r="Q40" s="67"/>
      <c r="R40" s="222"/>
      <c r="S40" s="62"/>
      <c r="T40" s="62"/>
      <c r="U40" s="62"/>
      <c r="V40" s="62"/>
      <c r="W40" s="63"/>
      <c r="X40" s="63"/>
      <c r="Y40" s="63"/>
      <c r="Z40" s="63"/>
      <c r="AA40" s="67"/>
      <c r="AB40" s="222"/>
      <c r="AC40" s="62"/>
      <c r="AD40" s="62"/>
      <c r="AE40" s="62"/>
      <c r="AF40" s="62"/>
      <c r="AG40" s="63"/>
      <c r="AH40" s="63"/>
      <c r="AI40" s="63"/>
      <c r="AJ40" s="63"/>
      <c r="AK40" s="67"/>
      <c r="AL40" s="222"/>
      <c r="AM40" s="62"/>
      <c r="AN40" s="62"/>
      <c r="AO40" s="62"/>
      <c r="AP40" s="62"/>
      <c r="AQ40" s="63"/>
      <c r="AR40" s="63"/>
      <c r="AS40" s="63"/>
      <c r="AT40" s="63"/>
      <c r="AU40" s="67"/>
      <c r="AV40" s="222"/>
      <c r="AW40" s="62"/>
      <c r="AX40" s="62"/>
      <c r="AY40" s="62"/>
      <c r="AZ40" s="62"/>
      <c r="BA40" s="63"/>
      <c r="BB40" s="63"/>
      <c r="BC40" s="63"/>
      <c r="BD40" s="63"/>
      <c r="BE40" s="67"/>
      <c r="BF40" s="222"/>
      <c r="BG40" s="62"/>
      <c r="BH40" s="62"/>
      <c r="BI40" s="62"/>
      <c r="BJ40" s="62"/>
      <c r="BK40" s="63"/>
      <c r="BL40" s="63"/>
      <c r="BM40" s="63"/>
      <c r="BN40" s="63"/>
      <c r="BO40" s="67"/>
      <c r="BP40" s="222"/>
      <c r="BQ40" s="62"/>
      <c r="BR40" s="62"/>
      <c r="BS40" s="62"/>
      <c r="BT40" s="62"/>
      <c r="BU40" s="63"/>
      <c r="BV40" s="63"/>
      <c r="BW40" s="63"/>
      <c r="BX40" s="63"/>
      <c r="BY40" s="67"/>
      <c r="BZ40" s="222"/>
      <c r="CA40" s="62"/>
      <c r="CB40" s="62"/>
      <c r="CC40" s="62"/>
      <c r="CD40" s="62"/>
      <c r="CE40" s="63"/>
      <c r="CF40" s="63"/>
      <c r="CG40" s="63"/>
      <c r="CH40" s="63"/>
      <c r="CI40" s="67"/>
      <c r="CJ40" s="222"/>
      <c r="CK40" s="62"/>
      <c r="CL40" s="62"/>
      <c r="CM40" s="62"/>
      <c r="CN40" s="62"/>
      <c r="CO40" s="63"/>
      <c r="CP40" s="63"/>
      <c r="CQ40" s="63"/>
      <c r="CR40" s="63"/>
      <c r="CS40" s="67"/>
      <c r="CT40" s="222"/>
      <c r="CU40" s="62"/>
      <c r="CV40" s="62"/>
      <c r="CW40" s="62"/>
      <c r="CX40" s="62"/>
      <c r="CY40" s="63"/>
      <c r="CZ40" s="63"/>
      <c r="DA40" s="63"/>
      <c r="DB40" s="63"/>
      <c r="DC40" s="67"/>
      <c r="DD40" s="222"/>
      <c r="DE40" s="62"/>
      <c r="DF40" s="62"/>
      <c r="DG40" s="62"/>
      <c r="DH40" s="62"/>
      <c r="DI40" s="63"/>
      <c r="DJ40" s="63"/>
      <c r="DK40" s="63"/>
      <c r="DL40" s="63"/>
      <c r="DM40" s="67"/>
      <c r="DN40" s="222"/>
      <c r="DO40" s="62"/>
      <c r="DP40" s="62"/>
      <c r="DQ40" s="62"/>
      <c r="DR40" s="62"/>
      <c r="DS40" s="63"/>
      <c r="DT40" s="63"/>
      <c r="DU40" s="63"/>
      <c r="DV40" s="63"/>
      <c r="DW40" s="67"/>
      <c r="DX40" s="223">
        <f t="shared" si="2"/>
        <v>0</v>
      </c>
      <c r="DY40" s="224">
        <f t="shared" si="3"/>
        <v>0</v>
      </c>
      <c r="DZ40" s="224">
        <f t="shared" si="4"/>
        <v>0</v>
      </c>
      <c r="EA40" s="224">
        <f t="shared" si="5"/>
        <v>0</v>
      </c>
      <c r="EB40" s="224">
        <f t="shared" si="6"/>
        <v>0</v>
      </c>
      <c r="EC40" s="224">
        <f t="shared" si="7"/>
        <v>0</v>
      </c>
      <c r="ED40" s="224">
        <f t="shared" si="8"/>
        <v>0</v>
      </c>
      <c r="EE40" s="224">
        <f t="shared" si="9"/>
        <v>0</v>
      </c>
      <c r="EF40" s="224">
        <f t="shared" si="10"/>
        <v>0</v>
      </c>
      <c r="EG40" s="224">
        <f t="shared" si="11"/>
        <v>0</v>
      </c>
      <c r="EH40" s="224">
        <f t="shared" si="12"/>
        <v>0</v>
      </c>
      <c r="EI40" s="283">
        <f t="shared" si="13"/>
        <v>0</v>
      </c>
      <c r="EJ40" s="284">
        <f t="shared" si="14"/>
        <v>0</v>
      </c>
      <c r="EK40" s="285">
        <f t="shared" si="15"/>
        <v>0</v>
      </c>
      <c r="EL40" s="286" t="e">
        <f t="shared" si="16"/>
        <v>#DIV/0!</v>
      </c>
      <c r="EM40" s="287" t="str">
        <f t="shared" si="17"/>
        <v/>
      </c>
      <c r="EN40" s="288" t="str">
        <f t="shared" si="18"/>
        <v/>
      </c>
      <c r="EO40" s="288" t="str">
        <f t="shared" si="19"/>
        <v/>
      </c>
      <c r="EP40" s="288" t="str">
        <f t="shared" si="20"/>
        <v/>
      </c>
      <c r="EQ40" s="288" t="str">
        <f t="shared" si="21"/>
        <v/>
      </c>
      <c r="ER40" s="288" t="str">
        <f t="shared" si="22"/>
        <v/>
      </c>
      <c r="ES40" s="288" t="str">
        <f t="shared" si="23"/>
        <v/>
      </c>
      <c r="ET40" s="288" t="str">
        <f t="shared" si="24"/>
        <v/>
      </c>
      <c r="EU40" s="288" t="str">
        <f t="shared" si="25"/>
        <v/>
      </c>
      <c r="EV40" s="288" t="str">
        <f t="shared" si="26"/>
        <v/>
      </c>
      <c r="EW40" s="289" t="str">
        <f t="shared" si="27"/>
        <v/>
      </c>
      <c r="EX40" s="290" t="str">
        <f t="shared" si="28"/>
        <v/>
      </c>
    </row>
    <row r="41" spans="1:154" ht="15.75" customHeight="1" x14ac:dyDescent="0.25">
      <c r="A41" s="281" t="e">
        <f t="shared" ref="A41:F41" si="34">#REF!</f>
        <v>#REF!</v>
      </c>
      <c r="B41" s="57" t="e">
        <f t="shared" si="34"/>
        <v>#REF!</v>
      </c>
      <c r="C41" s="56" t="e">
        <f t="shared" si="34"/>
        <v>#REF!</v>
      </c>
      <c r="D41" s="57" t="e">
        <f t="shared" si="34"/>
        <v>#REF!</v>
      </c>
      <c r="E41" s="59" t="e">
        <f t="shared" si="34"/>
        <v>#REF!</v>
      </c>
      <c r="F41" s="60" t="e">
        <f t="shared" si="34"/>
        <v>#REF!</v>
      </c>
      <c r="G41" s="327"/>
      <c r="H41" s="222"/>
      <c r="I41" s="62"/>
      <c r="J41" s="62"/>
      <c r="K41" s="62"/>
      <c r="L41" s="62"/>
      <c r="M41" s="63"/>
      <c r="N41" s="63"/>
      <c r="O41" s="63"/>
      <c r="P41" s="63"/>
      <c r="Q41" s="67"/>
      <c r="R41" s="222"/>
      <c r="S41" s="62"/>
      <c r="T41" s="62"/>
      <c r="U41" s="62"/>
      <c r="V41" s="62"/>
      <c r="W41" s="63"/>
      <c r="X41" s="63"/>
      <c r="Y41" s="63"/>
      <c r="Z41" s="63"/>
      <c r="AA41" s="67"/>
      <c r="AB41" s="222"/>
      <c r="AC41" s="62"/>
      <c r="AD41" s="62"/>
      <c r="AE41" s="62"/>
      <c r="AF41" s="62"/>
      <c r="AG41" s="63"/>
      <c r="AH41" s="63"/>
      <c r="AI41" s="63"/>
      <c r="AJ41" s="63"/>
      <c r="AK41" s="67"/>
      <c r="AL41" s="222"/>
      <c r="AM41" s="62"/>
      <c r="AN41" s="62"/>
      <c r="AO41" s="62"/>
      <c r="AP41" s="62"/>
      <c r="AQ41" s="63"/>
      <c r="AR41" s="63"/>
      <c r="AS41" s="63"/>
      <c r="AT41" s="63"/>
      <c r="AU41" s="67"/>
      <c r="AV41" s="222"/>
      <c r="AW41" s="62"/>
      <c r="AX41" s="62"/>
      <c r="AY41" s="62"/>
      <c r="AZ41" s="62"/>
      <c r="BA41" s="63"/>
      <c r="BB41" s="63"/>
      <c r="BC41" s="63"/>
      <c r="BD41" s="63"/>
      <c r="BE41" s="67"/>
      <c r="BF41" s="222"/>
      <c r="BG41" s="62"/>
      <c r="BH41" s="62"/>
      <c r="BI41" s="62"/>
      <c r="BJ41" s="62"/>
      <c r="BK41" s="63"/>
      <c r="BL41" s="63"/>
      <c r="BM41" s="63"/>
      <c r="BN41" s="63"/>
      <c r="BO41" s="67"/>
      <c r="BP41" s="222"/>
      <c r="BQ41" s="62"/>
      <c r="BR41" s="62"/>
      <c r="BS41" s="62"/>
      <c r="BT41" s="62"/>
      <c r="BU41" s="63"/>
      <c r="BV41" s="63"/>
      <c r="BW41" s="63"/>
      <c r="BX41" s="63"/>
      <c r="BY41" s="67"/>
      <c r="BZ41" s="222"/>
      <c r="CA41" s="62"/>
      <c r="CB41" s="62"/>
      <c r="CC41" s="62"/>
      <c r="CD41" s="62"/>
      <c r="CE41" s="63"/>
      <c r="CF41" s="63"/>
      <c r="CG41" s="63"/>
      <c r="CH41" s="63"/>
      <c r="CI41" s="67"/>
      <c r="CJ41" s="222"/>
      <c r="CK41" s="62"/>
      <c r="CL41" s="62"/>
      <c r="CM41" s="62"/>
      <c r="CN41" s="62"/>
      <c r="CO41" s="63"/>
      <c r="CP41" s="63"/>
      <c r="CQ41" s="63"/>
      <c r="CR41" s="63"/>
      <c r="CS41" s="67"/>
      <c r="CT41" s="222"/>
      <c r="CU41" s="62"/>
      <c r="CV41" s="62"/>
      <c r="CW41" s="62"/>
      <c r="CX41" s="62"/>
      <c r="CY41" s="63"/>
      <c r="CZ41" s="63"/>
      <c r="DA41" s="63"/>
      <c r="DB41" s="63"/>
      <c r="DC41" s="67"/>
      <c r="DD41" s="222"/>
      <c r="DE41" s="62"/>
      <c r="DF41" s="62"/>
      <c r="DG41" s="62"/>
      <c r="DH41" s="62"/>
      <c r="DI41" s="63"/>
      <c r="DJ41" s="63"/>
      <c r="DK41" s="63"/>
      <c r="DL41" s="63"/>
      <c r="DM41" s="67"/>
      <c r="DN41" s="222"/>
      <c r="DO41" s="62"/>
      <c r="DP41" s="62"/>
      <c r="DQ41" s="62"/>
      <c r="DR41" s="62"/>
      <c r="DS41" s="63"/>
      <c r="DT41" s="63"/>
      <c r="DU41" s="63"/>
      <c r="DV41" s="63"/>
      <c r="DW41" s="67"/>
      <c r="DX41" s="223">
        <f t="shared" si="2"/>
        <v>0</v>
      </c>
      <c r="DY41" s="224">
        <f t="shared" si="3"/>
        <v>0</v>
      </c>
      <c r="DZ41" s="224">
        <f t="shared" si="4"/>
        <v>0</v>
      </c>
      <c r="EA41" s="224">
        <f t="shared" si="5"/>
        <v>0</v>
      </c>
      <c r="EB41" s="224">
        <f t="shared" si="6"/>
        <v>0</v>
      </c>
      <c r="EC41" s="224">
        <f t="shared" si="7"/>
        <v>0</v>
      </c>
      <c r="ED41" s="224">
        <f t="shared" si="8"/>
        <v>0</v>
      </c>
      <c r="EE41" s="224">
        <f t="shared" si="9"/>
        <v>0</v>
      </c>
      <c r="EF41" s="224">
        <f t="shared" si="10"/>
        <v>0</v>
      </c>
      <c r="EG41" s="224">
        <f t="shared" si="11"/>
        <v>0</v>
      </c>
      <c r="EH41" s="224">
        <f t="shared" si="12"/>
        <v>0</v>
      </c>
      <c r="EI41" s="283">
        <f t="shared" si="13"/>
        <v>0</v>
      </c>
      <c r="EJ41" s="284">
        <f t="shared" si="14"/>
        <v>0</v>
      </c>
      <c r="EK41" s="285">
        <f t="shared" si="15"/>
        <v>0</v>
      </c>
      <c r="EL41" s="286" t="e">
        <f t="shared" si="16"/>
        <v>#DIV/0!</v>
      </c>
      <c r="EM41" s="287" t="str">
        <f t="shared" si="17"/>
        <v/>
      </c>
      <c r="EN41" s="288" t="str">
        <f t="shared" si="18"/>
        <v/>
      </c>
      <c r="EO41" s="288" t="str">
        <f t="shared" si="19"/>
        <v/>
      </c>
      <c r="EP41" s="288" t="str">
        <f t="shared" si="20"/>
        <v/>
      </c>
      <c r="EQ41" s="288" t="str">
        <f t="shared" si="21"/>
        <v/>
      </c>
      <c r="ER41" s="288" t="str">
        <f t="shared" si="22"/>
        <v/>
      </c>
      <c r="ES41" s="288" t="str">
        <f t="shared" si="23"/>
        <v/>
      </c>
      <c r="ET41" s="288" t="str">
        <f t="shared" si="24"/>
        <v/>
      </c>
      <c r="EU41" s="288" t="str">
        <f t="shared" si="25"/>
        <v/>
      </c>
      <c r="EV41" s="288" t="str">
        <f t="shared" si="26"/>
        <v/>
      </c>
      <c r="EW41" s="289" t="str">
        <f t="shared" si="27"/>
        <v/>
      </c>
      <c r="EX41" s="290" t="str">
        <f t="shared" si="28"/>
        <v/>
      </c>
    </row>
    <row r="42" spans="1:154" ht="15.75" customHeight="1" x14ac:dyDescent="0.25">
      <c r="A42" s="281" t="e">
        <f t="shared" ref="A42:F42" si="35">#REF!</f>
        <v>#REF!</v>
      </c>
      <c r="B42" s="57" t="e">
        <f t="shared" si="35"/>
        <v>#REF!</v>
      </c>
      <c r="C42" s="56" t="e">
        <f t="shared" si="35"/>
        <v>#REF!</v>
      </c>
      <c r="D42" s="57" t="e">
        <f t="shared" si="35"/>
        <v>#REF!</v>
      </c>
      <c r="E42" s="59" t="e">
        <f t="shared" si="35"/>
        <v>#REF!</v>
      </c>
      <c r="F42" s="60" t="e">
        <f t="shared" si="35"/>
        <v>#REF!</v>
      </c>
      <c r="G42" s="327"/>
      <c r="H42" s="222"/>
      <c r="I42" s="62"/>
      <c r="J42" s="62"/>
      <c r="K42" s="62"/>
      <c r="L42" s="62"/>
      <c r="M42" s="63"/>
      <c r="N42" s="63"/>
      <c r="O42" s="63"/>
      <c r="P42" s="63"/>
      <c r="Q42" s="67"/>
      <c r="R42" s="222"/>
      <c r="S42" s="62"/>
      <c r="T42" s="62"/>
      <c r="U42" s="62"/>
      <c r="V42" s="62"/>
      <c r="W42" s="63"/>
      <c r="X42" s="63"/>
      <c r="Y42" s="63"/>
      <c r="Z42" s="63"/>
      <c r="AA42" s="67"/>
      <c r="AB42" s="222"/>
      <c r="AC42" s="62"/>
      <c r="AD42" s="62"/>
      <c r="AE42" s="62"/>
      <c r="AF42" s="62"/>
      <c r="AG42" s="63"/>
      <c r="AH42" s="63"/>
      <c r="AI42" s="63"/>
      <c r="AJ42" s="63"/>
      <c r="AK42" s="67"/>
      <c r="AL42" s="222"/>
      <c r="AM42" s="62"/>
      <c r="AN42" s="62"/>
      <c r="AO42" s="62"/>
      <c r="AP42" s="62"/>
      <c r="AQ42" s="63"/>
      <c r="AR42" s="63"/>
      <c r="AS42" s="63"/>
      <c r="AT42" s="63"/>
      <c r="AU42" s="67"/>
      <c r="AV42" s="222"/>
      <c r="AW42" s="62"/>
      <c r="AX42" s="62"/>
      <c r="AY42" s="62"/>
      <c r="AZ42" s="62"/>
      <c r="BA42" s="63"/>
      <c r="BB42" s="63"/>
      <c r="BC42" s="63"/>
      <c r="BD42" s="63"/>
      <c r="BE42" s="67"/>
      <c r="BF42" s="222"/>
      <c r="BG42" s="62"/>
      <c r="BH42" s="62"/>
      <c r="BI42" s="62"/>
      <c r="BJ42" s="62"/>
      <c r="BK42" s="63"/>
      <c r="BL42" s="63"/>
      <c r="BM42" s="63"/>
      <c r="BN42" s="63"/>
      <c r="BO42" s="67"/>
      <c r="BP42" s="222"/>
      <c r="BQ42" s="62"/>
      <c r="BR42" s="62"/>
      <c r="BS42" s="62"/>
      <c r="BT42" s="62"/>
      <c r="BU42" s="63"/>
      <c r="BV42" s="63"/>
      <c r="BW42" s="63"/>
      <c r="BX42" s="63"/>
      <c r="BY42" s="67"/>
      <c r="BZ42" s="222"/>
      <c r="CA42" s="62"/>
      <c r="CB42" s="62"/>
      <c r="CC42" s="62"/>
      <c r="CD42" s="62"/>
      <c r="CE42" s="63"/>
      <c r="CF42" s="63"/>
      <c r="CG42" s="63"/>
      <c r="CH42" s="63"/>
      <c r="CI42" s="67"/>
      <c r="CJ42" s="222"/>
      <c r="CK42" s="62"/>
      <c r="CL42" s="62"/>
      <c r="CM42" s="62"/>
      <c r="CN42" s="62"/>
      <c r="CO42" s="63"/>
      <c r="CP42" s="63"/>
      <c r="CQ42" s="63"/>
      <c r="CR42" s="63"/>
      <c r="CS42" s="67"/>
      <c r="CT42" s="222"/>
      <c r="CU42" s="62"/>
      <c r="CV42" s="62"/>
      <c r="CW42" s="62"/>
      <c r="CX42" s="62"/>
      <c r="CY42" s="63"/>
      <c r="CZ42" s="63"/>
      <c r="DA42" s="63"/>
      <c r="DB42" s="63"/>
      <c r="DC42" s="67"/>
      <c r="DD42" s="222"/>
      <c r="DE42" s="62"/>
      <c r="DF42" s="62"/>
      <c r="DG42" s="62"/>
      <c r="DH42" s="62"/>
      <c r="DI42" s="63"/>
      <c r="DJ42" s="63"/>
      <c r="DK42" s="63"/>
      <c r="DL42" s="63"/>
      <c r="DM42" s="67"/>
      <c r="DN42" s="222"/>
      <c r="DO42" s="62"/>
      <c r="DP42" s="62"/>
      <c r="DQ42" s="62"/>
      <c r="DR42" s="62"/>
      <c r="DS42" s="63"/>
      <c r="DT42" s="63"/>
      <c r="DU42" s="63"/>
      <c r="DV42" s="63"/>
      <c r="DW42" s="67"/>
      <c r="DX42" s="223">
        <f t="shared" si="2"/>
        <v>0</v>
      </c>
      <c r="DY42" s="224">
        <f t="shared" si="3"/>
        <v>0</v>
      </c>
      <c r="DZ42" s="224">
        <f t="shared" si="4"/>
        <v>0</v>
      </c>
      <c r="EA42" s="224">
        <f t="shared" si="5"/>
        <v>0</v>
      </c>
      <c r="EB42" s="224">
        <f t="shared" si="6"/>
        <v>0</v>
      </c>
      <c r="EC42" s="224">
        <f t="shared" si="7"/>
        <v>0</v>
      </c>
      <c r="ED42" s="224">
        <f t="shared" si="8"/>
        <v>0</v>
      </c>
      <c r="EE42" s="224">
        <f t="shared" si="9"/>
        <v>0</v>
      </c>
      <c r="EF42" s="224">
        <f t="shared" si="10"/>
        <v>0</v>
      </c>
      <c r="EG42" s="224">
        <f t="shared" si="11"/>
        <v>0</v>
      </c>
      <c r="EH42" s="224">
        <f t="shared" si="12"/>
        <v>0</v>
      </c>
      <c r="EI42" s="283">
        <f t="shared" si="13"/>
        <v>0</v>
      </c>
      <c r="EJ42" s="284">
        <f t="shared" si="14"/>
        <v>0</v>
      </c>
      <c r="EK42" s="285">
        <f t="shared" si="15"/>
        <v>0</v>
      </c>
      <c r="EL42" s="286" t="e">
        <f t="shared" si="16"/>
        <v>#DIV/0!</v>
      </c>
      <c r="EM42" s="287" t="str">
        <f t="shared" si="17"/>
        <v/>
      </c>
      <c r="EN42" s="288" t="str">
        <f t="shared" si="18"/>
        <v/>
      </c>
      <c r="EO42" s="288" t="str">
        <f t="shared" si="19"/>
        <v/>
      </c>
      <c r="EP42" s="288" t="str">
        <f t="shared" si="20"/>
        <v/>
      </c>
      <c r="EQ42" s="288" t="str">
        <f t="shared" si="21"/>
        <v/>
      </c>
      <c r="ER42" s="288" t="str">
        <f t="shared" si="22"/>
        <v/>
      </c>
      <c r="ES42" s="288" t="str">
        <f t="shared" si="23"/>
        <v/>
      </c>
      <c r="ET42" s="288" t="str">
        <f t="shared" si="24"/>
        <v/>
      </c>
      <c r="EU42" s="288" t="str">
        <f t="shared" si="25"/>
        <v/>
      </c>
      <c r="EV42" s="288" t="str">
        <f t="shared" si="26"/>
        <v/>
      </c>
      <c r="EW42" s="289" t="str">
        <f t="shared" si="27"/>
        <v/>
      </c>
      <c r="EX42" s="290" t="str">
        <f t="shared" si="28"/>
        <v/>
      </c>
    </row>
    <row r="43" spans="1:154" ht="15.75" customHeight="1" x14ac:dyDescent="0.25">
      <c r="A43" s="281" t="e">
        <f t="shared" ref="A43:F43" si="36">#REF!</f>
        <v>#REF!</v>
      </c>
      <c r="B43" s="57" t="e">
        <f t="shared" si="36"/>
        <v>#REF!</v>
      </c>
      <c r="C43" s="56" t="e">
        <f t="shared" si="36"/>
        <v>#REF!</v>
      </c>
      <c r="D43" s="57" t="e">
        <f t="shared" si="36"/>
        <v>#REF!</v>
      </c>
      <c r="E43" s="59" t="e">
        <f t="shared" si="36"/>
        <v>#REF!</v>
      </c>
      <c r="F43" s="60" t="e">
        <f t="shared" si="36"/>
        <v>#REF!</v>
      </c>
      <c r="G43" s="327"/>
      <c r="H43" s="222"/>
      <c r="I43" s="62"/>
      <c r="J43" s="62"/>
      <c r="K43" s="62"/>
      <c r="L43" s="62"/>
      <c r="M43" s="63"/>
      <c r="N43" s="63"/>
      <c r="O43" s="63"/>
      <c r="P43" s="63"/>
      <c r="Q43" s="67"/>
      <c r="R43" s="222"/>
      <c r="S43" s="62"/>
      <c r="T43" s="62"/>
      <c r="U43" s="62"/>
      <c r="V43" s="62"/>
      <c r="W43" s="63"/>
      <c r="X43" s="63"/>
      <c r="Y43" s="63"/>
      <c r="Z43" s="63"/>
      <c r="AA43" s="67"/>
      <c r="AB43" s="222"/>
      <c r="AC43" s="62"/>
      <c r="AD43" s="62"/>
      <c r="AE43" s="62"/>
      <c r="AF43" s="62"/>
      <c r="AG43" s="63"/>
      <c r="AH43" s="63"/>
      <c r="AI43" s="63"/>
      <c r="AJ43" s="63"/>
      <c r="AK43" s="67"/>
      <c r="AL43" s="222"/>
      <c r="AM43" s="62"/>
      <c r="AN43" s="62"/>
      <c r="AO43" s="62"/>
      <c r="AP43" s="62"/>
      <c r="AQ43" s="63"/>
      <c r="AR43" s="63"/>
      <c r="AS43" s="63"/>
      <c r="AT43" s="63"/>
      <c r="AU43" s="67"/>
      <c r="AV43" s="222"/>
      <c r="AW43" s="62"/>
      <c r="AX43" s="62"/>
      <c r="AY43" s="62"/>
      <c r="AZ43" s="62"/>
      <c r="BA43" s="63"/>
      <c r="BB43" s="63"/>
      <c r="BC43" s="63"/>
      <c r="BD43" s="63"/>
      <c r="BE43" s="67"/>
      <c r="BF43" s="222"/>
      <c r="BG43" s="62"/>
      <c r="BH43" s="62"/>
      <c r="BI43" s="62"/>
      <c r="BJ43" s="62"/>
      <c r="BK43" s="63"/>
      <c r="BL43" s="63"/>
      <c r="BM43" s="63"/>
      <c r="BN43" s="63"/>
      <c r="BO43" s="67"/>
      <c r="BP43" s="222"/>
      <c r="BQ43" s="62"/>
      <c r="BR43" s="62"/>
      <c r="BS43" s="62"/>
      <c r="BT43" s="62"/>
      <c r="BU43" s="63"/>
      <c r="BV43" s="63"/>
      <c r="BW43" s="63"/>
      <c r="BX43" s="63"/>
      <c r="BY43" s="67"/>
      <c r="BZ43" s="222"/>
      <c r="CA43" s="62"/>
      <c r="CB43" s="62"/>
      <c r="CC43" s="62"/>
      <c r="CD43" s="62"/>
      <c r="CE43" s="63"/>
      <c r="CF43" s="63"/>
      <c r="CG43" s="63"/>
      <c r="CH43" s="63"/>
      <c r="CI43" s="67"/>
      <c r="CJ43" s="222"/>
      <c r="CK43" s="62"/>
      <c r="CL43" s="62"/>
      <c r="CM43" s="62"/>
      <c r="CN43" s="62"/>
      <c r="CO43" s="63"/>
      <c r="CP43" s="63"/>
      <c r="CQ43" s="63"/>
      <c r="CR43" s="63"/>
      <c r="CS43" s="67"/>
      <c r="CT43" s="222"/>
      <c r="CU43" s="62"/>
      <c r="CV43" s="62"/>
      <c r="CW43" s="62"/>
      <c r="CX43" s="62"/>
      <c r="CY43" s="63"/>
      <c r="CZ43" s="63"/>
      <c r="DA43" s="63"/>
      <c r="DB43" s="63"/>
      <c r="DC43" s="67"/>
      <c r="DD43" s="222"/>
      <c r="DE43" s="62"/>
      <c r="DF43" s="62"/>
      <c r="DG43" s="62"/>
      <c r="DH43" s="62"/>
      <c r="DI43" s="63"/>
      <c r="DJ43" s="63"/>
      <c r="DK43" s="63"/>
      <c r="DL43" s="63"/>
      <c r="DM43" s="67"/>
      <c r="DN43" s="222"/>
      <c r="DO43" s="62"/>
      <c r="DP43" s="62"/>
      <c r="DQ43" s="62"/>
      <c r="DR43" s="62"/>
      <c r="DS43" s="63"/>
      <c r="DT43" s="63"/>
      <c r="DU43" s="63"/>
      <c r="DV43" s="63"/>
      <c r="DW43" s="67"/>
      <c r="DX43" s="223">
        <f t="shared" si="2"/>
        <v>0</v>
      </c>
      <c r="DY43" s="224">
        <f t="shared" si="3"/>
        <v>0</v>
      </c>
      <c r="DZ43" s="224">
        <f t="shared" si="4"/>
        <v>0</v>
      </c>
      <c r="EA43" s="224">
        <f t="shared" si="5"/>
        <v>0</v>
      </c>
      <c r="EB43" s="224">
        <f t="shared" si="6"/>
        <v>0</v>
      </c>
      <c r="EC43" s="224">
        <f t="shared" si="7"/>
        <v>0</v>
      </c>
      <c r="ED43" s="224">
        <f t="shared" si="8"/>
        <v>0</v>
      </c>
      <c r="EE43" s="224">
        <f t="shared" si="9"/>
        <v>0</v>
      </c>
      <c r="EF43" s="224">
        <f t="shared" si="10"/>
        <v>0</v>
      </c>
      <c r="EG43" s="224">
        <f t="shared" si="11"/>
        <v>0</v>
      </c>
      <c r="EH43" s="224">
        <f t="shared" si="12"/>
        <v>0</v>
      </c>
      <c r="EI43" s="283">
        <f t="shared" si="13"/>
        <v>0</v>
      </c>
      <c r="EJ43" s="284">
        <f t="shared" si="14"/>
        <v>0</v>
      </c>
      <c r="EK43" s="285">
        <f t="shared" si="15"/>
        <v>0</v>
      </c>
      <c r="EL43" s="286" t="e">
        <f t="shared" si="16"/>
        <v>#DIV/0!</v>
      </c>
      <c r="EM43" s="287" t="str">
        <f t="shared" si="17"/>
        <v/>
      </c>
      <c r="EN43" s="288" t="str">
        <f t="shared" si="18"/>
        <v/>
      </c>
      <c r="EO43" s="288" t="str">
        <f t="shared" si="19"/>
        <v/>
      </c>
      <c r="EP43" s="288" t="str">
        <f t="shared" si="20"/>
        <v/>
      </c>
      <c r="EQ43" s="288" t="str">
        <f t="shared" si="21"/>
        <v/>
      </c>
      <c r="ER43" s="288" t="str">
        <f t="shared" si="22"/>
        <v/>
      </c>
      <c r="ES43" s="288" t="str">
        <f t="shared" si="23"/>
        <v/>
      </c>
      <c r="ET43" s="288" t="str">
        <f t="shared" si="24"/>
        <v/>
      </c>
      <c r="EU43" s="288" t="str">
        <f t="shared" si="25"/>
        <v/>
      </c>
      <c r="EV43" s="288" t="str">
        <f t="shared" si="26"/>
        <v/>
      </c>
      <c r="EW43" s="289" t="str">
        <f t="shared" si="27"/>
        <v/>
      </c>
      <c r="EX43" s="290" t="str">
        <f t="shared" si="28"/>
        <v/>
      </c>
    </row>
    <row r="44" spans="1:154" ht="15.75" customHeight="1" x14ac:dyDescent="0.25">
      <c r="A44" s="281" t="e">
        <f t="shared" ref="A44:F44" si="37">#REF!</f>
        <v>#REF!</v>
      </c>
      <c r="B44" s="57" t="e">
        <f t="shared" si="37"/>
        <v>#REF!</v>
      </c>
      <c r="C44" s="56" t="e">
        <f t="shared" si="37"/>
        <v>#REF!</v>
      </c>
      <c r="D44" s="57" t="e">
        <f t="shared" si="37"/>
        <v>#REF!</v>
      </c>
      <c r="E44" s="59" t="e">
        <f t="shared" si="37"/>
        <v>#REF!</v>
      </c>
      <c r="F44" s="60" t="e">
        <f t="shared" si="37"/>
        <v>#REF!</v>
      </c>
      <c r="G44" s="327"/>
      <c r="H44" s="222"/>
      <c r="I44" s="62"/>
      <c r="J44" s="62"/>
      <c r="K44" s="62"/>
      <c r="L44" s="62"/>
      <c r="M44" s="63"/>
      <c r="N44" s="63"/>
      <c r="O44" s="63"/>
      <c r="P44" s="63"/>
      <c r="Q44" s="67"/>
      <c r="R44" s="222"/>
      <c r="S44" s="62"/>
      <c r="T44" s="62"/>
      <c r="U44" s="62"/>
      <c r="V44" s="62"/>
      <c r="W44" s="63"/>
      <c r="X44" s="63"/>
      <c r="Y44" s="63"/>
      <c r="Z44" s="63"/>
      <c r="AA44" s="67"/>
      <c r="AB44" s="222"/>
      <c r="AC44" s="62"/>
      <c r="AD44" s="62"/>
      <c r="AE44" s="62"/>
      <c r="AF44" s="62"/>
      <c r="AG44" s="63"/>
      <c r="AH44" s="63"/>
      <c r="AI44" s="63"/>
      <c r="AJ44" s="63"/>
      <c r="AK44" s="67"/>
      <c r="AL44" s="222"/>
      <c r="AM44" s="62"/>
      <c r="AN44" s="62"/>
      <c r="AO44" s="62"/>
      <c r="AP44" s="62"/>
      <c r="AQ44" s="63"/>
      <c r="AR44" s="63"/>
      <c r="AS44" s="63"/>
      <c r="AT44" s="63"/>
      <c r="AU44" s="67"/>
      <c r="AV44" s="222"/>
      <c r="AW44" s="62"/>
      <c r="AX44" s="62"/>
      <c r="AY44" s="62"/>
      <c r="AZ44" s="62"/>
      <c r="BA44" s="63"/>
      <c r="BB44" s="63"/>
      <c r="BC44" s="63"/>
      <c r="BD44" s="63"/>
      <c r="BE44" s="67"/>
      <c r="BF44" s="222"/>
      <c r="BG44" s="62"/>
      <c r="BH44" s="62"/>
      <c r="BI44" s="62"/>
      <c r="BJ44" s="62"/>
      <c r="BK44" s="63"/>
      <c r="BL44" s="63"/>
      <c r="BM44" s="63"/>
      <c r="BN44" s="63"/>
      <c r="BO44" s="67"/>
      <c r="BP44" s="222"/>
      <c r="BQ44" s="62"/>
      <c r="BR44" s="62"/>
      <c r="BS44" s="62"/>
      <c r="BT44" s="62"/>
      <c r="BU44" s="63"/>
      <c r="BV44" s="63"/>
      <c r="BW44" s="63"/>
      <c r="BX44" s="63"/>
      <c r="BY44" s="67"/>
      <c r="BZ44" s="222"/>
      <c r="CA44" s="62"/>
      <c r="CB44" s="62"/>
      <c r="CC44" s="62"/>
      <c r="CD44" s="62"/>
      <c r="CE44" s="63"/>
      <c r="CF44" s="63"/>
      <c r="CG44" s="63"/>
      <c r="CH44" s="63"/>
      <c r="CI44" s="67"/>
      <c r="CJ44" s="222"/>
      <c r="CK44" s="62"/>
      <c r="CL44" s="62"/>
      <c r="CM44" s="62"/>
      <c r="CN44" s="62"/>
      <c r="CO44" s="63"/>
      <c r="CP44" s="63"/>
      <c r="CQ44" s="63"/>
      <c r="CR44" s="63"/>
      <c r="CS44" s="67"/>
      <c r="CT44" s="222"/>
      <c r="CU44" s="62"/>
      <c r="CV44" s="62"/>
      <c r="CW44" s="62"/>
      <c r="CX44" s="62"/>
      <c r="CY44" s="63"/>
      <c r="CZ44" s="63"/>
      <c r="DA44" s="63"/>
      <c r="DB44" s="63"/>
      <c r="DC44" s="67"/>
      <c r="DD44" s="222"/>
      <c r="DE44" s="62"/>
      <c r="DF44" s="62"/>
      <c r="DG44" s="62"/>
      <c r="DH44" s="62"/>
      <c r="DI44" s="63"/>
      <c r="DJ44" s="63"/>
      <c r="DK44" s="63"/>
      <c r="DL44" s="63"/>
      <c r="DM44" s="67"/>
      <c r="DN44" s="222"/>
      <c r="DO44" s="62"/>
      <c r="DP44" s="62"/>
      <c r="DQ44" s="62"/>
      <c r="DR44" s="62"/>
      <c r="DS44" s="63"/>
      <c r="DT44" s="63"/>
      <c r="DU44" s="63"/>
      <c r="DV44" s="63"/>
      <c r="DW44" s="67"/>
      <c r="DX44" s="223">
        <f t="shared" si="2"/>
        <v>0</v>
      </c>
      <c r="DY44" s="224">
        <f t="shared" si="3"/>
        <v>0</v>
      </c>
      <c r="DZ44" s="224">
        <f t="shared" si="4"/>
        <v>0</v>
      </c>
      <c r="EA44" s="224">
        <f t="shared" si="5"/>
        <v>0</v>
      </c>
      <c r="EB44" s="224">
        <f t="shared" si="6"/>
        <v>0</v>
      </c>
      <c r="EC44" s="224">
        <f t="shared" si="7"/>
        <v>0</v>
      </c>
      <c r="ED44" s="224">
        <f t="shared" si="8"/>
        <v>0</v>
      </c>
      <c r="EE44" s="224">
        <f t="shared" si="9"/>
        <v>0</v>
      </c>
      <c r="EF44" s="224">
        <f t="shared" si="10"/>
        <v>0</v>
      </c>
      <c r="EG44" s="224">
        <f t="shared" si="11"/>
        <v>0</v>
      </c>
      <c r="EH44" s="224">
        <f t="shared" si="12"/>
        <v>0</v>
      </c>
      <c r="EI44" s="283">
        <f t="shared" si="13"/>
        <v>0</v>
      </c>
      <c r="EJ44" s="284">
        <f t="shared" si="14"/>
        <v>0</v>
      </c>
      <c r="EK44" s="285">
        <f t="shared" si="15"/>
        <v>0</v>
      </c>
      <c r="EL44" s="286" t="e">
        <f t="shared" si="16"/>
        <v>#DIV/0!</v>
      </c>
      <c r="EM44" s="287" t="str">
        <f t="shared" si="17"/>
        <v/>
      </c>
      <c r="EN44" s="288" t="str">
        <f t="shared" si="18"/>
        <v/>
      </c>
      <c r="EO44" s="288" t="str">
        <f t="shared" si="19"/>
        <v/>
      </c>
      <c r="EP44" s="288" t="str">
        <f t="shared" si="20"/>
        <v/>
      </c>
      <c r="EQ44" s="288" t="str">
        <f t="shared" si="21"/>
        <v/>
      </c>
      <c r="ER44" s="288" t="str">
        <f t="shared" si="22"/>
        <v/>
      </c>
      <c r="ES44" s="288" t="str">
        <f t="shared" si="23"/>
        <v/>
      </c>
      <c r="ET44" s="288" t="str">
        <f t="shared" si="24"/>
        <v/>
      </c>
      <c r="EU44" s="288" t="str">
        <f t="shared" si="25"/>
        <v/>
      </c>
      <c r="EV44" s="288" t="str">
        <f t="shared" si="26"/>
        <v/>
      </c>
      <c r="EW44" s="289" t="str">
        <f t="shared" si="27"/>
        <v/>
      </c>
      <c r="EX44" s="290" t="str">
        <f t="shared" si="28"/>
        <v/>
      </c>
    </row>
    <row r="45" spans="1:154" ht="15.75" customHeight="1" x14ac:dyDescent="0.25">
      <c r="A45" s="281">
        <f>B1_PS!A40</f>
        <v>29</v>
      </c>
      <c r="B45" s="57" t="str">
        <f>B1_PS!B40</f>
        <v>B1</v>
      </c>
      <c r="C45" s="56" t="str">
        <f>B1_PS!C40</f>
        <v>CSE</v>
      </c>
      <c r="D45" s="58">
        <f>B1_PS!D40</f>
        <v>21002171210075</v>
      </c>
      <c r="E45" s="59" t="str">
        <f>B1_PS!E40</f>
        <v>MAKWANA ASTHA JATINBHAI</v>
      </c>
      <c r="F45" s="60">
        <f>B1_PS!F40</f>
        <v>44866</v>
      </c>
      <c r="G45" s="327"/>
      <c r="H45" s="222"/>
      <c r="I45" s="62"/>
      <c r="J45" s="62"/>
      <c r="K45" s="62"/>
      <c r="L45" s="62"/>
      <c r="M45" s="63"/>
      <c r="N45" s="63"/>
      <c r="O45" s="63"/>
      <c r="P45" s="63"/>
      <c r="Q45" s="67"/>
      <c r="R45" s="222"/>
      <c r="S45" s="62"/>
      <c r="T45" s="62"/>
      <c r="U45" s="62"/>
      <c r="V45" s="62"/>
      <c r="W45" s="63"/>
      <c r="X45" s="63"/>
      <c r="Y45" s="63"/>
      <c r="Z45" s="63"/>
      <c r="AA45" s="67"/>
      <c r="AB45" s="222"/>
      <c r="AC45" s="62"/>
      <c r="AD45" s="62"/>
      <c r="AE45" s="62"/>
      <c r="AF45" s="62"/>
      <c r="AG45" s="63"/>
      <c r="AH45" s="63"/>
      <c r="AI45" s="63"/>
      <c r="AJ45" s="63"/>
      <c r="AK45" s="67"/>
      <c r="AL45" s="222"/>
      <c r="AM45" s="62"/>
      <c r="AN45" s="62"/>
      <c r="AO45" s="62"/>
      <c r="AP45" s="62"/>
      <c r="AQ45" s="63"/>
      <c r="AR45" s="63"/>
      <c r="AS45" s="63"/>
      <c r="AT45" s="63"/>
      <c r="AU45" s="67"/>
      <c r="AV45" s="222"/>
      <c r="AW45" s="62"/>
      <c r="AX45" s="62"/>
      <c r="AY45" s="62"/>
      <c r="AZ45" s="62"/>
      <c r="BA45" s="63"/>
      <c r="BB45" s="63"/>
      <c r="BC45" s="63"/>
      <c r="BD45" s="63"/>
      <c r="BE45" s="67"/>
      <c r="BF45" s="222"/>
      <c r="BG45" s="62"/>
      <c r="BH45" s="62"/>
      <c r="BI45" s="62"/>
      <c r="BJ45" s="62"/>
      <c r="BK45" s="63"/>
      <c r="BL45" s="63"/>
      <c r="BM45" s="63"/>
      <c r="BN45" s="63"/>
      <c r="BO45" s="67"/>
      <c r="BP45" s="222"/>
      <c r="BQ45" s="62"/>
      <c r="BR45" s="62"/>
      <c r="BS45" s="62"/>
      <c r="BT45" s="62"/>
      <c r="BU45" s="63"/>
      <c r="BV45" s="63"/>
      <c r="BW45" s="63"/>
      <c r="BX45" s="63"/>
      <c r="BY45" s="67"/>
      <c r="BZ45" s="222"/>
      <c r="CA45" s="62"/>
      <c r="CB45" s="62"/>
      <c r="CC45" s="62"/>
      <c r="CD45" s="62"/>
      <c r="CE45" s="63"/>
      <c r="CF45" s="63"/>
      <c r="CG45" s="63"/>
      <c r="CH45" s="63"/>
      <c r="CI45" s="67"/>
      <c r="CJ45" s="222"/>
      <c r="CK45" s="62"/>
      <c r="CL45" s="62"/>
      <c r="CM45" s="62"/>
      <c r="CN45" s="62"/>
      <c r="CO45" s="63"/>
      <c r="CP45" s="63"/>
      <c r="CQ45" s="63"/>
      <c r="CR45" s="63"/>
      <c r="CS45" s="67"/>
      <c r="CT45" s="222"/>
      <c r="CU45" s="62"/>
      <c r="CV45" s="62"/>
      <c r="CW45" s="62"/>
      <c r="CX45" s="62"/>
      <c r="CY45" s="63"/>
      <c r="CZ45" s="63"/>
      <c r="DA45" s="63"/>
      <c r="DB45" s="63"/>
      <c r="DC45" s="67"/>
      <c r="DD45" s="222"/>
      <c r="DE45" s="62"/>
      <c r="DF45" s="62"/>
      <c r="DG45" s="62"/>
      <c r="DH45" s="62"/>
      <c r="DI45" s="63"/>
      <c r="DJ45" s="63"/>
      <c r="DK45" s="63"/>
      <c r="DL45" s="63"/>
      <c r="DM45" s="67"/>
      <c r="DN45" s="222"/>
      <c r="DO45" s="62"/>
      <c r="DP45" s="62"/>
      <c r="DQ45" s="62"/>
      <c r="DR45" s="62"/>
      <c r="DS45" s="63"/>
      <c r="DT45" s="63"/>
      <c r="DU45" s="63"/>
      <c r="DV45" s="63"/>
      <c r="DW45" s="67"/>
      <c r="DX45" s="223">
        <f t="shared" si="2"/>
        <v>0</v>
      </c>
      <c r="DY45" s="224">
        <f t="shared" si="3"/>
        <v>0</v>
      </c>
      <c r="DZ45" s="224">
        <f t="shared" si="4"/>
        <v>0</v>
      </c>
      <c r="EA45" s="224">
        <f t="shared" si="5"/>
        <v>0</v>
      </c>
      <c r="EB45" s="224">
        <f t="shared" si="6"/>
        <v>0</v>
      </c>
      <c r="EC45" s="224">
        <f t="shared" si="7"/>
        <v>0</v>
      </c>
      <c r="ED45" s="224">
        <f t="shared" si="8"/>
        <v>0</v>
      </c>
      <c r="EE45" s="224">
        <f t="shared" si="9"/>
        <v>0</v>
      </c>
      <c r="EF45" s="224">
        <f t="shared" si="10"/>
        <v>0</v>
      </c>
      <c r="EG45" s="224">
        <f t="shared" si="11"/>
        <v>0</v>
      </c>
      <c r="EH45" s="224">
        <f t="shared" si="12"/>
        <v>0</v>
      </c>
      <c r="EI45" s="283">
        <f t="shared" si="13"/>
        <v>0</v>
      </c>
      <c r="EJ45" s="284">
        <f t="shared" si="14"/>
        <v>0</v>
      </c>
      <c r="EK45" s="285">
        <f t="shared" si="15"/>
        <v>0</v>
      </c>
      <c r="EL45" s="286" t="e">
        <f t="shared" si="16"/>
        <v>#DIV/0!</v>
      </c>
      <c r="EM45" s="287" t="str">
        <f t="shared" si="17"/>
        <v/>
      </c>
      <c r="EN45" s="288" t="str">
        <f t="shared" si="18"/>
        <v/>
      </c>
      <c r="EO45" s="288" t="str">
        <f t="shared" si="19"/>
        <v/>
      </c>
      <c r="EP45" s="288" t="str">
        <f t="shared" si="20"/>
        <v/>
      </c>
      <c r="EQ45" s="288" t="str">
        <f t="shared" si="21"/>
        <v/>
      </c>
      <c r="ER45" s="288" t="str">
        <f t="shared" si="22"/>
        <v/>
      </c>
      <c r="ES45" s="288" t="str">
        <f t="shared" si="23"/>
        <v/>
      </c>
      <c r="ET45" s="288" t="str">
        <f t="shared" si="24"/>
        <v/>
      </c>
      <c r="EU45" s="288" t="str">
        <f t="shared" si="25"/>
        <v/>
      </c>
      <c r="EV45" s="288" t="str">
        <f t="shared" si="26"/>
        <v/>
      </c>
      <c r="EW45" s="289" t="str">
        <f t="shared" si="27"/>
        <v/>
      </c>
      <c r="EX45" s="290" t="str">
        <f t="shared" si="28"/>
        <v/>
      </c>
    </row>
    <row r="46" spans="1:154" ht="15.75" customHeight="1" x14ac:dyDescent="0.25">
      <c r="A46" s="281" t="e">
        <f t="shared" ref="A46:F46" si="38">#REF!</f>
        <v>#REF!</v>
      </c>
      <c r="B46" s="57" t="e">
        <f t="shared" si="38"/>
        <v>#REF!</v>
      </c>
      <c r="C46" s="56" t="e">
        <f t="shared" si="38"/>
        <v>#REF!</v>
      </c>
      <c r="D46" s="57" t="e">
        <f t="shared" si="38"/>
        <v>#REF!</v>
      </c>
      <c r="E46" s="59" t="e">
        <f t="shared" si="38"/>
        <v>#REF!</v>
      </c>
      <c r="F46" s="60" t="e">
        <f t="shared" si="38"/>
        <v>#REF!</v>
      </c>
      <c r="G46" s="327"/>
      <c r="H46" s="222"/>
      <c r="I46" s="62"/>
      <c r="J46" s="62"/>
      <c r="K46" s="62"/>
      <c r="L46" s="62"/>
      <c r="M46" s="63"/>
      <c r="N46" s="63"/>
      <c r="O46" s="63"/>
      <c r="P46" s="63"/>
      <c r="Q46" s="67"/>
      <c r="R46" s="222"/>
      <c r="S46" s="62"/>
      <c r="T46" s="62"/>
      <c r="U46" s="62"/>
      <c r="V46" s="62"/>
      <c r="W46" s="63"/>
      <c r="X46" s="63"/>
      <c r="Y46" s="63"/>
      <c r="Z46" s="63"/>
      <c r="AA46" s="67"/>
      <c r="AB46" s="222"/>
      <c r="AC46" s="62"/>
      <c r="AD46" s="62"/>
      <c r="AE46" s="62"/>
      <c r="AF46" s="62"/>
      <c r="AG46" s="63"/>
      <c r="AH46" s="63"/>
      <c r="AI46" s="63"/>
      <c r="AJ46" s="63"/>
      <c r="AK46" s="67"/>
      <c r="AL46" s="222"/>
      <c r="AM46" s="62"/>
      <c r="AN46" s="62"/>
      <c r="AO46" s="62"/>
      <c r="AP46" s="62"/>
      <c r="AQ46" s="63"/>
      <c r="AR46" s="63"/>
      <c r="AS46" s="63"/>
      <c r="AT46" s="63"/>
      <c r="AU46" s="67"/>
      <c r="AV46" s="222"/>
      <c r="AW46" s="62"/>
      <c r="AX46" s="62"/>
      <c r="AY46" s="62"/>
      <c r="AZ46" s="62"/>
      <c r="BA46" s="63"/>
      <c r="BB46" s="63"/>
      <c r="BC46" s="63"/>
      <c r="BD46" s="63"/>
      <c r="BE46" s="67"/>
      <c r="BF46" s="222"/>
      <c r="BG46" s="62"/>
      <c r="BH46" s="62"/>
      <c r="BI46" s="62"/>
      <c r="BJ46" s="62"/>
      <c r="BK46" s="63"/>
      <c r="BL46" s="63"/>
      <c r="BM46" s="63"/>
      <c r="BN46" s="63"/>
      <c r="BO46" s="67"/>
      <c r="BP46" s="222"/>
      <c r="BQ46" s="62"/>
      <c r="BR46" s="62"/>
      <c r="BS46" s="62"/>
      <c r="BT46" s="62"/>
      <c r="BU46" s="63"/>
      <c r="BV46" s="63"/>
      <c r="BW46" s="63"/>
      <c r="BX46" s="63"/>
      <c r="BY46" s="67"/>
      <c r="BZ46" s="222"/>
      <c r="CA46" s="62"/>
      <c r="CB46" s="62"/>
      <c r="CC46" s="62"/>
      <c r="CD46" s="62"/>
      <c r="CE46" s="63"/>
      <c r="CF46" s="63"/>
      <c r="CG46" s="63"/>
      <c r="CH46" s="63"/>
      <c r="CI46" s="67"/>
      <c r="CJ46" s="222"/>
      <c r="CK46" s="62"/>
      <c r="CL46" s="62"/>
      <c r="CM46" s="62"/>
      <c r="CN46" s="62"/>
      <c r="CO46" s="63"/>
      <c r="CP46" s="63"/>
      <c r="CQ46" s="63"/>
      <c r="CR46" s="63"/>
      <c r="CS46" s="67"/>
      <c r="CT46" s="222"/>
      <c r="CU46" s="62"/>
      <c r="CV46" s="62"/>
      <c r="CW46" s="62"/>
      <c r="CX46" s="62"/>
      <c r="CY46" s="63"/>
      <c r="CZ46" s="63"/>
      <c r="DA46" s="63"/>
      <c r="DB46" s="63"/>
      <c r="DC46" s="67"/>
      <c r="DD46" s="222"/>
      <c r="DE46" s="62"/>
      <c r="DF46" s="62"/>
      <c r="DG46" s="62"/>
      <c r="DH46" s="62"/>
      <c r="DI46" s="63"/>
      <c r="DJ46" s="63"/>
      <c r="DK46" s="63"/>
      <c r="DL46" s="63"/>
      <c r="DM46" s="67"/>
      <c r="DN46" s="222"/>
      <c r="DO46" s="62"/>
      <c r="DP46" s="62"/>
      <c r="DQ46" s="62"/>
      <c r="DR46" s="62"/>
      <c r="DS46" s="63"/>
      <c r="DT46" s="63"/>
      <c r="DU46" s="63"/>
      <c r="DV46" s="63"/>
      <c r="DW46" s="67"/>
      <c r="DX46" s="223">
        <f t="shared" si="2"/>
        <v>0</v>
      </c>
      <c r="DY46" s="224">
        <f t="shared" si="3"/>
        <v>0</v>
      </c>
      <c r="DZ46" s="224">
        <f t="shared" si="4"/>
        <v>0</v>
      </c>
      <c r="EA46" s="224">
        <f t="shared" si="5"/>
        <v>0</v>
      </c>
      <c r="EB46" s="224">
        <f t="shared" si="6"/>
        <v>0</v>
      </c>
      <c r="EC46" s="224">
        <f t="shared" si="7"/>
        <v>0</v>
      </c>
      <c r="ED46" s="224">
        <f t="shared" si="8"/>
        <v>0</v>
      </c>
      <c r="EE46" s="224">
        <f t="shared" si="9"/>
        <v>0</v>
      </c>
      <c r="EF46" s="224">
        <f t="shared" si="10"/>
        <v>0</v>
      </c>
      <c r="EG46" s="224">
        <f t="shared" si="11"/>
        <v>0</v>
      </c>
      <c r="EH46" s="224">
        <f t="shared" si="12"/>
        <v>0</v>
      </c>
      <c r="EI46" s="283">
        <f t="shared" si="13"/>
        <v>0</v>
      </c>
      <c r="EJ46" s="284">
        <f t="shared" si="14"/>
        <v>0</v>
      </c>
      <c r="EK46" s="285">
        <f t="shared" si="15"/>
        <v>0</v>
      </c>
      <c r="EL46" s="286" t="e">
        <f t="shared" si="16"/>
        <v>#DIV/0!</v>
      </c>
      <c r="EM46" s="287" t="str">
        <f t="shared" si="17"/>
        <v/>
      </c>
      <c r="EN46" s="288" t="str">
        <f t="shared" si="18"/>
        <v/>
      </c>
      <c r="EO46" s="288" t="str">
        <f t="shared" si="19"/>
        <v/>
      </c>
      <c r="EP46" s="288" t="str">
        <f t="shared" si="20"/>
        <v/>
      </c>
      <c r="EQ46" s="288" t="str">
        <f t="shared" si="21"/>
        <v/>
      </c>
      <c r="ER46" s="288" t="str">
        <f t="shared" si="22"/>
        <v/>
      </c>
      <c r="ES46" s="288" t="str">
        <f t="shared" si="23"/>
        <v/>
      </c>
      <c r="ET46" s="288" t="str">
        <f t="shared" si="24"/>
        <v/>
      </c>
      <c r="EU46" s="288" t="str">
        <f t="shared" si="25"/>
        <v/>
      </c>
      <c r="EV46" s="288" t="str">
        <f t="shared" si="26"/>
        <v/>
      </c>
      <c r="EW46" s="289" t="str">
        <f t="shared" si="27"/>
        <v/>
      </c>
      <c r="EX46" s="290" t="str">
        <f t="shared" si="28"/>
        <v/>
      </c>
    </row>
    <row r="47" spans="1:154" ht="15.75" customHeight="1" x14ac:dyDescent="0.25">
      <c r="A47" s="281" t="e">
        <f t="shared" ref="A47:F47" si="39">#REF!</f>
        <v>#REF!</v>
      </c>
      <c r="B47" s="57" t="e">
        <f t="shared" si="39"/>
        <v>#REF!</v>
      </c>
      <c r="C47" s="56" t="e">
        <f t="shared" si="39"/>
        <v>#REF!</v>
      </c>
      <c r="D47" s="57" t="e">
        <f t="shared" si="39"/>
        <v>#REF!</v>
      </c>
      <c r="E47" s="59" t="e">
        <f t="shared" si="39"/>
        <v>#REF!</v>
      </c>
      <c r="F47" s="60" t="e">
        <f t="shared" si="39"/>
        <v>#REF!</v>
      </c>
      <c r="G47" s="327"/>
      <c r="H47" s="222"/>
      <c r="I47" s="62"/>
      <c r="J47" s="62"/>
      <c r="K47" s="62"/>
      <c r="L47" s="62"/>
      <c r="M47" s="63"/>
      <c r="N47" s="63"/>
      <c r="O47" s="63"/>
      <c r="P47" s="63"/>
      <c r="Q47" s="67"/>
      <c r="R47" s="222"/>
      <c r="S47" s="62"/>
      <c r="T47" s="62"/>
      <c r="U47" s="62"/>
      <c r="V47" s="62"/>
      <c r="W47" s="63"/>
      <c r="X47" s="63"/>
      <c r="Y47" s="63"/>
      <c r="Z47" s="63"/>
      <c r="AA47" s="67"/>
      <c r="AB47" s="222"/>
      <c r="AC47" s="62"/>
      <c r="AD47" s="62"/>
      <c r="AE47" s="62"/>
      <c r="AF47" s="62"/>
      <c r="AG47" s="63"/>
      <c r="AH47" s="63"/>
      <c r="AI47" s="63"/>
      <c r="AJ47" s="63"/>
      <c r="AK47" s="67"/>
      <c r="AL47" s="222"/>
      <c r="AM47" s="62"/>
      <c r="AN47" s="62"/>
      <c r="AO47" s="62"/>
      <c r="AP47" s="62"/>
      <c r="AQ47" s="63"/>
      <c r="AR47" s="63"/>
      <c r="AS47" s="63"/>
      <c r="AT47" s="63"/>
      <c r="AU47" s="67"/>
      <c r="AV47" s="222"/>
      <c r="AW47" s="62"/>
      <c r="AX47" s="62"/>
      <c r="AY47" s="62"/>
      <c r="AZ47" s="62"/>
      <c r="BA47" s="63"/>
      <c r="BB47" s="63"/>
      <c r="BC47" s="63"/>
      <c r="BD47" s="63"/>
      <c r="BE47" s="67"/>
      <c r="BF47" s="222"/>
      <c r="BG47" s="62"/>
      <c r="BH47" s="62"/>
      <c r="BI47" s="62"/>
      <c r="BJ47" s="62"/>
      <c r="BK47" s="63"/>
      <c r="BL47" s="63"/>
      <c r="BM47" s="63"/>
      <c r="BN47" s="63"/>
      <c r="BO47" s="67"/>
      <c r="BP47" s="222"/>
      <c r="BQ47" s="62"/>
      <c r="BR47" s="62"/>
      <c r="BS47" s="62"/>
      <c r="BT47" s="62"/>
      <c r="BU47" s="63"/>
      <c r="BV47" s="63"/>
      <c r="BW47" s="63"/>
      <c r="BX47" s="63"/>
      <c r="BY47" s="67"/>
      <c r="BZ47" s="222"/>
      <c r="CA47" s="62"/>
      <c r="CB47" s="62"/>
      <c r="CC47" s="62"/>
      <c r="CD47" s="62"/>
      <c r="CE47" s="63"/>
      <c r="CF47" s="63"/>
      <c r="CG47" s="63"/>
      <c r="CH47" s="63"/>
      <c r="CI47" s="67"/>
      <c r="CJ47" s="222"/>
      <c r="CK47" s="62"/>
      <c r="CL47" s="62"/>
      <c r="CM47" s="62"/>
      <c r="CN47" s="62"/>
      <c r="CO47" s="63"/>
      <c r="CP47" s="63"/>
      <c r="CQ47" s="63"/>
      <c r="CR47" s="63"/>
      <c r="CS47" s="67"/>
      <c r="CT47" s="222"/>
      <c r="CU47" s="62"/>
      <c r="CV47" s="62"/>
      <c r="CW47" s="62"/>
      <c r="CX47" s="62"/>
      <c r="CY47" s="63"/>
      <c r="CZ47" s="63"/>
      <c r="DA47" s="63"/>
      <c r="DB47" s="63"/>
      <c r="DC47" s="67"/>
      <c r="DD47" s="222"/>
      <c r="DE47" s="62"/>
      <c r="DF47" s="62"/>
      <c r="DG47" s="62"/>
      <c r="DH47" s="62"/>
      <c r="DI47" s="63"/>
      <c r="DJ47" s="63"/>
      <c r="DK47" s="63"/>
      <c r="DL47" s="63"/>
      <c r="DM47" s="67"/>
      <c r="DN47" s="222"/>
      <c r="DO47" s="62"/>
      <c r="DP47" s="62"/>
      <c r="DQ47" s="62"/>
      <c r="DR47" s="62"/>
      <c r="DS47" s="63"/>
      <c r="DT47" s="63"/>
      <c r="DU47" s="63"/>
      <c r="DV47" s="63"/>
      <c r="DW47" s="67"/>
      <c r="DX47" s="223">
        <f t="shared" si="2"/>
        <v>0</v>
      </c>
      <c r="DY47" s="224">
        <f t="shared" si="3"/>
        <v>0</v>
      </c>
      <c r="DZ47" s="224">
        <f t="shared" si="4"/>
        <v>0</v>
      </c>
      <c r="EA47" s="224">
        <f t="shared" si="5"/>
        <v>0</v>
      </c>
      <c r="EB47" s="224">
        <f t="shared" si="6"/>
        <v>0</v>
      </c>
      <c r="EC47" s="224">
        <f t="shared" si="7"/>
        <v>0</v>
      </c>
      <c r="ED47" s="224">
        <f t="shared" si="8"/>
        <v>0</v>
      </c>
      <c r="EE47" s="224">
        <f t="shared" si="9"/>
        <v>0</v>
      </c>
      <c r="EF47" s="224">
        <f t="shared" si="10"/>
        <v>0</v>
      </c>
      <c r="EG47" s="224">
        <f t="shared" si="11"/>
        <v>0</v>
      </c>
      <c r="EH47" s="224">
        <f t="shared" si="12"/>
        <v>0</v>
      </c>
      <c r="EI47" s="283">
        <f t="shared" si="13"/>
        <v>0</v>
      </c>
      <c r="EJ47" s="284">
        <f t="shared" si="14"/>
        <v>0</v>
      </c>
      <c r="EK47" s="285">
        <f t="shared" si="15"/>
        <v>0</v>
      </c>
      <c r="EL47" s="286" t="e">
        <f t="shared" si="16"/>
        <v>#DIV/0!</v>
      </c>
      <c r="EM47" s="287" t="str">
        <f t="shared" si="17"/>
        <v/>
      </c>
      <c r="EN47" s="288" t="str">
        <f t="shared" si="18"/>
        <v/>
      </c>
      <c r="EO47" s="288" t="str">
        <f t="shared" si="19"/>
        <v/>
      </c>
      <c r="EP47" s="288" t="str">
        <f t="shared" si="20"/>
        <v/>
      </c>
      <c r="EQ47" s="288" t="str">
        <f t="shared" si="21"/>
        <v/>
      </c>
      <c r="ER47" s="288" t="str">
        <f t="shared" si="22"/>
        <v/>
      </c>
      <c r="ES47" s="288" t="str">
        <f t="shared" si="23"/>
        <v/>
      </c>
      <c r="ET47" s="288" t="str">
        <f t="shared" si="24"/>
        <v/>
      </c>
      <c r="EU47" s="288" t="str">
        <f t="shared" si="25"/>
        <v/>
      </c>
      <c r="EV47" s="288" t="str">
        <f t="shared" si="26"/>
        <v/>
      </c>
      <c r="EW47" s="289" t="str">
        <f t="shared" si="27"/>
        <v/>
      </c>
      <c r="EX47" s="290" t="str">
        <f t="shared" si="28"/>
        <v/>
      </c>
    </row>
    <row r="48" spans="1:154" ht="15.75" customHeight="1" x14ac:dyDescent="0.25">
      <c r="A48" s="281" t="e">
        <f t="shared" ref="A48:F48" si="40">#REF!</f>
        <v>#REF!</v>
      </c>
      <c r="B48" s="57" t="e">
        <f t="shared" si="40"/>
        <v>#REF!</v>
      </c>
      <c r="C48" s="56" t="e">
        <f t="shared" si="40"/>
        <v>#REF!</v>
      </c>
      <c r="D48" s="57" t="e">
        <f t="shared" si="40"/>
        <v>#REF!</v>
      </c>
      <c r="E48" s="59" t="e">
        <f t="shared" si="40"/>
        <v>#REF!</v>
      </c>
      <c r="F48" s="60" t="e">
        <f t="shared" si="40"/>
        <v>#REF!</v>
      </c>
      <c r="G48" s="327"/>
      <c r="H48" s="222"/>
      <c r="I48" s="62"/>
      <c r="J48" s="62"/>
      <c r="K48" s="62"/>
      <c r="L48" s="62"/>
      <c r="M48" s="63"/>
      <c r="N48" s="63"/>
      <c r="O48" s="63"/>
      <c r="P48" s="63"/>
      <c r="Q48" s="67"/>
      <c r="R48" s="222"/>
      <c r="S48" s="62"/>
      <c r="T48" s="62"/>
      <c r="U48" s="62"/>
      <c r="V48" s="62"/>
      <c r="W48" s="63"/>
      <c r="X48" s="63"/>
      <c r="Y48" s="63"/>
      <c r="Z48" s="63"/>
      <c r="AA48" s="67"/>
      <c r="AB48" s="222"/>
      <c r="AC48" s="62"/>
      <c r="AD48" s="62"/>
      <c r="AE48" s="62"/>
      <c r="AF48" s="62"/>
      <c r="AG48" s="63"/>
      <c r="AH48" s="63"/>
      <c r="AI48" s="63"/>
      <c r="AJ48" s="63"/>
      <c r="AK48" s="67"/>
      <c r="AL48" s="222"/>
      <c r="AM48" s="62"/>
      <c r="AN48" s="62"/>
      <c r="AO48" s="62"/>
      <c r="AP48" s="62"/>
      <c r="AQ48" s="63"/>
      <c r="AR48" s="63"/>
      <c r="AS48" s="63"/>
      <c r="AT48" s="63"/>
      <c r="AU48" s="67"/>
      <c r="AV48" s="222"/>
      <c r="AW48" s="62"/>
      <c r="AX48" s="62"/>
      <c r="AY48" s="62"/>
      <c r="AZ48" s="62"/>
      <c r="BA48" s="63"/>
      <c r="BB48" s="63"/>
      <c r="BC48" s="63"/>
      <c r="BD48" s="63"/>
      <c r="BE48" s="67"/>
      <c r="BF48" s="222"/>
      <c r="BG48" s="62"/>
      <c r="BH48" s="62"/>
      <c r="BI48" s="62"/>
      <c r="BJ48" s="62"/>
      <c r="BK48" s="63"/>
      <c r="BL48" s="63"/>
      <c r="BM48" s="63"/>
      <c r="BN48" s="63"/>
      <c r="BO48" s="67"/>
      <c r="BP48" s="222"/>
      <c r="BQ48" s="62"/>
      <c r="BR48" s="62"/>
      <c r="BS48" s="62"/>
      <c r="BT48" s="62"/>
      <c r="BU48" s="63"/>
      <c r="BV48" s="63"/>
      <c r="BW48" s="63"/>
      <c r="BX48" s="63"/>
      <c r="BY48" s="67"/>
      <c r="BZ48" s="222"/>
      <c r="CA48" s="62"/>
      <c r="CB48" s="62"/>
      <c r="CC48" s="62"/>
      <c r="CD48" s="62"/>
      <c r="CE48" s="63"/>
      <c r="CF48" s="63"/>
      <c r="CG48" s="63"/>
      <c r="CH48" s="63"/>
      <c r="CI48" s="67"/>
      <c r="CJ48" s="222"/>
      <c r="CK48" s="62"/>
      <c r="CL48" s="62"/>
      <c r="CM48" s="62"/>
      <c r="CN48" s="62"/>
      <c r="CO48" s="63"/>
      <c r="CP48" s="63"/>
      <c r="CQ48" s="63"/>
      <c r="CR48" s="63"/>
      <c r="CS48" s="67"/>
      <c r="CT48" s="222"/>
      <c r="CU48" s="62"/>
      <c r="CV48" s="62"/>
      <c r="CW48" s="62"/>
      <c r="CX48" s="62"/>
      <c r="CY48" s="63"/>
      <c r="CZ48" s="63"/>
      <c r="DA48" s="63"/>
      <c r="DB48" s="63"/>
      <c r="DC48" s="67"/>
      <c r="DD48" s="222"/>
      <c r="DE48" s="62"/>
      <c r="DF48" s="62"/>
      <c r="DG48" s="62"/>
      <c r="DH48" s="62"/>
      <c r="DI48" s="63"/>
      <c r="DJ48" s="63"/>
      <c r="DK48" s="63"/>
      <c r="DL48" s="63"/>
      <c r="DM48" s="67"/>
      <c r="DN48" s="222"/>
      <c r="DO48" s="62"/>
      <c r="DP48" s="62"/>
      <c r="DQ48" s="62"/>
      <c r="DR48" s="62"/>
      <c r="DS48" s="63"/>
      <c r="DT48" s="63"/>
      <c r="DU48" s="63"/>
      <c r="DV48" s="63"/>
      <c r="DW48" s="67"/>
      <c r="DX48" s="223">
        <f t="shared" si="2"/>
        <v>0</v>
      </c>
      <c r="DY48" s="224">
        <f t="shared" si="3"/>
        <v>0</v>
      </c>
      <c r="DZ48" s="224">
        <f t="shared" si="4"/>
        <v>0</v>
      </c>
      <c r="EA48" s="224">
        <f t="shared" si="5"/>
        <v>0</v>
      </c>
      <c r="EB48" s="224">
        <f t="shared" si="6"/>
        <v>0</v>
      </c>
      <c r="EC48" s="224">
        <f t="shared" si="7"/>
        <v>0</v>
      </c>
      <c r="ED48" s="224">
        <f t="shared" si="8"/>
        <v>0</v>
      </c>
      <c r="EE48" s="224">
        <f t="shared" si="9"/>
        <v>0</v>
      </c>
      <c r="EF48" s="224">
        <f t="shared" si="10"/>
        <v>0</v>
      </c>
      <c r="EG48" s="224">
        <f t="shared" si="11"/>
        <v>0</v>
      </c>
      <c r="EH48" s="224">
        <f t="shared" si="12"/>
        <v>0</v>
      </c>
      <c r="EI48" s="283">
        <f t="shared" si="13"/>
        <v>0</v>
      </c>
      <c r="EJ48" s="284">
        <f t="shared" si="14"/>
        <v>0</v>
      </c>
      <c r="EK48" s="285">
        <f t="shared" si="15"/>
        <v>0</v>
      </c>
      <c r="EL48" s="286" t="e">
        <f t="shared" si="16"/>
        <v>#DIV/0!</v>
      </c>
      <c r="EM48" s="287" t="str">
        <f t="shared" si="17"/>
        <v/>
      </c>
      <c r="EN48" s="288" t="str">
        <f t="shared" si="18"/>
        <v/>
      </c>
      <c r="EO48" s="288" t="str">
        <f t="shared" si="19"/>
        <v/>
      </c>
      <c r="EP48" s="288" t="str">
        <f t="shared" si="20"/>
        <v/>
      </c>
      <c r="EQ48" s="288" t="str">
        <f t="shared" si="21"/>
        <v/>
      </c>
      <c r="ER48" s="288" t="str">
        <f t="shared" si="22"/>
        <v/>
      </c>
      <c r="ES48" s="288" t="str">
        <f t="shared" si="23"/>
        <v/>
      </c>
      <c r="ET48" s="288" t="str">
        <f t="shared" si="24"/>
        <v/>
      </c>
      <c r="EU48" s="288" t="str">
        <f t="shared" si="25"/>
        <v/>
      </c>
      <c r="EV48" s="288" t="str">
        <f t="shared" si="26"/>
        <v/>
      </c>
      <c r="EW48" s="289" t="str">
        <f t="shared" si="27"/>
        <v/>
      </c>
      <c r="EX48" s="290" t="str">
        <f t="shared" si="28"/>
        <v/>
      </c>
    </row>
    <row r="49" spans="1:154" ht="15.75" customHeight="1" x14ac:dyDescent="0.25">
      <c r="A49" s="281" t="e">
        <f t="shared" ref="A49:F49" si="41">#REF!</f>
        <v>#REF!</v>
      </c>
      <c r="B49" s="57" t="e">
        <f t="shared" si="41"/>
        <v>#REF!</v>
      </c>
      <c r="C49" s="56" t="e">
        <f t="shared" si="41"/>
        <v>#REF!</v>
      </c>
      <c r="D49" s="57" t="e">
        <f t="shared" si="41"/>
        <v>#REF!</v>
      </c>
      <c r="E49" s="59" t="e">
        <f t="shared" si="41"/>
        <v>#REF!</v>
      </c>
      <c r="F49" s="60" t="e">
        <f t="shared" si="41"/>
        <v>#REF!</v>
      </c>
      <c r="G49" s="327"/>
      <c r="H49" s="222"/>
      <c r="I49" s="62"/>
      <c r="J49" s="62"/>
      <c r="K49" s="62"/>
      <c r="L49" s="62"/>
      <c r="M49" s="63"/>
      <c r="N49" s="63"/>
      <c r="O49" s="63"/>
      <c r="P49" s="63"/>
      <c r="Q49" s="67"/>
      <c r="R49" s="222"/>
      <c r="S49" s="62"/>
      <c r="T49" s="62"/>
      <c r="U49" s="62"/>
      <c r="V49" s="62"/>
      <c r="W49" s="63"/>
      <c r="X49" s="63"/>
      <c r="Y49" s="63"/>
      <c r="Z49" s="63"/>
      <c r="AA49" s="67"/>
      <c r="AB49" s="222"/>
      <c r="AC49" s="62"/>
      <c r="AD49" s="62"/>
      <c r="AE49" s="62"/>
      <c r="AF49" s="62"/>
      <c r="AG49" s="63"/>
      <c r="AH49" s="63"/>
      <c r="AI49" s="63"/>
      <c r="AJ49" s="63"/>
      <c r="AK49" s="67"/>
      <c r="AL49" s="222"/>
      <c r="AM49" s="62"/>
      <c r="AN49" s="62"/>
      <c r="AO49" s="62"/>
      <c r="AP49" s="62"/>
      <c r="AQ49" s="63"/>
      <c r="AR49" s="63"/>
      <c r="AS49" s="63"/>
      <c r="AT49" s="63"/>
      <c r="AU49" s="67"/>
      <c r="AV49" s="222"/>
      <c r="AW49" s="62"/>
      <c r="AX49" s="62"/>
      <c r="AY49" s="62"/>
      <c r="AZ49" s="62"/>
      <c r="BA49" s="63"/>
      <c r="BB49" s="63"/>
      <c r="BC49" s="63"/>
      <c r="BD49" s="63"/>
      <c r="BE49" s="67"/>
      <c r="BF49" s="222"/>
      <c r="BG49" s="62"/>
      <c r="BH49" s="62"/>
      <c r="BI49" s="62"/>
      <c r="BJ49" s="62"/>
      <c r="BK49" s="63"/>
      <c r="BL49" s="63"/>
      <c r="BM49" s="63"/>
      <c r="BN49" s="63"/>
      <c r="BO49" s="67"/>
      <c r="BP49" s="222"/>
      <c r="BQ49" s="62"/>
      <c r="BR49" s="62"/>
      <c r="BS49" s="62"/>
      <c r="BT49" s="62"/>
      <c r="BU49" s="63"/>
      <c r="BV49" s="63"/>
      <c r="BW49" s="63"/>
      <c r="BX49" s="63"/>
      <c r="BY49" s="67"/>
      <c r="BZ49" s="222"/>
      <c r="CA49" s="62"/>
      <c r="CB49" s="62"/>
      <c r="CC49" s="62"/>
      <c r="CD49" s="62"/>
      <c r="CE49" s="63"/>
      <c r="CF49" s="63"/>
      <c r="CG49" s="63"/>
      <c r="CH49" s="63"/>
      <c r="CI49" s="67"/>
      <c r="CJ49" s="222"/>
      <c r="CK49" s="62"/>
      <c r="CL49" s="62"/>
      <c r="CM49" s="62"/>
      <c r="CN49" s="62"/>
      <c r="CO49" s="63"/>
      <c r="CP49" s="63"/>
      <c r="CQ49" s="63"/>
      <c r="CR49" s="63"/>
      <c r="CS49" s="67"/>
      <c r="CT49" s="222"/>
      <c r="CU49" s="62"/>
      <c r="CV49" s="62"/>
      <c r="CW49" s="62"/>
      <c r="CX49" s="62"/>
      <c r="CY49" s="63"/>
      <c r="CZ49" s="63"/>
      <c r="DA49" s="63"/>
      <c r="DB49" s="63"/>
      <c r="DC49" s="67"/>
      <c r="DD49" s="222"/>
      <c r="DE49" s="62"/>
      <c r="DF49" s="62"/>
      <c r="DG49" s="62"/>
      <c r="DH49" s="62"/>
      <c r="DI49" s="63"/>
      <c r="DJ49" s="63"/>
      <c r="DK49" s="63"/>
      <c r="DL49" s="63"/>
      <c r="DM49" s="67"/>
      <c r="DN49" s="222"/>
      <c r="DO49" s="62"/>
      <c r="DP49" s="62"/>
      <c r="DQ49" s="62"/>
      <c r="DR49" s="62"/>
      <c r="DS49" s="63"/>
      <c r="DT49" s="63"/>
      <c r="DU49" s="63"/>
      <c r="DV49" s="63"/>
      <c r="DW49" s="67"/>
      <c r="DX49" s="223">
        <f t="shared" si="2"/>
        <v>0</v>
      </c>
      <c r="DY49" s="224">
        <f t="shared" si="3"/>
        <v>0</v>
      </c>
      <c r="DZ49" s="224">
        <f t="shared" si="4"/>
        <v>0</v>
      </c>
      <c r="EA49" s="224">
        <f t="shared" si="5"/>
        <v>0</v>
      </c>
      <c r="EB49" s="224">
        <f t="shared" si="6"/>
        <v>0</v>
      </c>
      <c r="EC49" s="224">
        <f t="shared" si="7"/>
        <v>0</v>
      </c>
      <c r="ED49" s="224">
        <f t="shared" si="8"/>
        <v>0</v>
      </c>
      <c r="EE49" s="224">
        <f t="shared" si="9"/>
        <v>0</v>
      </c>
      <c r="EF49" s="224">
        <f t="shared" si="10"/>
        <v>0</v>
      </c>
      <c r="EG49" s="224">
        <f t="shared" si="11"/>
        <v>0</v>
      </c>
      <c r="EH49" s="224">
        <f t="shared" si="12"/>
        <v>0</v>
      </c>
      <c r="EI49" s="283">
        <f t="shared" si="13"/>
        <v>0</v>
      </c>
      <c r="EJ49" s="284">
        <f t="shared" si="14"/>
        <v>0</v>
      </c>
      <c r="EK49" s="285">
        <f t="shared" si="15"/>
        <v>0</v>
      </c>
      <c r="EL49" s="286" t="e">
        <f t="shared" si="16"/>
        <v>#DIV/0!</v>
      </c>
      <c r="EM49" s="287" t="str">
        <f t="shared" si="17"/>
        <v/>
      </c>
      <c r="EN49" s="288" t="str">
        <f t="shared" si="18"/>
        <v/>
      </c>
      <c r="EO49" s="288" t="str">
        <f t="shared" si="19"/>
        <v/>
      </c>
      <c r="EP49" s="288" t="str">
        <f t="shared" si="20"/>
        <v/>
      </c>
      <c r="EQ49" s="288" t="str">
        <f t="shared" si="21"/>
        <v/>
      </c>
      <c r="ER49" s="288" t="str">
        <f t="shared" si="22"/>
        <v/>
      </c>
      <c r="ES49" s="288" t="str">
        <f t="shared" si="23"/>
        <v/>
      </c>
      <c r="ET49" s="288" t="str">
        <f t="shared" si="24"/>
        <v/>
      </c>
      <c r="EU49" s="288" t="str">
        <f t="shared" si="25"/>
        <v/>
      </c>
      <c r="EV49" s="288" t="str">
        <f t="shared" si="26"/>
        <v/>
      </c>
      <c r="EW49" s="289" t="str">
        <f t="shared" si="27"/>
        <v/>
      </c>
      <c r="EX49" s="290" t="str">
        <f t="shared" si="28"/>
        <v/>
      </c>
    </row>
    <row r="50" spans="1:154" ht="15.75" customHeight="1" x14ac:dyDescent="0.25">
      <c r="A50" s="281" t="e">
        <f t="shared" ref="A50:F50" si="42">#REF!</f>
        <v>#REF!</v>
      </c>
      <c r="B50" s="57" t="e">
        <f t="shared" si="42"/>
        <v>#REF!</v>
      </c>
      <c r="C50" s="56" t="e">
        <f t="shared" si="42"/>
        <v>#REF!</v>
      </c>
      <c r="D50" s="57" t="e">
        <f t="shared" si="42"/>
        <v>#REF!</v>
      </c>
      <c r="E50" s="59" t="e">
        <f t="shared" si="42"/>
        <v>#REF!</v>
      </c>
      <c r="F50" s="60" t="e">
        <f t="shared" si="42"/>
        <v>#REF!</v>
      </c>
      <c r="G50" s="327"/>
      <c r="H50" s="222"/>
      <c r="I50" s="62"/>
      <c r="J50" s="62"/>
      <c r="K50" s="62"/>
      <c r="L50" s="62"/>
      <c r="M50" s="63"/>
      <c r="N50" s="63"/>
      <c r="O50" s="63"/>
      <c r="P50" s="63"/>
      <c r="Q50" s="67"/>
      <c r="R50" s="222"/>
      <c r="S50" s="62"/>
      <c r="T50" s="62"/>
      <c r="U50" s="62"/>
      <c r="V50" s="62"/>
      <c r="W50" s="63"/>
      <c r="X50" s="63"/>
      <c r="Y50" s="63"/>
      <c r="Z50" s="63"/>
      <c r="AA50" s="67"/>
      <c r="AB50" s="222"/>
      <c r="AC50" s="62"/>
      <c r="AD50" s="62"/>
      <c r="AE50" s="62"/>
      <c r="AF50" s="62"/>
      <c r="AG50" s="63"/>
      <c r="AH50" s="63"/>
      <c r="AI50" s="63"/>
      <c r="AJ50" s="63"/>
      <c r="AK50" s="67"/>
      <c r="AL50" s="222"/>
      <c r="AM50" s="62"/>
      <c r="AN50" s="62"/>
      <c r="AO50" s="62"/>
      <c r="AP50" s="62"/>
      <c r="AQ50" s="63"/>
      <c r="AR50" s="63"/>
      <c r="AS50" s="63"/>
      <c r="AT50" s="63"/>
      <c r="AU50" s="67"/>
      <c r="AV50" s="222"/>
      <c r="AW50" s="62"/>
      <c r="AX50" s="62"/>
      <c r="AY50" s="62"/>
      <c r="AZ50" s="62"/>
      <c r="BA50" s="63"/>
      <c r="BB50" s="63"/>
      <c r="BC50" s="63"/>
      <c r="BD50" s="63"/>
      <c r="BE50" s="67"/>
      <c r="BF50" s="222"/>
      <c r="BG50" s="62"/>
      <c r="BH50" s="62"/>
      <c r="BI50" s="62"/>
      <c r="BJ50" s="62"/>
      <c r="BK50" s="63"/>
      <c r="BL50" s="63"/>
      <c r="BM50" s="63"/>
      <c r="BN50" s="63"/>
      <c r="BO50" s="67"/>
      <c r="BP50" s="222"/>
      <c r="BQ50" s="62"/>
      <c r="BR50" s="62"/>
      <c r="BS50" s="62"/>
      <c r="BT50" s="62"/>
      <c r="BU50" s="63"/>
      <c r="BV50" s="63"/>
      <c r="BW50" s="63"/>
      <c r="BX50" s="63"/>
      <c r="BY50" s="67"/>
      <c r="BZ50" s="222"/>
      <c r="CA50" s="62"/>
      <c r="CB50" s="62"/>
      <c r="CC50" s="62"/>
      <c r="CD50" s="62"/>
      <c r="CE50" s="63"/>
      <c r="CF50" s="63"/>
      <c r="CG50" s="63"/>
      <c r="CH50" s="63"/>
      <c r="CI50" s="67"/>
      <c r="CJ50" s="222"/>
      <c r="CK50" s="62"/>
      <c r="CL50" s="62"/>
      <c r="CM50" s="62"/>
      <c r="CN50" s="62"/>
      <c r="CO50" s="63"/>
      <c r="CP50" s="63"/>
      <c r="CQ50" s="63"/>
      <c r="CR50" s="63"/>
      <c r="CS50" s="67"/>
      <c r="CT50" s="222"/>
      <c r="CU50" s="62"/>
      <c r="CV50" s="62"/>
      <c r="CW50" s="62"/>
      <c r="CX50" s="62"/>
      <c r="CY50" s="63"/>
      <c r="CZ50" s="63"/>
      <c r="DA50" s="63"/>
      <c r="DB50" s="63"/>
      <c r="DC50" s="67"/>
      <c r="DD50" s="222"/>
      <c r="DE50" s="62"/>
      <c r="DF50" s="62"/>
      <c r="DG50" s="62"/>
      <c r="DH50" s="62"/>
      <c r="DI50" s="63"/>
      <c r="DJ50" s="63"/>
      <c r="DK50" s="63"/>
      <c r="DL50" s="63"/>
      <c r="DM50" s="67"/>
      <c r="DN50" s="222"/>
      <c r="DO50" s="62"/>
      <c r="DP50" s="62"/>
      <c r="DQ50" s="62"/>
      <c r="DR50" s="62"/>
      <c r="DS50" s="63"/>
      <c r="DT50" s="63"/>
      <c r="DU50" s="63"/>
      <c r="DV50" s="63"/>
      <c r="DW50" s="67"/>
      <c r="DX50" s="223">
        <f t="shared" si="2"/>
        <v>0</v>
      </c>
      <c r="DY50" s="224">
        <f t="shared" si="3"/>
        <v>0</v>
      </c>
      <c r="DZ50" s="224">
        <f t="shared" si="4"/>
        <v>0</v>
      </c>
      <c r="EA50" s="224">
        <f t="shared" si="5"/>
        <v>0</v>
      </c>
      <c r="EB50" s="224">
        <f t="shared" si="6"/>
        <v>0</v>
      </c>
      <c r="EC50" s="224">
        <f t="shared" si="7"/>
        <v>0</v>
      </c>
      <c r="ED50" s="224">
        <f t="shared" si="8"/>
        <v>0</v>
      </c>
      <c r="EE50" s="224">
        <f t="shared" si="9"/>
        <v>0</v>
      </c>
      <c r="EF50" s="224">
        <f t="shared" si="10"/>
        <v>0</v>
      </c>
      <c r="EG50" s="224">
        <f t="shared" si="11"/>
        <v>0</v>
      </c>
      <c r="EH50" s="224">
        <f t="shared" si="12"/>
        <v>0</v>
      </c>
      <c r="EI50" s="283">
        <f t="shared" si="13"/>
        <v>0</v>
      </c>
      <c r="EJ50" s="284">
        <f t="shared" si="14"/>
        <v>0</v>
      </c>
      <c r="EK50" s="285">
        <f t="shared" si="15"/>
        <v>0</v>
      </c>
      <c r="EL50" s="286" t="e">
        <f t="shared" si="16"/>
        <v>#DIV/0!</v>
      </c>
      <c r="EM50" s="287" t="str">
        <f t="shared" si="17"/>
        <v/>
      </c>
      <c r="EN50" s="288" t="str">
        <f t="shared" si="18"/>
        <v/>
      </c>
      <c r="EO50" s="288" t="str">
        <f t="shared" si="19"/>
        <v/>
      </c>
      <c r="EP50" s="288" t="str">
        <f t="shared" si="20"/>
        <v/>
      </c>
      <c r="EQ50" s="288" t="str">
        <f t="shared" si="21"/>
        <v/>
      </c>
      <c r="ER50" s="288" t="str">
        <f t="shared" si="22"/>
        <v/>
      </c>
      <c r="ES50" s="288" t="str">
        <f t="shared" si="23"/>
        <v/>
      </c>
      <c r="ET50" s="288" t="str">
        <f t="shared" si="24"/>
        <v/>
      </c>
      <c r="EU50" s="288" t="str">
        <f t="shared" si="25"/>
        <v/>
      </c>
      <c r="EV50" s="288" t="str">
        <f t="shared" si="26"/>
        <v/>
      </c>
      <c r="EW50" s="289" t="str">
        <f t="shared" si="27"/>
        <v/>
      </c>
      <c r="EX50" s="290" t="str">
        <f t="shared" si="28"/>
        <v/>
      </c>
    </row>
    <row r="51" spans="1:154" ht="15.75" customHeight="1" x14ac:dyDescent="0.25">
      <c r="A51" s="281" t="e">
        <f t="shared" ref="A51:F51" si="43">#REF!</f>
        <v>#REF!</v>
      </c>
      <c r="B51" s="57" t="e">
        <f t="shared" si="43"/>
        <v>#REF!</v>
      </c>
      <c r="C51" s="56" t="e">
        <f t="shared" si="43"/>
        <v>#REF!</v>
      </c>
      <c r="D51" s="57" t="e">
        <f t="shared" si="43"/>
        <v>#REF!</v>
      </c>
      <c r="E51" s="59" t="e">
        <f t="shared" si="43"/>
        <v>#REF!</v>
      </c>
      <c r="F51" s="60" t="e">
        <f t="shared" si="43"/>
        <v>#REF!</v>
      </c>
      <c r="G51" s="327"/>
      <c r="H51" s="222"/>
      <c r="I51" s="62"/>
      <c r="J51" s="62"/>
      <c r="K51" s="62"/>
      <c r="L51" s="62"/>
      <c r="M51" s="63"/>
      <c r="N51" s="63"/>
      <c r="O51" s="63"/>
      <c r="P51" s="63"/>
      <c r="Q51" s="67"/>
      <c r="R51" s="222"/>
      <c r="S51" s="62"/>
      <c r="T51" s="62"/>
      <c r="U51" s="62"/>
      <c r="V51" s="62"/>
      <c r="W51" s="63"/>
      <c r="X51" s="63"/>
      <c r="Y51" s="63"/>
      <c r="Z51" s="63"/>
      <c r="AA51" s="67"/>
      <c r="AB51" s="222"/>
      <c r="AC51" s="62"/>
      <c r="AD51" s="62"/>
      <c r="AE51" s="62"/>
      <c r="AF51" s="62"/>
      <c r="AG51" s="63"/>
      <c r="AH51" s="63"/>
      <c r="AI51" s="63"/>
      <c r="AJ51" s="63"/>
      <c r="AK51" s="67"/>
      <c r="AL51" s="222"/>
      <c r="AM51" s="62"/>
      <c r="AN51" s="62"/>
      <c r="AO51" s="62"/>
      <c r="AP51" s="62"/>
      <c r="AQ51" s="63"/>
      <c r="AR51" s="63"/>
      <c r="AS51" s="63"/>
      <c r="AT51" s="63"/>
      <c r="AU51" s="67"/>
      <c r="AV51" s="222"/>
      <c r="AW51" s="62"/>
      <c r="AX51" s="62"/>
      <c r="AY51" s="62"/>
      <c r="AZ51" s="62"/>
      <c r="BA51" s="63"/>
      <c r="BB51" s="63"/>
      <c r="BC51" s="63"/>
      <c r="BD51" s="63"/>
      <c r="BE51" s="67"/>
      <c r="BF51" s="222"/>
      <c r="BG51" s="62"/>
      <c r="BH51" s="62"/>
      <c r="BI51" s="62"/>
      <c r="BJ51" s="62"/>
      <c r="BK51" s="63"/>
      <c r="BL51" s="63"/>
      <c r="BM51" s="63"/>
      <c r="BN51" s="63"/>
      <c r="BO51" s="67"/>
      <c r="BP51" s="222"/>
      <c r="BQ51" s="62"/>
      <c r="BR51" s="62"/>
      <c r="BS51" s="62"/>
      <c r="BT51" s="62"/>
      <c r="BU51" s="63"/>
      <c r="BV51" s="63"/>
      <c r="BW51" s="63"/>
      <c r="BX51" s="63"/>
      <c r="BY51" s="67"/>
      <c r="BZ51" s="222"/>
      <c r="CA51" s="62"/>
      <c r="CB51" s="62"/>
      <c r="CC51" s="62"/>
      <c r="CD51" s="62"/>
      <c r="CE51" s="63"/>
      <c r="CF51" s="63"/>
      <c r="CG51" s="63"/>
      <c r="CH51" s="63"/>
      <c r="CI51" s="67"/>
      <c r="CJ51" s="222"/>
      <c r="CK51" s="62"/>
      <c r="CL51" s="62"/>
      <c r="CM51" s="62"/>
      <c r="CN51" s="62"/>
      <c r="CO51" s="63"/>
      <c r="CP51" s="63"/>
      <c r="CQ51" s="63"/>
      <c r="CR51" s="63"/>
      <c r="CS51" s="67"/>
      <c r="CT51" s="222"/>
      <c r="CU51" s="62"/>
      <c r="CV51" s="62"/>
      <c r="CW51" s="62"/>
      <c r="CX51" s="62"/>
      <c r="CY51" s="63"/>
      <c r="CZ51" s="63"/>
      <c r="DA51" s="63"/>
      <c r="DB51" s="63"/>
      <c r="DC51" s="67"/>
      <c r="DD51" s="222"/>
      <c r="DE51" s="62"/>
      <c r="DF51" s="62"/>
      <c r="DG51" s="62"/>
      <c r="DH51" s="62"/>
      <c r="DI51" s="63"/>
      <c r="DJ51" s="63"/>
      <c r="DK51" s="63"/>
      <c r="DL51" s="63"/>
      <c r="DM51" s="67"/>
      <c r="DN51" s="222"/>
      <c r="DO51" s="62"/>
      <c r="DP51" s="62"/>
      <c r="DQ51" s="62"/>
      <c r="DR51" s="62"/>
      <c r="DS51" s="63"/>
      <c r="DT51" s="63"/>
      <c r="DU51" s="63"/>
      <c r="DV51" s="63"/>
      <c r="DW51" s="67"/>
      <c r="DX51" s="223">
        <f t="shared" si="2"/>
        <v>0</v>
      </c>
      <c r="DY51" s="224">
        <f t="shared" si="3"/>
        <v>0</v>
      </c>
      <c r="DZ51" s="224">
        <f t="shared" si="4"/>
        <v>0</v>
      </c>
      <c r="EA51" s="224">
        <f t="shared" si="5"/>
        <v>0</v>
      </c>
      <c r="EB51" s="224">
        <f t="shared" si="6"/>
        <v>0</v>
      </c>
      <c r="EC51" s="224">
        <f t="shared" si="7"/>
        <v>0</v>
      </c>
      <c r="ED51" s="224">
        <f t="shared" si="8"/>
        <v>0</v>
      </c>
      <c r="EE51" s="224">
        <f t="shared" si="9"/>
        <v>0</v>
      </c>
      <c r="EF51" s="224">
        <f t="shared" si="10"/>
        <v>0</v>
      </c>
      <c r="EG51" s="224">
        <f t="shared" si="11"/>
        <v>0</v>
      </c>
      <c r="EH51" s="224">
        <f t="shared" si="12"/>
        <v>0</v>
      </c>
      <c r="EI51" s="283">
        <f t="shared" si="13"/>
        <v>0</v>
      </c>
      <c r="EJ51" s="284">
        <f t="shared" si="14"/>
        <v>0</v>
      </c>
      <c r="EK51" s="285">
        <f t="shared" si="15"/>
        <v>0</v>
      </c>
      <c r="EL51" s="286" t="e">
        <f t="shared" si="16"/>
        <v>#DIV/0!</v>
      </c>
      <c r="EM51" s="287" t="str">
        <f t="shared" si="17"/>
        <v/>
      </c>
      <c r="EN51" s="288" t="str">
        <f t="shared" si="18"/>
        <v/>
      </c>
      <c r="EO51" s="288" t="str">
        <f t="shared" si="19"/>
        <v/>
      </c>
      <c r="EP51" s="288" t="str">
        <f t="shared" si="20"/>
        <v/>
      </c>
      <c r="EQ51" s="288" t="str">
        <f t="shared" si="21"/>
        <v/>
      </c>
      <c r="ER51" s="288" t="str">
        <f t="shared" si="22"/>
        <v/>
      </c>
      <c r="ES51" s="288" t="str">
        <f t="shared" si="23"/>
        <v/>
      </c>
      <c r="ET51" s="288" t="str">
        <f t="shared" si="24"/>
        <v/>
      </c>
      <c r="EU51" s="288" t="str">
        <f t="shared" si="25"/>
        <v/>
      </c>
      <c r="EV51" s="288" t="str">
        <f t="shared" si="26"/>
        <v/>
      </c>
      <c r="EW51" s="289" t="str">
        <f t="shared" si="27"/>
        <v/>
      </c>
      <c r="EX51" s="290" t="str">
        <f t="shared" si="28"/>
        <v/>
      </c>
    </row>
    <row r="52" spans="1:154" ht="15.75" customHeight="1" x14ac:dyDescent="0.25">
      <c r="A52" s="281" t="e">
        <f t="shared" ref="A52:F52" si="44">#REF!</f>
        <v>#REF!</v>
      </c>
      <c r="B52" s="57" t="e">
        <f t="shared" si="44"/>
        <v>#REF!</v>
      </c>
      <c r="C52" s="56" t="e">
        <f t="shared" si="44"/>
        <v>#REF!</v>
      </c>
      <c r="D52" s="57" t="e">
        <f t="shared" si="44"/>
        <v>#REF!</v>
      </c>
      <c r="E52" s="59" t="e">
        <f t="shared" si="44"/>
        <v>#REF!</v>
      </c>
      <c r="F52" s="60" t="e">
        <f t="shared" si="44"/>
        <v>#REF!</v>
      </c>
      <c r="G52" s="327"/>
      <c r="H52" s="222"/>
      <c r="I52" s="62"/>
      <c r="J52" s="62"/>
      <c r="K52" s="62"/>
      <c r="L52" s="62"/>
      <c r="M52" s="63"/>
      <c r="N52" s="63"/>
      <c r="O52" s="63"/>
      <c r="P52" s="63"/>
      <c r="Q52" s="67"/>
      <c r="R52" s="222"/>
      <c r="S52" s="62"/>
      <c r="T52" s="62"/>
      <c r="U52" s="62"/>
      <c r="V52" s="62"/>
      <c r="W52" s="63"/>
      <c r="X52" s="63"/>
      <c r="Y52" s="63"/>
      <c r="Z52" s="63"/>
      <c r="AA52" s="67"/>
      <c r="AB52" s="222"/>
      <c r="AC52" s="62"/>
      <c r="AD52" s="62"/>
      <c r="AE52" s="62"/>
      <c r="AF52" s="62"/>
      <c r="AG52" s="63"/>
      <c r="AH52" s="63"/>
      <c r="AI52" s="63"/>
      <c r="AJ52" s="63"/>
      <c r="AK52" s="67"/>
      <c r="AL52" s="222"/>
      <c r="AM52" s="62"/>
      <c r="AN52" s="62"/>
      <c r="AO52" s="62"/>
      <c r="AP52" s="62"/>
      <c r="AQ52" s="63"/>
      <c r="AR52" s="63"/>
      <c r="AS52" s="63"/>
      <c r="AT52" s="63"/>
      <c r="AU52" s="67"/>
      <c r="AV52" s="222"/>
      <c r="AW52" s="62"/>
      <c r="AX52" s="62"/>
      <c r="AY52" s="62"/>
      <c r="AZ52" s="62"/>
      <c r="BA52" s="63"/>
      <c r="BB52" s="63"/>
      <c r="BC52" s="63"/>
      <c r="BD52" s="63"/>
      <c r="BE52" s="67"/>
      <c r="BF52" s="222"/>
      <c r="BG52" s="62"/>
      <c r="BH52" s="62"/>
      <c r="BI52" s="62"/>
      <c r="BJ52" s="62"/>
      <c r="BK52" s="63"/>
      <c r="BL52" s="63"/>
      <c r="BM52" s="63"/>
      <c r="BN52" s="63"/>
      <c r="BO52" s="67"/>
      <c r="BP52" s="222"/>
      <c r="BQ52" s="62"/>
      <c r="BR52" s="62"/>
      <c r="BS52" s="62"/>
      <c r="BT52" s="62"/>
      <c r="BU52" s="63"/>
      <c r="BV52" s="63"/>
      <c r="BW52" s="63"/>
      <c r="BX52" s="63"/>
      <c r="BY52" s="67"/>
      <c r="BZ52" s="222"/>
      <c r="CA52" s="62"/>
      <c r="CB52" s="62"/>
      <c r="CC52" s="62"/>
      <c r="CD52" s="62"/>
      <c r="CE52" s="63"/>
      <c r="CF52" s="63"/>
      <c r="CG52" s="63"/>
      <c r="CH52" s="63"/>
      <c r="CI52" s="67"/>
      <c r="CJ52" s="222"/>
      <c r="CK52" s="62"/>
      <c r="CL52" s="62"/>
      <c r="CM52" s="62"/>
      <c r="CN52" s="62"/>
      <c r="CO52" s="63"/>
      <c r="CP52" s="63"/>
      <c r="CQ52" s="63"/>
      <c r="CR52" s="63"/>
      <c r="CS52" s="67"/>
      <c r="CT52" s="222"/>
      <c r="CU52" s="62"/>
      <c r="CV52" s="62"/>
      <c r="CW52" s="62"/>
      <c r="CX52" s="62"/>
      <c r="CY52" s="63"/>
      <c r="CZ52" s="63"/>
      <c r="DA52" s="63"/>
      <c r="DB52" s="63"/>
      <c r="DC52" s="67"/>
      <c r="DD52" s="222"/>
      <c r="DE52" s="62"/>
      <c r="DF52" s="62"/>
      <c r="DG52" s="62"/>
      <c r="DH52" s="62"/>
      <c r="DI52" s="63"/>
      <c r="DJ52" s="63"/>
      <c r="DK52" s="63"/>
      <c r="DL52" s="63"/>
      <c r="DM52" s="67"/>
      <c r="DN52" s="222"/>
      <c r="DO52" s="62"/>
      <c r="DP52" s="62"/>
      <c r="DQ52" s="62"/>
      <c r="DR52" s="62"/>
      <c r="DS52" s="63"/>
      <c r="DT52" s="63"/>
      <c r="DU52" s="63"/>
      <c r="DV52" s="63"/>
      <c r="DW52" s="67"/>
      <c r="DX52" s="223">
        <f t="shared" si="2"/>
        <v>0</v>
      </c>
      <c r="DY52" s="224">
        <f t="shared" si="3"/>
        <v>0</v>
      </c>
      <c r="DZ52" s="224">
        <f t="shared" si="4"/>
        <v>0</v>
      </c>
      <c r="EA52" s="224">
        <f t="shared" si="5"/>
        <v>0</v>
      </c>
      <c r="EB52" s="224">
        <f t="shared" si="6"/>
        <v>0</v>
      </c>
      <c r="EC52" s="224">
        <f t="shared" si="7"/>
        <v>0</v>
      </c>
      <c r="ED52" s="224">
        <f t="shared" si="8"/>
        <v>0</v>
      </c>
      <c r="EE52" s="224">
        <f t="shared" si="9"/>
        <v>0</v>
      </c>
      <c r="EF52" s="224">
        <f t="shared" si="10"/>
        <v>0</v>
      </c>
      <c r="EG52" s="224">
        <f t="shared" si="11"/>
        <v>0</v>
      </c>
      <c r="EH52" s="224">
        <f t="shared" si="12"/>
        <v>0</v>
      </c>
      <c r="EI52" s="283">
        <f t="shared" si="13"/>
        <v>0</v>
      </c>
      <c r="EJ52" s="284">
        <f t="shared" si="14"/>
        <v>0</v>
      </c>
      <c r="EK52" s="285">
        <f t="shared" si="15"/>
        <v>0</v>
      </c>
      <c r="EL52" s="286" t="e">
        <f t="shared" si="16"/>
        <v>#DIV/0!</v>
      </c>
      <c r="EM52" s="287" t="str">
        <f t="shared" si="17"/>
        <v/>
      </c>
      <c r="EN52" s="288" t="str">
        <f t="shared" si="18"/>
        <v/>
      </c>
      <c r="EO52" s="288" t="str">
        <f t="shared" si="19"/>
        <v/>
      </c>
      <c r="EP52" s="288" t="str">
        <f t="shared" si="20"/>
        <v/>
      </c>
      <c r="EQ52" s="288" t="str">
        <f t="shared" si="21"/>
        <v/>
      </c>
      <c r="ER52" s="288" t="str">
        <f t="shared" si="22"/>
        <v/>
      </c>
      <c r="ES52" s="288" t="str">
        <f t="shared" si="23"/>
        <v/>
      </c>
      <c r="ET52" s="288" t="str">
        <f t="shared" si="24"/>
        <v/>
      </c>
      <c r="EU52" s="288" t="str">
        <f t="shared" si="25"/>
        <v/>
      </c>
      <c r="EV52" s="288" t="str">
        <f t="shared" si="26"/>
        <v/>
      </c>
      <c r="EW52" s="289" t="str">
        <f t="shared" si="27"/>
        <v/>
      </c>
      <c r="EX52" s="290" t="str">
        <f t="shared" si="28"/>
        <v/>
      </c>
    </row>
    <row r="53" spans="1:154" ht="15.75" customHeight="1" x14ac:dyDescent="0.25">
      <c r="A53" s="281" t="e">
        <f t="shared" ref="A53:F53" si="45">#REF!</f>
        <v>#REF!</v>
      </c>
      <c r="B53" s="57" t="e">
        <f t="shared" si="45"/>
        <v>#REF!</v>
      </c>
      <c r="C53" s="56" t="e">
        <f t="shared" si="45"/>
        <v>#REF!</v>
      </c>
      <c r="D53" s="57" t="e">
        <f t="shared" si="45"/>
        <v>#REF!</v>
      </c>
      <c r="E53" s="59" t="e">
        <f t="shared" si="45"/>
        <v>#REF!</v>
      </c>
      <c r="F53" s="60" t="e">
        <f t="shared" si="45"/>
        <v>#REF!</v>
      </c>
      <c r="G53" s="327"/>
      <c r="H53" s="222"/>
      <c r="I53" s="62"/>
      <c r="J53" s="62"/>
      <c r="K53" s="62"/>
      <c r="L53" s="62"/>
      <c r="M53" s="63"/>
      <c r="N53" s="63"/>
      <c r="O53" s="63"/>
      <c r="P53" s="63"/>
      <c r="Q53" s="67"/>
      <c r="R53" s="222"/>
      <c r="S53" s="62"/>
      <c r="T53" s="62"/>
      <c r="U53" s="62"/>
      <c r="V53" s="62"/>
      <c r="W53" s="63"/>
      <c r="X53" s="63"/>
      <c r="Y53" s="63"/>
      <c r="Z53" s="63"/>
      <c r="AA53" s="67"/>
      <c r="AB53" s="222"/>
      <c r="AC53" s="62"/>
      <c r="AD53" s="62"/>
      <c r="AE53" s="62"/>
      <c r="AF53" s="62"/>
      <c r="AG53" s="63"/>
      <c r="AH53" s="63"/>
      <c r="AI53" s="63"/>
      <c r="AJ53" s="63"/>
      <c r="AK53" s="67"/>
      <c r="AL53" s="222"/>
      <c r="AM53" s="62"/>
      <c r="AN53" s="62"/>
      <c r="AO53" s="62"/>
      <c r="AP53" s="62"/>
      <c r="AQ53" s="63"/>
      <c r="AR53" s="63"/>
      <c r="AS53" s="63"/>
      <c r="AT53" s="63"/>
      <c r="AU53" s="67"/>
      <c r="AV53" s="222"/>
      <c r="AW53" s="62"/>
      <c r="AX53" s="62"/>
      <c r="AY53" s="62"/>
      <c r="AZ53" s="62"/>
      <c r="BA53" s="63"/>
      <c r="BB53" s="63"/>
      <c r="BC53" s="63"/>
      <c r="BD53" s="63"/>
      <c r="BE53" s="67"/>
      <c r="BF53" s="222"/>
      <c r="BG53" s="62"/>
      <c r="BH53" s="62"/>
      <c r="BI53" s="62"/>
      <c r="BJ53" s="62"/>
      <c r="BK53" s="63"/>
      <c r="BL53" s="63"/>
      <c r="BM53" s="63"/>
      <c r="BN53" s="63"/>
      <c r="BO53" s="67"/>
      <c r="BP53" s="222"/>
      <c r="BQ53" s="62"/>
      <c r="BR53" s="62"/>
      <c r="BS53" s="62"/>
      <c r="BT53" s="62"/>
      <c r="BU53" s="63"/>
      <c r="BV53" s="63"/>
      <c r="BW53" s="63"/>
      <c r="BX53" s="63"/>
      <c r="BY53" s="67"/>
      <c r="BZ53" s="222"/>
      <c r="CA53" s="62"/>
      <c r="CB53" s="62"/>
      <c r="CC53" s="62"/>
      <c r="CD53" s="62"/>
      <c r="CE53" s="63"/>
      <c r="CF53" s="63"/>
      <c r="CG53" s="63"/>
      <c r="CH53" s="63"/>
      <c r="CI53" s="67"/>
      <c r="CJ53" s="222"/>
      <c r="CK53" s="62"/>
      <c r="CL53" s="62"/>
      <c r="CM53" s="62"/>
      <c r="CN53" s="62"/>
      <c r="CO53" s="63"/>
      <c r="CP53" s="63"/>
      <c r="CQ53" s="63"/>
      <c r="CR53" s="63"/>
      <c r="CS53" s="67"/>
      <c r="CT53" s="222"/>
      <c r="CU53" s="62"/>
      <c r="CV53" s="62"/>
      <c r="CW53" s="62"/>
      <c r="CX53" s="62"/>
      <c r="CY53" s="63"/>
      <c r="CZ53" s="63"/>
      <c r="DA53" s="63"/>
      <c r="DB53" s="63"/>
      <c r="DC53" s="67"/>
      <c r="DD53" s="222"/>
      <c r="DE53" s="62"/>
      <c r="DF53" s="62"/>
      <c r="DG53" s="62"/>
      <c r="DH53" s="62"/>
      <c r="DI53" s="63"/>
      <c r="DJ53" s="63"/>
      <c r="DK53" s="63"/>
      <c r="DL53" s="63"/>
      <c r="DM53" s="67"/>
      <c r="DN53" s="222"/>
      <c r="DO53" s="62"/>
      <c r="DP53" s="62"/>
      <c r="DQ53" s="62"/>
      <c r="DR53" s="62"/>
      <c r="DS53" s="63"/>
      <c r="DT53" s="63"/>
      <c r="DU53" s="63"/>
      <c r="DV53" s="63"/>
      <c r="DW53" s="67"/>
      <c r="DX53" s="223">
        <f t="shared" si="2"/>
        <v>0</v>
      </c>
      <c r="DY53" s="224">
        <f t="shared" si="3"/>
        <v>0</v>
      </c>
      <c r="DZ53" s="224">
        <f t="shared" si="4"/>
        <v>0</v>
      </c>
      <c r="EA53" s="224">
        <f t="shared" si="5"/>
        <v>0</v>
      </c>
      <c r="EB53" s="224">
        <f t="shared" si="6"/>
        <v>0</v>
      </c>
      <c r="EC53" s="224">
        <f t="shared" si="7"/>
        <v>0</v>
      </c>
      <c r="ED53" s="224">
        <f t="shared" si="8"/>
        <v>0</v>
      </c>
      <c r="EE53" s="224">
        <f t="shared" si="9"/>
        <v>0</v>
      </c>
      <c r="EF53" s="224">
        <f t="shared" si="10"/>
        <v>0</v>
      </c>
      <c r="EG53" s="224">
        <f t="shared" si="11"/>
        <v>0</v>
      </c>
      <c r="EH53" s="224">
        <f t="shared" si="12"/>
        <v>0</v>
      </c>
      <c r="EI53" s="283">
        <f t="shared" si="13"/>
        <v>0</v>
      </c>
      <c r="EJ53" s="284">
        <f t="shared" si="14"/>
        <v>0</v>
      </c>
      <c r="EK53" s="285">
        <f t="shared" si="15"/>
        <v>0</v>
      </c>
      <c r="EL53" s="286" t="e">
        <f t="shared" si="16"/>
        <v>#DIV/0!</v>
      </c>
      <c r="EM53" s="287" t="str">
        <f t="shared" si="17"/>
        <v/>
      </c>
      <c r="EN53" s="288" t="str">
        <f t="shared" si="18"/>
        <v/>
      </c>
      <c r="EO53" s="288" t="str">
        <f t="shared" si="19"/>
        <v/>
      </c>
      <c r="EP53" s="288" t="str">
        <f t="shared" si="20"/>
        <v/>
      </c>
      <c r="EQ53" s="288" t="str">
        <f t="shared" si="21"/>
        <v/>
      </c>
      <c r="ER53" s="288" t="str">
        <f t="shared" si="22"/>
        <v/>
      </c>
      <c r="ES53" s="288" t="str">
        <f t="shared" si="23"/>
        <v/>
      </c>
      <c r="ET53" s="288" t="str">
        <f t="shared" si="24"/>
        <v/>
      </c>
      <c r="EU53" s="288" t="str">
        <f t="shared" si="25"/>
        <v/>
      </c>
      <c r="EV53" s="288" t="str">
        <f t="shared" si="26"/>
        <v/>
      </c>
      <c r="EW53" s="289" t="str">
        <f t="shared" si="27"/>
        <v/>
      </c>
      <c r="EX53" s="290" t="str">
        <f t="shared" si="28"/>
        <v/>
      </c>
    </row>
    <row r="54" spans="1:154" ht="15.75" customHeight="1" x14ac:dyDescent="0.25">
      <c r="A54" s="281" t="e">
        <f t="shared" ref="A54:F54" si="46">#REF!</f>
        <v>#REF!</v>
      </c>
      <c r="B54" s="57" t="e">
        <f t="shared" si="46"/>
        <v>#REF!</v>
      </c>
      <c r="C54" s="56" t="e">
        <f t="shared" si="46"/>
        <v>#REF!</v>
      </c>
      <c r="D54" s="57" t="e">
        <f t="shared" si="46"/>
        <v>#REF!</v>
      </c>
      <c r="E54" s="59" t="e">
        <f t="shared" si="46"/>
        <v>#REF!</v>
      </c>
      <c r="F54" s="60" t="e">
        <f t="shared" si="46"/>
        <v>#REF!</v>
      </c>
      <c r="G54" s="327"/>
      <c r="H54" s="222"/>
      <c r="I54" s="62"/>
      <c r="J54" s="62"/>
      <c r="K54" s="62"/>
      <c r="L54" s="62"/>
      <c r="M54" s="63"/>
      <c r="N54" s="63"/>
      <c r="O54" s="63"/>
      <c r="P54" s="63"/>
      <c r="Q54" s="67"/>
      <c r="R54" s="222"/>
      <c r="S54" s="62"/>
      <c r="T54" s="62"/>
      <c r="U54" s="62"/>
      <c r="V54" s="62"/>
      <c r="W54" s="63"/>
      <c r="X54" s="63"/>
      <c r="Y54" s="63"/>
      <c r="Z54" s="63"/>
      <c r="AA54" s="67"/>
      <c r="AB54" s="222"/>
      <c r="AC54" s="62"/>
      <c r="AD54" s="62"/>
      <c r="AE54" s="62"/>
      <c r="AF54" s="62"/>
      <c r="AG54" s="63"/>
      <c r="AH54" s="63"/>
      <c r="AI54" s="63"/>
      <c r="AJ54" s="63"/>
      <c r="AK54" s="67"/>
      <c r="AL54" s="222"/>
      <c r="AM54" s="62"/>
      <c r="AN54" s="62"/>
      <c r="AO54" s="62"/>
      <c r="AP54" s="62"/>
      <c r="AQ54" s="63"/>
      <c r="AR54" s="63"/>
      <c r="AS54" s="63"/>
      <c r="AT54" s="63"/>
      <c r="AU54" s="67"/>
      <c r="AV54" s="222"/>
      <c r="AW54" s="62"/>
      <c r="AX54" s="62"/>
      <c r="AY54" s="62"/>
      <c r="AZ54" s="62"/>
      <c r="BA54" s="63"/>
      <c r="BB54" s="63"/>
      <c r="BC54" s="63"/>
      <c r="BD54" s="63"/>
      <c r="BE54" s="67"/>
      <c r="BF54" s="222"/>
      <c r="BG54" s="62"/>
      <c r="BH54" s="62"/>
      <c r="BI54" s="62"/>
      <c r="BJ54" s="62"/>
      <c r="BK54" s="63"/>
      <c r="BL54" s="63"/>
      <c r="BM54" s="63"/>
      <c r="BN54" s="63"/>
      <c r="BO54" s="67"/>
      <c r="BP54" s="222"/>
      <c r="BQ54" s="62"/>
      <c r="BR54" s="62"/>
      <c r="BS54" s="62"/>
      <c r="BT54" s="62"/>
      <c r="BU54" s="63"/>
      <c r="BV54" s="63"/>
      <c r="BW54" s="63"/>
      <c r="BX54" s="63"/>
      <c r="BY54" s="67"/>
      <c r="BZ54" s="222"/>
      <c r="CA54" s="62"/>
      <c r="CB54" s="62"/>
      <c r="CC54" s="62"/>
      <c r="CD54" s="62"/>
      <c r="CE54" s="63"/>
      <c r="CF54" s="63"/>
      <c r="CG54" s="63"/>
      <c r="CH54" s="63"/>
      <c r="CI54" s="67"/>
      <c r="CJ54" s="222"/>
      <c r="CK54" s="62"/>
      <c r="CL54" s="62"/>
      <c r="CM54" s="62"/>
      <c r="CN54" s="62"/>
      <c r="CO54" s="63"/>
      <c r="CP54" s="63"/>
      <c r="CQ54" s="63"/>
      <c r="CR54" s="63"/>
      <c r="CS54" s="67"/>
      <c r="CT54" s="222"/>
      <c r="CU54" s="62"/>
      <c r="CV54" s="62"/>
      <c r="CW54" s="62"/>
      <c r="CX54" s="62"/>
      <c r="CY54" s="63"/>
      <c r="CZ54" s="63"/>
      <c r="DA54" s="63"/>
      <c r="DB54" s="63"/>
      <c r="DC54" s="67"/>
      <c r="DD54" s="222"/>
      <c r="DE54" s="62"/>
      <c r="DF54" s="62"/>
      <c r="DG54" s="62"/>
      <c r="DH54" s="62"/>
      <c r="DI54" s="63"/>
      <c r="DJ54" s="63"/>
      <c r="DK54" s="63"/>
      <c r="DL54" s="63"/>
      <c r="DM54" s="67"/>
      <c r="DN54" s="222"/>
      <c r="DO54" s="62"/>
      <c r="DP54" s="62"/>
      <c r="DQ54" s="62"/>
      <c r="DR54" s="62"/>
      <c r="DS54" s="63"/>
      <c r="DT54" s="63"/>
      <c r="DU54" s="63"/>
      <c r="DV54" s="63"/>
      <c r="DW54" s="67"/>
      <c r="DX54" s="223">
        <f t="shared" si="2"/>
        <v>0</v>
      </c>
      <c r="DY54" s="224">
        <f t="shared" si="3"/>
        <v>0</v>
      </c>
      <c r="DZ54" s="224">
        <f t="shared" si="4"/>
        <v>0</v>
      </c>
      <c r="EA54" s="224">
        <f t="shared" si="5"/>
        <v>0</v>
      </c>
      <c r="EB54" s="224">
        <f t="shared" si="6"/>
        <v>0</v>
      </c>
      <c r="EC54" s="224">
        <f t="shared" si="7"/>
        <v>0</v>
      </c>
      <c r="ED54" s="224">
        <f t="shared" si="8"/>
        <v>0</v>
      </c>
      <c r="EE54" s="224">
        <f t="shared" si="9"/>
        <v>0</v>
      </c>
      <c r="EF54" s="224">
        <f t="shared" si="10"/>
        <v>0</v>
      </c>
      <c r="EG54" s="224">
        <f t="shared" si="11"/>
        <v>0</v>
      </c>
      <c r="EH54" s="224">
        <f t="shared" si="12"/>
        <v>0</v>
      </c>
      <c r="EI54" s="283">
        <f t="shared" si="13"/>
        <v>0</v>
      </c>
      <c r="EJ54" s="284">
        <f t="shared" si="14"/>
        <v>0</v>
      </c>
      <c r="EK54" s="285">
        <f t="shared" si="15"/>
        <v>0</v>
      </c>
      <c r="EL54" s="286" t="e">
        <f t="shared" si="16"/>
        <v>#DIV/0!</v>
      </c>
      <c r="EM54" s="287" t="str">
        <f t="shared" si="17"/>
        <v/>
      </c>
      <c r="EN54" s="288" t="str">
        <f t="shared" si="18"/>
        <v/>
      </c>
      <c r="EO54" s="288" t="str">
        <f t="shared" si="19"/>
        <v/>
      </c>
      <c r="EP54" s="288" t="str">
        <f t="shared" si="20"/>
        <v/>
      </c>
      <c r="EQ54" s="288" t="str">
        <f t="shared" si="21"/>
        <v/>
      </c>
      <c r="ER54" s="288" t="str">
        <f t="shared" si="22"/>
        <v/>
      </c>
      <c r="ES54" s="288" t="str">
        <f t="shared" si="23"/>
        <v/>
      </c>
      <c r="ET54" s="288" t="str">
        <f t="shared" si="24"/>
        <v/>
      </c>
      <c r="EU54" s="288" t="str">
        <f t="shared" si="25"/>
        <v/>
      </c>
      <c r="EV54" s="288" t="str">
        <f t="shared" si="26"/>
        <v/>
      </c>
      <c r="EW54" s="289" t="str">
        <f t="shared" si="27"/>
        <v/>
      </c>
      <c r="EX54" s="290" t="str">
        <f t="shared" si="28"/>
        <v/>
      </c>
    </row>
    <row r="55" spans="1:154" ht="15.75" customHeight="1" x14ac:dyDescent="0.25">
      <c r="A55" s="281" t="e">
        <f t="shared" ref="A55:F55" si="47">#REF!</f>
        <v>#REF!</v>
      </c>
      <c r="B55" s="57" t="e">
        <f t="shared" si="47"/>
        <v>#REF!</v>
      </c>
      <c r="C55" s="56" t="e">
        <f t="shared" si="47"/>
        <v>#REF!</v>
      </c>
      <c r="D55" s="57" t="e">
        <f t="shared" si="47"/>
        <v>#REF!</v>
      </c>
      <c r="E55" s="59" t="e">
        <f t="shared" si="47"/>
        <v>#REF!</v>
      </c>
      <c r="F55" s="60" t="e">
        <f t="shared" si="47"/>
        <v>#REF!</v>
      </c>
      <c r="G55" s="327"/>
      <c r="H55" s="222"/>
      <c r="I55" s="62"/>
      <c r="J55" s="62"/>
      <c r="K55" s="62"/>
      <c r="L55" s="62"/>
      <c r="M55" s="63"/>
      <c r="N55" s="63"/>
      <c r="O55" s="63"/>
      <c r="P55" s="63"/>
      <c r="Q55" s="67"/>
      <c r="R55" s="222"/>
      <c r="S55" s="62"/>
      <c r="T55" s="62"/>
      <c r="U55" s="62"/>
      <c r="V55" s="62"/>
      <c r="W55" s="63"/>
      <c r="X55" s="63"/>
      <c r="Y55" s="63"/>
      <c r="Z55" s="63"/>
      <c r="AA55" s="67"/>
      <c r="AB55" s="222"/>
      <c r="AC55" s="62"/>
      <c r="AD55" s="62"/>
      <c r="AE55" s="62"/>
      <c r="AF55" s="62"/>
      <c r="AG55" s="63"/>
      <c r="AH55" s="63"/>
      <c r="AI55" s="63"/>
      <c r="AJ55" s="63"/>
      <c r="AK55" s="67"/>
      <c r="AL55" s="222"/>
      <c r="AM55" s="62"/>
      <c r="AN55" s="62"/>
      <c r="AO55" s="62"/>
      <c r="AP55" s="62"/>
      <c r="AQ55" s="63"/>
      <c r="AR55" s="63"/>
      <c r="AS55" s="63"/>
      <c r="AT55" s="63"/>
      <c r="AU55" s="67"/>
      <c r="AV55" s="222"/>
      <c r="AW55" s="62"/>
      <c r="AX55" s="62"/>
      <c r="AY55" s="62"/>
      <c r="AZ55" s="62"/>
      <c r="BA55" s="63"/>
      <c r="BB55" s="63"/>
      <c r="BC55" s="63"/>
      <c r="BD55" s="63"/>
      <c r="BE55" s="67"/>
      <c r="BF55" s="222"/>
      <c r="BG55" s="62"/>
      <c r="BH55" s="62"/>
      <c r="BI55" s="62"/>
      <c r="BJ55" s="62"/>
      <c r="BK55" s="63"/>
      <c r="BL55" s="63"/>
      <c r="BM55" s="63"/>
      <c r="BN55" s="63"/>
      <c r="BO55" s="67"/>
      <c r="BP55" s="222"/>
      <c r="BQ55" s="62"/>
      <c r="BR55" s="62"/>
      <c r="BS55" s="62"/>
      <c r="BT55" s="62"/>
      <c r="BU55" s="63"/>
      <c r="BV55" s="63"/>
      <c r="BW55" s="63"/>
      <c r="BX55" s="63"/>
      <c r="BY55" s="67"/>
      <c r="BZ55" s="222"/>
      <c r="CA55" s="62"/>
      <c r="CB55" s="62"/>
      <c r="CC55" s="62"/>
      <c r="CD55" s="62"/>
      <c r="CE55" s="63"/>
      <c r="CF55" s="63"/>
      <c r="CG55" s="63"/>
      <c r="CH55" s="63"/>
      <c r="CI55" s="67"/>
      <c r="CJ55" s="222"/>
      <c r="CK55" s="62"/>
      <c r="CL55" s="62"/>
      <c r="CM55" s="62"/>
      <c r="CN55" s="62"/>
      <c r="CO55" s="63"/>
      <c r="CP55" s="63"/>
      <c r="CQ55" s="63"/>
      <c r="CR55" s="63"/>
      <c r="CS55" s="67"/>
      <c r="CT55" s="222"/>
      <c r="CU55" s="62"/>
      <c r="CV55" s="62"/>
      <c r="CW55" s="62"/>
      <c r="CX55" s="62"/>
      <c r="CY55" s="63"/>
      <c r="CZ55" s="63"/>
      <c r="DA55" s="63"/>
      <c r="DB55" s="63"/>
      <c r="DC55" s="67"/>
      <c r="DD55" s="222"/>
      <c r="DE55" s="62"/>
      <c r="DF55" s="62"/>
      <c r="DG55" s="62"/>
      <c r="DH55" s="62"/>
      <c r="DI55" s="63"/>
      <c r="DJ55" s="63"/>
      <c r="DK55" s="63"/>
      <c r="DL55" s="63"/>
      <c r="DM55" s="67"/>
      <c r="DN55" s="222"/>
      <c r="DO55" s="62"/>
      <c r="DP55" s="62"/>
      <c r="DQ55" s="62"/>
      <c r="DR55" s="62"/>
      <c r="DS55" s="63"/>
      <c r="DT55" s="63"/>
      <c r="DU55" s="63"/>
      <c r="DV55" s="63"/>
      <c r="DW55" s="67"/>
      <c r="DX55" s="223">
        <f t="shared" si="2"/>
        <v>0</v>
      </c>
      <c r="DY55" s="224">
        <f t="shared" si="3"/>
        <v>0</v>
      </c>
      <c r="DZ55" s="224">
        <f t="shared" si="4"/>
        <v>0</v>
      </c>
      <c r="EA55" s="224">
        <f t="shared" si="5"/>
        <v>0</v>
      </c>
      <c r="EB55" s="224">
        <f t="shared" si="6"/>
        <v>0</v>
      </c>
      <c r="EC55" s="224">
        <f t="shared" si="7"/>
        <v>0</v>
      </c>
      <c r="ED55" s="224">
        <f t="shared" si="8"/>
        <v>0</v>
      </c>
      <c r="EE55" s="224">
        <f t="shared" si="9"/>
        <v>0</v>
      </c>
      <c r="EF55" s="224">
        <f t="shared" si="10"/>
        <v>0</v>
      </c>
      <c r="EG55" s="224">
        <f t="shared" si="11"/>
        <v>0</v>
      </c>
      <c r="EH55" s="224">
        <f t="shared" si="12"/>
        <v>0</v>
      </c>
      <c r="EI55" s="283">
        <f t="shared" si="13"/>
        <v>0</v>
      </c>
      <c r="EJ55" s="284">
        <f t="shared" si="14"/>
        <v>0</v>
      </c>
      <c r="EK55" s="285">
        <f t="shared" si="15"/>
        <v>0</v>
      </c>
      <c r="EL55" s="286" t="e">
        <f t="shared" si="16"/>
        <v>#DIV/0!</v>
      </c>
      <c r="EM55" s="287" t="str">
        <f t="shared" si="17"/>
        <v/>
      </c>
      <c r="EN55" s="288" t="str">
        <f t="shared" si="18"/>
        <v/>
      </c>
      <c r="EO55" s="288" t="str">
        <f t="shared" si="19"/>
        <v/>
      </c>
      <c r="EP55" s="288" t="str">
        <f t="shared" si="20"/>
        <v/>
      </c>
      <c r="EQ55" s="288" t="str">
        <f t="shared" si="21"/>
        <v/>
      </c>
      <c r="ER55" s="288" t="str">
        <f t="shared" si="22"/>
        <v/>
      </c>
      <c r="ES55" s="288" t="str">
        <f t="shared" si="23"/>
        <v/>
      </c>
      <c r="ET55" s="288" t="str">
        <f t="shared" si="24"/>
        <v/>
      </c>
      <c r="EU55" s="288" t="str">
        <f t="shared" si="25"/>
        <v/>
      </c>
      <c r="EV55" s="288" t="str">
        <f t="shared" si="26"/>
        <v/>
      </c>
      <c r="EW55" s="289" t="str">
        <f t="shared" si="27"/>
        <v/>
      </c>
      <c r="EX55" s="290" t="str">
        <f t="shared" si="28"/>
        <v/>
      </c>
    </row>
    <row r="56" spans="1:154" ht="15.75" customHeight="1" x14ac:dyDescent="0.25">
      <c r="A56" s="281" t="e">
        <f t="shared" ref="A56:F56" si="48">#REF!</f>
        <v>#REF!</v>
      </c>
      <c r="B56" s="57" t="e">
        <f t="shared" si="48"/>
        <v>#REF!</v>
      </c>
      <c r="C56" s="56" t="e">
        <f t="shared" si="48"/>
        <v>#REF!</v>
      </c>
      <c r="D56" s="57" t="e">
        <f t="shared" si="48"/>
        <v>#REF!</v>
      </c>
      <c r="E56" s="59" t="e">
        <f t="shared" si="48"/>
        <v>#REF!</v>
      </c>
      <c r="F56" s="60" t="e">
        <f t="shared" si="48"/>
        <v>#REF!</v>
      </c>
      <c r="G56" s="327"/>
      <c r="H56" s="222"/>
      <c r="I56" s="62"/>
      <c r="J56" s="62"/>
      <c r="K56" s="62"/>
      <c r="L56" s="62"/>
      <c r="M56" s="63"/>
      <c r="N56" s="63"/>
      <c r="O56" s="63"/>
      <c r="P56" s="63"/>
      <c r="Q56" s="67"/>
      <c r="R56" s="222"/>
      <c r="S56" s="62"/>
      <c r="T56" s="62"/>
      <c r="U56" s="62"/>
      <c r="V56" s="62"/>
      <c r="W56" s="63"/>
      <c r="X56" s="63"/>
      <c r="Y56" s="63"/>
      <c r="Z56" s="63"/>
      <c r="AA56" s="67"/>
      <c r="AB56" s="222"/>
      <c r="AC56" s="62"/>
      <c r="AD56" s="62"/>
      <c r="AE56" s="62"/>
      <c r="AF56" s="62"/>
      <c r="AG56" s="63"/>
      <c r="AH56" s="63"/>
      <c r="AI56" s="63"/>
      <c r="AJ56" s="63"/>
      <c r="AK56" s="67"/>
      <c r="AL56" s="222"/>
      <c r="AM56" s="62"/>
      <c r="AN56" s="62"/>
      <c r="AO56" s="62"/>
      <c r="AP56" s="62"/>
      <c r="AQ56" s="63"/>
      <c r="AR56" s="63"/>
      <c r="AS56" s="63"/>
      <c r="AT56" s="63"/>
      <c r="AU56" s="67"/>
      <c r="AV56" s="222"/>
      <c r="AW56" s="62"/>
      <c r="AX56" s="62"/>
      <c r="AY56" s="62"/>
      <c r="AZ56" s="62"/>
      <c r="BA56" s="63"/>
      <c r="BB56" s="63"/>
      <c r="BC56" s="63"/>
      <c r="BD56" s="63"/>
      <c r="BE56" s="67"/>
      <c r="BF56" s="222"/>
      <c r="BG56" s="62"/>
      <c r="BH56" s="62"/>
      <c r="BI56" s="62"/>
      <c r="BJ56" s="62"/>
      <c r="BK56" s="63"/>
      <c r="BL56" s="63"/>
      <c r="BM56" s="63"/>
      <c r="BN56" s="63"/>
      <c r="BO56" s="67"/>
      <c r="BP56" s="222"/>
      <c r="BQ56" s="62"/>
      <c r="BR56" s="62"/>
      <c r="BS56" s="62"/>
      <c r="BT56" s="62"/>
      <c r="BU56" s="63"/>
      <c r="BV56" s="63"/>
      <c r="BW56" s="63"/>
      <c r="BX56" s="63"/>
      <c r="BY56" s="67"/>
      <c r="BZ56" s="222"/>
      <c r="CA56" s="62"/>
      <c r="CB56" s="62"/>
      <c r="CC56" s="62"/>
      <c r="CD56" s="62"/>
      <c r="CE56" s="63"/>
      <c r="CF56" s="63"/>
      <c r="CG56" s="63"/>
      <c r="CH56" s="63"/>
      <c r="CI56" s="67"/>
      <c r="CJ56" s="222"/>
      <c r="CK56" s="62"/>
      <c r="CL56" s="62"/>
      <c r="CM56" s="62"/>
      <c r="CN56" s="62"/>
      <c r="CO56" s="63"/>
      <c r="CP56" s="63"/>
      <c r="CQ56" s="63"/>
      <c r="CR56" s="63"/>
      <c r="CS56" s="67"/>
      <c r="CT56" s="222"/>
      <c r="CU56" s="62"/>
      <c r="CV56" s="62"/>
      <c r="CW56" s="62"/>
      <c r="CX56" s="62"/>
      <c r="CY56" s="63"/>
      <c r="CZ56" s="63"/>
      <c r="DA56" s="63"/>
      <c r="DB56" s="63"/>
      <c r="DC56" s="67"/>
      <c r="DD56" s="222"/>
      <c r="DE56" s="62"/>
      <c r="DF56" s="62"/>
      <c r="DG56" s="62"/>
      <c r="DH56" s="62"/>
      <c r="DI56" s="63"/>
      <c r="DJ56" s="63"/>
      <c r="DK56" s="63"/>
      <c r="DL56" s="63"/>
      <c r="DM56" s="67"/>
      <c r="DN56" s="222"/>
      <c r="DO56" s="62"/>
      <c r="DP56" s="62"/>
      <c r="DQ56" s="62"/>
      <c r="DR56" s="62"/>
      <c r="DS56" s="63"/>
      <c r="DT56" s="63"/>
      <c r="DU56" s="63"/>
      <c r="DV56" s="63"/>
      <c r="DW56" s="67"/>
      <c r="DX56" s="223">
        <f t="shared" si="2"/>
        <v>0</v>
      </c>
      <c r="DY56" s="224">
        <f t="shared" si="3"/>
        <v>0</v>
      </c>
      <c r="DZ56" s="224">
        <f t="shared" si="4"/>
        <v>0</v>
      </c>
      <c r="EA56" s="224">
        <f t="shared" si="5"/>
        <v>0</v>
      </c>
      <c r="EB56" s="224">
        <f t="shared" si="6"/>
        <v>0</v>
      </c>
      <c r="EC56" s="224">
        <f t="shared" si="7"/>
        <v>0</v>
      </c>
      <c r="ED56" s="224">
        <f t="shared" si="8"/>
        <v>0</v>
      </c>
      <c r="EE56" s="224">
        <f t="shared" si="9"/>
        <v>0</v>
      </c>
      <c r="EF56" s="224">
        <f t="shared" si="10"/>
        <v>0</v>
      </c>
      <c r="EG56" s="224">
        <f t="shared" si="11"/>
        <v>0</v>
      </c>
      <c r="EH56" s="224">
        <f t="shared" si="12"/>
        <v>0</v>
      </c>
      <c r="EI56" s="283">
        <f t="shared" si="13"/>
        <v>0</v>
      </c>
      <c r="EJ56" s="284">
        <f t="shared" si="14"/>
        <v>0</v>
      </c>
      <c r="EK56" s="285">
        <f t="shared" si="15"/>
        <v>0</v>
      </c>
      <c r="EL56" s="286" t="e">
        <f t="shared" si="16"/>
        <v>#DIV/0!</v>
      </c>
      <c r="EM56" s="287" t="str">
        <f t="shared" si="17"/>
        <v/>
      </c>
      <c r="EN56" s="288" t="str">
        <f t="shared" si="18"/>
        <v/>
      </c>
      <c r="EO56" s="288" t="str">
        <f t="shared" si="19"/>
        <v/>
      </c>
      <c r="EP56" s="288" t="str">
        <f t="shared" si="20"/>
        <v/>
      </c>
      <c r="EQ56" s="288" t="str">
        <f t="shared" si="21"/>
        <v/>
      </c>
      <c r="ER56" s="288" t="str">
        <f t="shared" si="22"/>
        <v/>
      </c>
      <c r="ES56" s="288" t="str">
        <f t="shared" si="23"/>
        <v/>
      </c>
      <c r="ET56" s="288" t="str">
        <f t="shared" si="24"/>
        <v/>
      </c>
      <c r="EU56" s="288" t="str">
        <f t="shared" si="25"/>
        <v/>
      </c>
      <c r="EV56" s="288" t="str">
        <f t="shared" si="26"/>
        <v/>
      </c>
      <c r="EW56" s="289" t="str">
        <f t="shared" si="27"/>
        <v/>
      </c>
      <c r="EX56" s="290" t="str">
        <f t="shared" si="28"/>
        <v/>
      </c>
    </row>
    <row r="57" spans="1:154" ht="15.75" customHeight="1" x14ac:dyDescent="0.25">
      <c r="A57" s="281" t="e">
        <f t="shared" ref="A57:F57" si="49">#REF!</f>
        <v>#REF!</v>
      </c>
      <c r="B57" s="57" t="e">
        <f t="shared" si="49"/>
        <v>#REF!</v>
      </c>
      <c r="C57" s="56" t="e">
        <f t="shared" si="49"/>
        <v>#REF!</v>
      </c>
      <c r="D57" s="57" t="e">
        <f t="shared" si="49"/>
        <v>#REF!</v>
      </c>
      <c r="E57" s="59" t="e">
        <f t="shared" si="49"/>
        <v>#REF!</v>
      </c>
      <c r="F57" s="60" t="e">
        <f t="shared" si="49"/>
        <v>#REF!</v>
      </c>
      <c r="G57" s="327"/>
      <c r="H57" s="222"/>
      <c r="I57" s="62"/>
      <c r="J57" s="62"/>
      <c r="K57" s="62"/>
      <c r="L57" s="62"/>
      <c r="M57" s="63"/>
      <c r="N57" s="63"/>
      <c r="O57" s="63"/>
      <c r="P57" s="63"/>
      <c r="Q57" s="67"/>
      <c r="R57" s="222"/>
      <c r="S57" s="62"/>
      <c r="T57" s="62"/>
      <c r="U57" s="62"/>
      <c r="V57" s="62"/>
      <c r="W57" s="63"/>
      <c r="X57" s="63"/>
      <c r="Y57" s="63"/>
      <c r="Z57" s="63"/>
      <c r="AA57" s="67"/>
      <c r="AB57" s="222"/>
      <c r="AC57" s="62"/>
      <c r="AD57" s="62"/>
      <c r="AE57" s="62"/>
      <c r="AF57" s="62"/>
      <c r="AG57" s="63"/>
      <c r="AH57" s="63"/>
      <c r="AI57" s="63"/>
      <c r="AJ57" s="63"/>
      <c r="AK57" s="67"/>
      <c r="AL57" s="222"/>
      <c r="AM57" s="62"/>
      <c r="AN57" s="62"/>
      <c r="AO57" s="62"/>
      <c r="AP57" s="62"/>
      <c r="AQ57" s="63"/>
      <c r="AR57" s="63"/>
      <c r="AS57" s="63"/>
      <c r="AT57" s="63"/>
      <c r="AU57" s="67"/>
      <c r="AV57" s="222"/>
      <c r="AW57" s="62"/>
      <c r="AX57" s="62"/>
      <c r="AY57" s="62"/>
      <c r="AZ57" s="62"/>
      <c r="BA57" s="63"/>
      <c r="BB57" s="63"/>
      <c r="BC57" s="63"/>
      <c r="BD57" s="63"/>
      <c r="BE57" s="67"/>
      <c r="BF57" s="222"/>
      <c r="BG57" s="62"/>
      <c r="BH57" s="62"/>
      <c r="BI57" s="62"/>
      <c r="BJ57" s="62"/>
      <c r="BK57" s="63"/>
      <c r="BL57" s="63"/>
      <c r="BM57" s="63"/>
      <c r="BN57" s="63"/>
      <c r="BO57" s="67"/>
      <c r="BP57" s="222"/>
      <c r="BQ57" s="62"/>
      <c r="BR57" s="62"/>
      <c r="BS57" s="62"/>
      <c r="BT57" s="62"/>
      <c r="BU57" s="63"/>
      <c r="BV57" s="63"/>
      <c r="BW57" s="63"/>
      <c r="BX57" s="63"/>
      <c r="BY57" s="67"/>
      <c r="BZ57" s="222"/>
      <c r="CA57" s="62"/>
      <c r="CB57" s="62"/>
      <c r="CC57" s="62"/>
      <c r="CD57" s="62"/>
      <c r="CE57" s="63"/>
      <c r="CF57" s="63"/>
      <c r="CG57" s="63"/>
      <c r="CH57" s="63"/>
      <c r="CI57" s="67"/>
      <c r="CJ57" s="222"/>
      <c r="CK57" s="62"/>
      <c r="CL57" s="62"/>
      <c r="CM57" s="62"/>
      <c r="CN57" s="62"/>
      <c r="CO57" s="63"/>
      <c r="CP57" s="63"/>
      <c r="CQ57" s="63"/>
      <c r="CR57" s="63"/>
      <c r="CS57" s="67"/>
      <c r="CT57" s="222"/>
      <c r="CU57" s="62"/>
      <c r="CV57" s="62"/>
      <c r="CW57" s="62"/>
      <c r="CX57" s="62"/>
      <c r="CY57" s="63"/>
      <c r="CZ57" s="63"/>
      <c r="DA57" s="63"/>
      <c r="DB57" s="63"/>
      <c r="DC57" s="67"/>
      <c r="DD57" s="222"/>
      <c r="DE57" s="62"/>
      <c r="DF57" s="62"/>
      <c r="DG57" s="62"/>
      <c r="DH57" s="62"/>
      <c r="DI57" s="63"/>
      <c r="DJ57" s="63"/>
      <c r="DK57" s="63"/>
      <c r="DL57" s="63"/>
      <c r="DM57" s="67"/>
      <c r="DN57" s="222"/>
      <c r="DO57" s="62"/>
      <c r="DP57" s="62"/>
      <c r="DQ57" s="62"/>
      <c r="DR57" s="62"/>
      <c r="DS57" s="63"/>
      <c r="DT57" s="63"/>
      <c r="DU57" s="63"/>
      <c r="DV57" s="63"/>
      <c r="DW57" s="67"/>
      <c r="DX57" s="223">
        <f t="shared" si="2"/>
        <v>0</v>
      </c>
      <c r="DY57" s="224">
        <f t="shared" si="3"/>
        <v>0</v>
      </c>
      <c r="DZ57" s="224">
        <f t="shared" si="4"/>
        <v>0</v>
      </c>
      <c r="EA57" s="224">
        <f t="shared" si="5"/>
        <v>0</v>
      </c>
      <c r="EB57" s="224">
        <f t="shared" si="6"/>
        <v>0</v>
      </c>
      <c r="EC57" s="224">
        <f t="shared" si="7"/>
        <v>0</v>
      </c>
      <c r="ED57" s="224">
        <f t="shared" si="8"/>
        <v>0</v>
      </c>
      <c r="EE57" s="224">
        <f t="shared" si="9"/>
        <v>0</v>
      </c>
      <c r="EF57" s="224">
        <f t="shared" si="10"/>
        <v>0</v>
      </c>
      <c r="EG57" s="224">
        <f t="shared" si="11"/>
        <v>0</v>
      </c>
      <c r="EH57" s="224">
        <f t="shared" si="12"/>
        <v>0</v>
      </c>
      <c r="EI57" s="283">
        <f t="shared" si="13"/>
        <v>0</v>
      </c>
      <c r="EJ57" s="284">
        <f t="shared" si="14"/>
        <v>0</v>
      </c>
      <c r="EK57" s="285">
        <f t="shared" si="15"/>
        <v>0</v>
      </c>
      <c r="EL57" s="286" t="e">
        <f t="shared" si="16"/>
        <v>#DIV/0!</v>
      </c>
      <c r="EM57" s="287" t="str">
        <f t="shared" si="17"/>
        <v/>
      </c>
      <c r="EN57" s="288" t="str">
        <f t="shared" si="18"/>
        <v/>
      </c>
      <c r="EO57" s="288" t="str">
        <f t="shared" si="19"/>
        <v/>
      </c>
      <c r="EP57" s="288" t="str">
        <f t="shared" si="20"/>
        <v/>
      </c>
      <c r="EQ57" s="288" t="str">
        <f t="shared" si="21"/>
        <v/>
      </c>
      <c r="ER57" s="288" t="str">
        <f t="shared" si="22"/>
        <v/>
      </c>
      <c r="ES57" s="288" t="str">
        <f t="shared" si="23"/>
        <v/>
      </c>
      <c r="ET57" s="288" t="str">
        <f t="shared" si="24"/>
        <v/>
      </c>
      <c r="EU57" s="288" t="str">
        <f t="shared" si="25"/>
        <v/>
      </c>
      <c r="EV57" s="288" t="str">
        <f t="shared" si="26"/>
        <v/>
      </c>
      <c r="EW57" s="289" t="str">
        <f t="shared" si="27"/>
        <v/>
      </c>
      <c r="EX57" s="290" t="str">
        <f t="shared" si="28"/>
        <v/>
      </c>
    </row>
    <row r="58" spans="1:154" ht="15.75" customHeight="1" x14ac:dyDescent="0.25">
      <c r="A58" s="281" t="e">
        <f t="shared" ref="A58:F58" si="50">#REF!</f>
        <v>#REF!</v>
      </c>
      <c r="B58" s="57" t="e">
        <f t="shared" si="50"/>
        <v>#REF!</v>
      </c>
      <c r="C58" s="56" t="e">
        <f t="shared" si="50"/>
        <v>#REF!</v>
      </c>
      <c r="D58" s="57" t="e">
        <f t="shared" si="50"/>
        <v>#REF!</v>
      </c>
      <c r="E58" s="59" t="e">
        <f t="shared" si="50"/>
        <v>#REF!</v>
      </c>
      <c r="F58" s="60" t="e">
        <f t="shared" si="50"/>
        <v>#REF!</v>
      </c>
      <c r="G58" s="327"/>
      <c r="H58" s="222"/>
      <c r="I58" s="62"/>
      <c r="J58" s="62"/>
      <c r="K58" s="62"/>
      <c r="L58" s="62"/>
      <c r="M58" s="63"/>
      <c r="N58" s="63"/>
      <c r="O58" s="63"/>
      <c r="P58" s="63"/>
      <c r="Q58" s="67"/>
      <c r="R58" s="222"/>
      <c r="S58" s="62"/>
      <c r="T58" s="62"/>
      <c r="U58" s="62"/>
      <c r="V58" s="62"/>
      <c r="W58" s="63"/>
      <c r="X58" s="63"/>
      <c r="Y58" s="63"/>
      <c r="Z58" s="63"/>
      <c r="AA58" s="67"/>
      <c r="AB58" s="222"/>
      <c r="AC58" s="62"/>
      <c r="AD58" s="62"/>
      <c r="AE58" s="62"/>
      <c r="AF58" s="62"/>
      <c r="AG58" s="63"/>
      <c r="AH58" s="63"/>
      <c r="AI58" s="63"/>
      <c r="AJ58" s="63"/>
      <c r="AK58" s="67"/>
      <c r="AL58" s="222"/>
      <c r="AM58" s="62"/>
      <c r="AN58" s="62"/>
      <c r="AO58" s="62"/>
      <c r="AP58" s="62"/>
      <c r="AQ58" s="63"/>
      <c r="AR58" s="63"/>
      <c r="AS58" s="63"/>
      <c r="AT58" s="63"/>
      <c r="AU58" s="67"/>
      <c r="AV58" s="222"/>
      <c r="AW58" s="62"/>
      <c r="AX58" s="62"/>
      <c r="AY58" s="62"/>
      <c r="AZ58" s="62"/>
      <c r="BA58" s="63"/>
      <c r="BB58" s="63"/>
      <c r="BC58" s="63"/>
      <c r="BD58" s="63"/>
      <c r="BE58" s="67"/>
      <c r="BF58" s="222"/>
      <c r="BG58" s="62"/>
      <c r="BH58" s="62"/>
      <c r="BI58" s="62"/>
      <c r="BJ58" s="62"/>
      <c r="BK58" s="63"/>
      <c r="BL58" s="63"/>
      <c r="BM58" s="63"/>
      <c r="BN58" s="63"/>
      <c r="BO58" s="67"/>
      <c r="BP58" s="222"/>
      <c r="BQ58" s="62"/>
      <c r="BR58" s="62"/>
      <c r="BS58" s="62"/>
      <c r="BT58" s="62"/>
      <c r="BU58" s="63"/>
      <c r="BV58" s="63"/>
      <c r="BW58" s="63"/>
      <c r="BX58" s="63"/>
      <c r="BY58" s="67"/>
      <c r="BZ58" s="222"/>
      <c r="CA58" s="62"/>
      <c r="CB58" s="62"/>
      <c r="CC58" s="62"/>
      <c r="CD58" s="62"/>
      <c r="CE58" s="63"/>
      <c r="CF58" s="63"/>
      <c r="CG58" s="63"/>
      <c r="CH58" s="63"/>
      <c r="CI58" s="67"/>
      <c r="CJ58" s="222"/>
      <c r="CK58" s="62"/>
      <c r="CL58" s="62"/>
      <c r="CM58" s="62"/>
      <c r="CN58" s="62"/>
      <c r="CO58" s="63"/>
      <c r="CP58" s="63"/>
      <c r="CQ58" s="63"/>
      <c r="CR58" s="63"/>
      <c r="CS58" s="67"/>
      <c r="CT58" s="222"/>
      <c r="CU58" s="62"/>
      <c r="CV58" s="62"/>
      <c r="CW58" s="62"/>
      <c r="CX58" s="62"/>
      <c r="CY58" s="63"/>
      <c r="CZ58" s="63"/>
      <c r="DA58" s="63"/>
      <c r="DB58" s="63"/>
      <c r="DC58" s="67"/>
      <c r="DD58" s="222"/>
      <c r="DE58" s="62"/>
      <c r="DF58" s="62"/>
      <c r="DG58" s="62"/>
      <c r="DH58" s="62"/>
      <c r="DI58" s="63"/>
      <c r="DJ58" s="63"/>
      <c r="DK58" s="63"/>
      <c r="DL58" s="63"/>
      <c r="DM58" s="67"/>
      <c r="DN58" s="222"/>
      <c r="DO58" s="62"/>
      <c r="DP58" s="62"/>
      <c r="DQ58" s="62"/>
      <c r="DR58" s="62"/>
      <c r="DS58" s="63"/>
      <c r="DT58" s="63"/>
      <c r="DU58" s="63"/>
      <c r="DV58" s="63"/>
      <c r="DW58" s="67"/>
      <c r="DX58" s="223">
        <f t="shared" si="2"/>
        <v>0</v>
      </c>
      <c r="DY58" s="224">
        <f t="shared" si="3"/>
        <v>0</v>
      </c>
      <c r="DZ58" s="224">
        <f t="shared" si="4"/>
        <v>0</v>
      </c>
      <c r="EA58" s="224">
        <f t="shared" si="5"/>
        <v>0</v>
      </c>
      <c r="EB58" s="224">
        <f t="shared" si="6"/>
        <v>0</v>
      </c>
      <c r="EC58" s="224">
        <f t="shared" si="7"/>
        <v>0</v>
      </c>
      <c r="ED58" s="224">
        <f t="shared" si="8"/>
        <v>0</v>
      </c>
      <c r="EE58" s="224">
        <f t="shared" si="9"/>
        <v>0</v>
      </c>
      <c r="EF58" s="224">
        <f t="shared" si="10"/>
        <v>0</v>
      </c>
      <c r="EG58" s="224">
        <f t="shared" si="11"/>
        <v>0</v>
      </c>
      <c r="EH58" s="224">
        <f t="shared" si="12"/>
        <v>0</v>
      </c>
      <c r="EI58" s="283">
        <f t="shared" si="13"/>
        <v>0</v>
      </c>
      <c r="EJ58" s="284">
        <f t="shared" si="14"/>
        <v>0</v>
      </c>
      <c r="EK58" s="285">
        <f t="shared" si="15"/>
        <v>0</v>
      </c>
      <c r="EL58" s="286" t="e">
        <f t="shared" si="16"/>
        <v>#DIV/0!</v>
      </c>
      <c r="EM58" s="287" t="str">
        <f t="shared" si="17"/>
        <v/>
      </c>
      <c r="EN58" s="288" t="str">
        <f t="shared" si="18"/>
        <v/>
      </c>
      <c r="EO58" s="288" t="str">
        <f t="shared" si="19"/>
        <v/>
      </c>
      <c r="EP58" s="288" t="str">
        <f t="shared" si="20"/>
        <v/>
      </c>
      <c r="EQ58" s="288" t="str">
        <f t="shared" si="21"/>
        <v/>
      </c>
      <c r="ER58" s="288" t="str">
        <f t="shared" si="22"/>
        <v/>
      </c>
      <c r="ES58" s="288" t="str">
        <f t="shared" si="23"/>
        <v/>
      </c>
      <c r="ET58" s="288" t="str">
        <f t="shared" si="24"/>
        <v/>
      </c>
      <c r="EU58" s="288" t="str">
        <f t="shared" si="25"/>
        <v/>
      </c>
      <c r="EV58" s="288" t="str">
        <f t="shared" si="26"/>
        <v/>
      </c>
      <c r="EW58" s="289" t="str">
        <f t="shared" si="27"/>
        <v/>
      </c>
      <c r="EX58" s="290" t="str">
        <f t="shared" si="28"/>
        <v/>
      </c>
    </row>
    <row r="59" spans="1:154" ht="15.75" customHeight="1" x14ac:dyDescent="0.25">
      <c r="A59" s="281" t="e">
        <f t="shared" ref="A59:F59" si="51">#REF!</f>
        <v>#REF!</v>
      </c>
      <c r="B59" s="57" t="e">
        <f t="shared" si="51"/>
        <v>#REF!</v>
      </c>
      <c r="C59" s="56" t="e">
        <f t="shared" si="51"/>
        <v>#REF!</v>
      </c>
      <c r="D59" s="57" t="e">
        <f t="shared" si="51"/>
        <v>#REF!</v>
      </c>
      <c r="E59" s="59" t="e">
        <f t="shared" si="51"/>
        <v>#REF!</v>
      </c>
      <c r="F59" s="60" t="e">
        <f t="shared" si="51"/>
        <v>#REF!</v>
      </c>
      <c r="G59" s="327"/>
      <c r="H59" s="222"/>
      <c r="I59" s="62"/>
      <c r="J59" s="62"/>
      <c r="K59" s="62"/>
      <c r="L59" s="62"/>
      <c r="M59" s="63"/>
      <c r="N59" s="63"/>
      <c r="O59" s="63"/>
      <c r="P59" s="63"/>
      <c r="Q59" s="67"/>
      <c r="R59" s="222"/>
      <c r="S59" s="62"/>
      <c r="T59" s="62"/>
      <c r="U59" s="62"/>
      <c r="V59" s="62"/>
      <c r="W59" s="63"/>
      <c r="X59" s="63"/>
      <c r="Y59" s="63"/>
      <c r="Z59" s="63"/>
      <c r="AA59" s="67"/>
      <c r="AB59" s="222"/>
      <c r="AC59" s="62"/>
      <c r="AD59" s="62"/>
      <c r="AE59" s="62"/>
      <c r="AF59" s="62"/>
      <c r="AG59" s="63"/>
      <c r="AH59" s="63"/>
      <c r="AI59" s="63"/>
      <c r="AJ59" s="63"/>
      <c r="AK59" s="67"/>
      <c r="AL59" s="222"/>
      <c r="AM59" s="62"/>
      <c r="AN59" s="62"/>
      <c r="AO59" s="62"/>
      <c r="AP59" s="62"/>
      <c r="AQ59" s="63"/>
      <c r="AR59" s="63"/>
      <c r="AS59" s="63"/>
      <c r="AT59" s="63"/>
      <c r="AU59" s="67"/>
      <c r="AV59" s="222"/>
      <c r="AW59" s="62"/>
      <c r="AX59" s="62"/>
      <c r="AY59" s="62"/>
      <c r="AZ59" s="62"/>
      <c r="BA59" s="63"/>
      <c r="BB59" s="63"/>
      <c r="BC59" s="63"/>
      <c r="BD59" s="63"/>
      <c r="BE59" s="67"/>
      <c r="BF59" s="222"/>
      <c r="BG59" s="62"/>
      <c r="BH59" s="62"/>
      <c r="BI59" s="62"/>
      <c r="BJ59" s="62"/>
      <c r="BK59" s="63"/>
      <c r="BL59" s="63"/>
      <c r="BM59" s="63"/>
      <c r="BN59" s="63"/>
      <c r="BO59" s="67"/>
      <c r="BP59" s="222"/>
      <c r="BQ59" s="62"/>
      <c r="BR59" s="62"/>
      <c r="BS59" s="62"/>
      <c r="BT59" s="62"/>
      <c r="BU59" s="63"/>
      <c r="BV59" s="63"/>
      <c r="BW59" s="63"/>
      <c r="BX59" s="63"/>
      <c r="BY59" s="67"/>
      <c r="BZ59" s="222"/>
      <c r="CA59" s="62"/>
      <c r="CB59" s="62"/>
      <c r="CC59" s="62"/>
      <c r="CD59" s="62"/>
      <c r="CE59" s="63"/>
      <c r="CF59" s="63"/>
      <c r="CG59" s="63"/>
      <c r="CH59" s="63"/>
      <c r="CI59" s="67"/>
      <c r="CJ59" s="222"/>
      <c r="CK59" s="62"/>
      <c r="CL59" s="62"/>
      <c r="CM59" s="62"/>
      <c r="CN59" s="62"/>
      <c r="CO59" s="63"/>
      <c r="CP59" s="63"/>
      <c r="CQ59" s="63"/>
      <c r="CR59" s="63"/>
      <c r="CS59" s="67"/>
      <c r="CT59" s="222"/>
      <c r="CU59" s="62"/>
      <c r="CV59" s="62"/>
      <c r="CW59" s="62"/>
      <c r="CX59" s="62"/>
      <c r="CY59" s="63"/>
      <c r="CZ59" s="63"/>
      <c r="DA59" s="63"/>
      <c r="DB59" s="63"/>
      <c r="DC59" s="67"/>
      <c r="DD59" s="222"/>
      <c r="DE59" s="62"/>
      <c r="DF59" s="62"/>
      <c r="DG59" s="62"/>
      <c r="DH59" s="62"/>
      <c r="DI59" s="63"/>
      <c r="DJ59" s="63"/>
      <c r="DK59" s="63"/>
      <c r="DL59" s="63"/>
      <c r="DM59" s="67"/>
      <c r="DN59" s="222"/>
      <c r="DO59" s="62"/>
      <c r="DP59" s="62"/>
      <c r="DQ59" s="62"/>
      <c r="DR59" s="62"/>
      <c r="DS59" s="63"/>
      <c r="DT59" s="63"/>
      <c r="DU59" s="63"/>
      <c r="DV59" s="63"/>
      <c r="DW59" s="67"/>
      <c r="DX59" s="223">
        <f t="shared" si="2"/>
        <v>0</v>
      </c>
      <c r="DY59" s="224">
        <f t="shared" si="3"/>
        <v>0</v>
      </c>
      <c r="DZ59" s="224">
        <f t="shared" si="4"/>
        <v>0</v>
      </c>
      <c r="EA59" s="224">
        <f t="shared" si="5"/>
        <v>0</v>
      </c>
      <c r="EB59" s="224">
        <f t="shared" si="6"/>
        <v>0</v>
      </c>
      <c r="EC59" s="224">
        <f t="shared" si="7"/>
        <v>0</v>
      </c>
      <c r="ED59" s="224">
        <f t="shared" si="8"/>
        <v>0</v>
      </c>
      <c r="EE59" s="224">
        <f t="shared" si="9"/>
        <v>0</v>
      </c>
      <c r="EF59" s="224">
        <f t="shared" si="10"/>
        <v>0</v>
      </c>
      <c r="EG59" s="224">
        <f t="shared" si="11"/>
        <v>0</v>
      </c>
      <c r="EH59" s="224">
        <f t="shared" si="12"/>
        <v>0</v>
      </c>
      <c r="EI59" s="283">
        <f t="shared" si="13"/>
        <v>0</v>
      </c>
      <c r="EJ59" s="284">
        <f t="shared" si="14"/>
        <v>0</v>
      </c>
      <c r="EK59" s="285">
        <f t="shared" si="15"/>
        <v>0</v>
      </c>
      <c r="EL59" s="286" t="e">
        <f t="shared" si="16"/>
        <v>#DIV/0!</v>
      </c>
      <c r="EM59" s="287" t="str">
        <f t="shared" si="17"/>
        <v/>
      </c>
      <c r="EN59" s="288" t="str">
        <f t="shared" si="18"/>
        <v/>
      </c>
      <c r="EO59" s="288" t="str">
        <f t="shared" si="19"/>
        <v/>
      </c>
      <c r="EP59" s="288" t="str">
        <f t="shared" si="20"/>
        <v/>
      </c>
      <c r="EQ59" s="288" t="str">
        <f t="shared" si="21"/>
        <v/>
      </c>
      <c r="ER59" s="288" t="str">
        <f t="shared" si="22"/>
        <v/>
      </c>
      <c r="ES59" s="288" t="str">
        <f t="shared" si="23"/>
        <v/>
      </c>
      <c r="ET59" s="288" t="str">
        <f t="shared" si="24"/>
        <v/>
      </c>
      <c r="EU59" s="288" t="str">
        <f t="shared" si="25"/>
        <v/>
      </c>
      <c r="EV59" s="288" t="str">
        <f t="shared" si="26"/>
        <v/>
      </c>
      <c r="EW59" s="289" t="str">
        <f t="shared" si="27"/>
        <v/>
      </c>
      <c r="EX59" s="290" t="str">
        <f t="shared" si="28"/>
        <v/>
      </c>
    </row>
    <row r="60" spans="1:154" ht="15.75" customHeight="1" x14ac:dyDescent="0.25">
      <c r="A60" s="281" t="e">
        <f t="shared" ref="A60:F60" si="52">#REF!</f>
        <v>#REF!</v>
      </c>
      <c r="B60" s="57" t="e">
        <f t="shared" si="52"/>
        <v>#REF!</v>
      </c>
      <c r="C60" s="56" t="e">
        <f t="shared" si="52"/>
        <v>#REF!</v>
      </c>
      <c r="D60" s="57" t="e">
        <f t="shared" si="52"/>
        <v>#REF!</v>
      </c>
      <c r="E60" s="59" t="e">
        <f t="shared" si="52"/>
        <v>#REF!</v>
      </c>
      <c r="F60" s="60" t="e">
        <f t="shared" si="52"/>
        <v>#REF!</v>
      </c>
      <c r="G60" s="327"/>
      <c r="H60" s="222"/>
      <c r="I60" s="62"/>
      <c r="J60" s="62"/>
      <c r="K60" s="62"/>
      <c r="L60" s="62"/>
      <c r="M60" s="63"/>
      <c r="N60" s="63"/>
      <c r="O60" s="63"/>
      <c r="P60" s="63"/>
      <c r="Q60" s="67"/>
      <c r="R60" s="222"/>
      <c r="S60" s="62"/>
      <c r="T60" s="62"/>
      <c r="U60" s="62"/>
      <c r="V60" s="62"/>
      <c r="W60" s="63"/>
      <c r="X60" s="63"/>
      <c r="Y60" s="63"/>
      <c r="Z60" s="63"/>
      <c r="AA60" s="67"/>
      <c r="AB60" s="222"/>
      <c r="AC60" s="62"/>
      <c r="AD60" s="62"/>
      <c r="AE60" s="62"/>
      <c r="AF60" s="62"/>
      <c r="AG60" s="63"/>
      <c r="AH60" s="63"/>
      <c r="AI60" s="63"/>
      <c r="AJ60" s="63"/>
      <c r="AK60" s="67"/>
      <c r="AL60" s="222"/>
      <c r="AM60" s="62"/>
      <c r="AN60" s="62"/>
      <c r="AO60" s="62"/>
      <c r="AP60" s="62"/>
      <c r="AQ60" s="63"/>
      <c r="AR60" s="63"/>
      <c r="AS60" s="63"/>
      <c r="AT60" s="63"/>
      <c r="AU60" s="67"/>
      <c r="AV60" s="222"/>
      <c r="AW60" s="62"/>
      <c r="AX60" s="62"/>
      <c r="AY60" s="62"/>
      <c r="AZ60" s="62"/>
      <c r="BA60" s="63"/>
      <c r="BB60" s="63"/>
      <c r="BC60" s="63"/>
      <c r="BD60" s="63"/>
      <c r="BE60" s="67"/>
      <c r="BF60" s="222"/>
      <c r="BG60" s="62"/>
      <c r="BH60" s="62"/>
      <c r="BI60" s="62"/>
      <c r="BJ60" s="62"/>
      <c r="BK60" s="63"/>
      <c r="BL60" s="63"/>
      <c r="BM60" s="63"/>
      <c r="BN60" s="63"/>
      <c r="BO60" s="67"/>
      <c r="BP60" s="222"/>
      <c r="BQ60" s="62"/>
      <c r="BR60" s="62"/>
      <c r="BS60" s="62"/>
      <c r="BT60" s="62"/>
      <c r="BU60" s="63"/>
      <c r="BV60" s="63"/>
      <c r="BW60" s="63"/>
      <c r="BX60" s="63"/>
      <c r="BY60" s="67"/>
      <c r="BZ60" s="222"/>
      <c r="CA60" s="62"/>
      <c r="CB60" s="62"/>
      <c r="CC60" s="62"/>
      <c r="CD60" s="62"/>
      <c r="CE60" s="63"/>
      <c r="CF60" s="63"/>
      <c r="CG60" s="63"/>
      <c r="CH60" s="63"/>
      <c r="CI60" s="67"/>
      <c r="CJ60" s="222"/>
      <c r="CK60" s="62"/>
      <c r="CL60" s="62"/>
      <c r="CM60" s="62"/>
      <c r="CN60" s="62"/>
      <c r="CO60" s="63"/>
      <c r="CP60" s="63"/>
      <c r="CQ60" s="63"/>
      <c r="CR60" s="63"/>
      <c r="CS60" s="67"/>
      <c r="CT60" s="222"/>
      <c r="CU60" s="62"/>
      <c r="CV60" s="62"/>
      <c r="CW60" s="62"/>
      <c r="CX60" s="62"/>
      <c r="CY60" s="63"/>
      <c r="CZ60" s="63"/>
      <c r="DA60" s="63"/>
      <c r="DB60" s="63"/>
      <c r="DC60" s="67"/>
      <c r="DD60" s="222"/>
      <c r="DE60" s="62"/>
      <c r="DF60" s="62"/>
      <c r="DG60" s="62"/>
      <c r="DH60" s="62"/>
      <c r="DI60" s="63"/>
      <c r="DJ60" s="63"/>
      <c r="DK60" s="63"/>
      <c r="DL60" s="63"/>
      <c r="DM60" s="67"/>
      <c r="DN60" s="222"/>
      <c r="DO60" s="62"/>
      <c r="DP60" s="62"/>
      <c r="DQ60" s="62"/>
      <c r="DR60" s="62"/>
      <c r="DS60" s="63"/>
      <c r="DT60" s="63"/>
      <c r="DU60" s="63"/>
      <c r="DV60" s="63"/>
      <c r="DW60" s="67"/>
      <c r="DX60" s="223">
        <f t="shared" si="2"/>
        <v>0</v>
      </c>
      <c r="DY60" s="224">
        <f t="shared" si="3"/>
        <v>0</v>
      </c>
      <c r="DZ60" s="224">
        <f t="shared" si="4"/>
        <v>0</v>
      </c>
      <c r="EA60" s="224">
        <f t="shared" si="5"/>
        <v>0</v>
      </c>
      <c r="EB60" s="224">
        <f t="shared" si="6"/>
        <v>0</v>
      </c>
      <c r="EC60" s="224">
        <f t="shared" si="7"/>
        <v>0</v>
      </c>
      <c r="ED60" s="224">
        <f t="shared" si="8"/>
        <v>0</v>
      </c>
      <c r="EE60" s="224">
        <f t="shared" si="9"/>
        <v>0</v>
      </c>
      <c r="EF60" s="224">
        <f t="shared" si="10"/>
        <v>0</v>
      </c>
      <c r="EG60" s="224">
        <f t="shared" si="11"/>
        <v>0</v>
      </c>
      <c r="EH60" s="224">
        <f t="shared" si="12"/>
        <v>0</v>
      </c>
      <c r="EI60" s="283">
        <f t="shared" si="13"/>
        <v>0</v>
      </c>
      <c r="EJ60" s="284">
        <f t="shared" si="14"/>
        <v>0</v>
      </c>
      <c r="EK60" s="285">
        <f t="shared" si="15"/>
        <v>0</v>
      </c>
      <c r="EL60" s="286" t="e">
        <f t="shared" si="16"/>
        <v>#DIV/0!</v>
      </c>
      <c r="EM60" s="287" t="str">
        <f t="shared" si="17"/>
        <v/>
      </c>
      <c r="EN60" s="288" t="str">
        <f t="shared" si="18"/>
        <v/>
      </c>
      <c r="EO60" s="288" t="str">
        <f t="shared" si="19"/>
        <v/>
      </c>
      <c r="EP60" s="288" t="str">
        <f t="shared" si="20"/>
        <v/>
      </c>
      <c r="EQ60" s="288" t="str">
        <f t="shared" si="21"/>
        <v/>
      </c>
      <c r="ER60" s="288" t="str">
        <f t="shared" si="22"/>
        <v/>
      </c>
      <c r="ES60" s="288" t="str">
        <f t="shared" si="23"/>
        <v/>
      </c>
      <c r="ET60" s="288" t="str">
        <f t="shared" si="24"/>
        <v/>
      </c>
      <c r="EU60" s="288" t="str">
        <f t="shared" si="25"/>
        <v/>
      </c>
      <c r="EV60" s="288" t="str">
        <f t="shared" si="26"/>
        <v/>
      </c>
      <c r="EW60" s="289" t="str">
        <f t="shared" si="27"/>
        <v/>
      </c>
      <c r="EX60" s="290" t="str">
        <f t="shared" si="28"/>
        <v/>
      </c>
    </row>
    <row r="61" spans="1:154" ht="15.75" customHeight="1" x14ac:dyDescent="0.25">
      <c r="A61" s="281" t="e">
        <f t="shared" ref="A61:F61" si="53">#REF!</f>
        <v>#REF!</v>
      </c>
      <c r="B61" s="57" t="e">
        <f t="shared" si="53"/>
        <v>#REF!</v>
      </c>
      <c r="C61" s="56" t="e">
        <f t="shared" si="53"/>
        <v>#REF!</v>
      </c>
      <c r="D61" s="57" t="e">
        <f t="shared" si="53"/>
        <v>#REF!</v>
      </c>
      <c r="E61" s="59" t="e">
        <f t="shared" si="53"/>
        <v>#REF!</v>
      </c>
      <c r="F61" s="60" t="e">
        <f t="shared" si="53"/>
        <v>#REF!</v>
      </c>
      <c r="G61" s="327"/>
      <c r="H61" s="222"/>
      <c r="I61" s="62"/>
      <c r="J61" s="62"/>
      <c r="K61" s="62"/>
      <c r="L61" s="62"/>
      <c r="M61" s="63"/>
      <c r="N61" s="63"/>
      <c r="O61" s="63"/>
      <c r="P61" s="63"/>
      <c r="Q61" s="67"/>
      <c r="R61" s="222"/>
      <c r="S61" s="62"/>
      <c r="T61" s="62"/>
      <c r="U61" s="62"/>
      <c r="V61" s="62"/>
      <c r="W61" s="63"/>
      <c r="X61" s="63"/>
      <c r="Y61" s="63"/>
      <c r="Z61" s="63"/>
      <c r="AA61" s="67"/>
      <c r="AB61" s="222"/>
      <c r="AC61" s="62"/>
      <c r="AD61" s="62"/>
      <c r="AE61" s="62"/>
      <c r="AF61" s="62"/>
      <c r="AG61" s="63"/>
      <c r="AH61" s="63"/>
      <c r="AI61" s="63"/>
      <c r="AJ61" s="63"/>
      <c r="AK61" s="67"/>
      <c r="AL61" s="222"/>
      <c r="AM61" s="62"/>
      <c r="AN61" s="62"/>
      <c r="AO61" s="62"/>
      <c r="AP61" s="62"/>
      <c r="AQ61" s="63"/>
      <c r="AR61" s="63"/>
      <c r="AS61" s="63"/>
      <c r="AT61" s="63"/>
      <c r="AU61" s="67"/>
      <c r="AV61" s="222"/>
      <c r="AW61" s="62"/>
      <c r="AX61" s="62"/>
      <c r="AY61" s="62"/>
      <c r="AZ61" s="62"/>
      <c r="BA61" s="63"/>
      <c r="BB61" s="63"/>
      <c r="BC61" s="63"/>
      <c r="BD61" s="63"/>
      <c r="BE61" s="67"/>
      <c r="BF61" s="222"/>
      <c r="BG61" s="62"/>
      <c r="BH61" s="62"/>
      <c r="BI61" s="62"/>
      <c r="BJ61" s="62"/>
      <c r="BK61" s="63"/>
      <c r="BL61" s="63"/>
      <c r="BM61" s="63"/>
      <c r="BN61" s="63"/>
      <c r="BO61" s="67"/>
      <c r="BP61" s="222"/>
      <c r="BQ61" s="62"/>
      <c r="BR61" s="62"/>
      <c r="BS61" s="62"/>
      <c r="BT61" s="62"/>
      <c r="BU61" s="63"/>
      <c r="BV61" s="63"/>
      <c r="BW61" s="63"/>
      <c r="BX61" s="63"/>
      <c r="BY61" s="67"/>
      <c r="BZ61" s="222"/>
      <c r="CA61" s="62"/>
      <c r="CB61" s="62"/>
      <c r="CC61" s="62"/>
      <c r="CD61" s="62"/>
      <c r="CE61" s="63"/>
      <c r="CF61" s="63"/>
      <c r="CG61" s="63"/>
      <c r="CH61" s="63"/>
      <c r="CI61" s="67"/>
      <c r="CJ61" s="222"/>
      <c r="CK61" s="62"/>
      <c r="CL61" s="62"/>
      <c r="CM61" s="62"/>
      <c r="CN61" s="62"/>
      <c r="CO61" s="63"/>
      <c r="CP61" s="63"/>
      <c r="CQ61" s="63"/>
      <c r="CR61" s="63"/>
      <c r="CS61" s="67"/>
      <c r="CT61" s="222"/>
      <c r="CU61" s="62"/>
      <c r="CV61" s="62"/>
      <c r="CW61" s="62"/>
      <c r="CX61" s="62"/>
      <c r="CY61" s="63"/>
      <c r="CZ61" s="63"/>
      <c r="DA61" s="63"/>
      <c r="DB61" s="63"/>
      <c r="DC61" s="67"/>
      <c r="DD61" s="222"/>
      <c r="DE61" s="62"/>
      <c r="DF61" s="62"/>
      <c r="DG61" s="62"/>
      <c r="DH61" s="62"/>
      <c r="DI61" s="63"/>
      <c r="DJ61" s="63"/>
      <c r="DK61" s="63"/>
      <c r="DL61" s="63"/>
      <c r="DM61" s="67"/>
      <c r="DN61" s="222"/>
      <c r="DO61" s="62"/>
      <c r="DP61" s="62"/>
      <c r="DQ61" s="62"/>
      <c r="DR61" s="62"/>
      <c r="DS61" s="63"/>
      <c r="DT61" s="63"/>
      <c r="DU61" s="63"/>
      <c r="DV61" s="63"/>
      <c r="DW61" s="67"/>
      <c r="DX61" s="223">
        <f t="shared" si="2"/>
        <v>0</v>
      </c>
      <c r="DY61" s="224">
        <f t="shared" si="3"/>
        <v>0</v>
      </c>
      <c r="DZ61" s="224">
        <f t="shared" si="4"/>
        <v>0</v>
      </c>
      <c r="EA61" s="224">
        <f t="shared" si="5"/>
        <v>0</v>
      </c>
      <c r="EB61" s="224">
        <f t="shared" si="6"/>
        <v>0</v>
      </c>
      <c r="EC61" s="224">
        <f t="shared" si="7"/>
        <v>0</v>
      </c>
      <c r="ED61" s="224">
        <f t="shared" si="8"/>
        <v>0</v>
      </c>
      <c r="EE61" s="224">
        <f t="shared" si="9"/>
        <v>0</v>
      </c>
      <c r="EF61" s="224">
        <f t="shared" si="10"/>
        <v>0</v>
      </c>
      <c r="EG61" s="224">
        <f t="shared" si="11"/>
        <v>0</v>
      </c>
      <c r="EH61" s="224">
        <f t="shared" si="12"/>
        <v>0</v>
      </c>
      <c r="EI61" s="283">
        <f t="shared" si="13"/>
        <v>0</v>
      </c>
      <c r="EJ61" s="284">
        <f t="shared" si="14"/>
        <v>0</v>
      </c>
      <c r="EK61" s="285">
        <f t="shared" si="15"/>
        <v>0</v>
      </c>
      <c r="EL61" s="286" t="e">
        <f t="shared" si="16"/>
        <v>#DIV/0!</v>
      </c>
      <c r="EM61" s="287" t="str">
        <f t="shared" si="17"/>
        <v/>
      </c>
      <c r="EN61" s="288" t="str">
        <f t="shared" si="18"/>
        <v/>
      </c>
      <c r="EO61" s="288" t="str">
        <f t="shared" si="19"/>
        <v/>
      </c>
      <c r="EP61" s="288" t="str">
        <f t="shared" si="20"/>
        <v/>
      </c>
      <c r="EQ61" s="288" t="str">
        <f t="shared" si="21"/>
        <v/>
      </c>
      <c r="ER61" s="288" t="str">
        <f t="shared" si="22"/>
        <v/>
      </c>
      <c r="ES61" s="288" t="str">
        <f t="shared" si="23"/>
        <v/>
      </c>
      <c r="ET61" s="288" t="str">
        <f t="shared" si="24"/>
        <v/>
      </c>
      <c r="EU61" s="288" t="str">
        <f t="shared" si="25"/>
        <v/>
      </c>
      <c r="EV61" s="288" t="str">
        <f t="shared" si="26"/>
        <v/>
      </c>
      <c r="EW61" s="289" t="str">
        <f t="shared" si="27"/>
        <v/>
      </c>
      <c r="EX61" s="290" t="str">
        <f t="shared" si="28"/>
        <v/>
      </c>
    </row>
    <row r="62" spans="1:154" ht="15.75" customHeight="1" x14ac:dyDescent="0.25">
      <c r="A62" s="281" t="e">
        <f t="shared" ref="A62:F62" si="54">#REF!</f>
        <v>#REF!</v>
      </c>
      <c r="B62" s="57" t="e">
        <f t="shared" si="54"/>
        <v>#REF!</v>
      </c>
      <c r="C62" s="56" t="e">
        <f t="shared" si="54"/>
        <v>#REF!</v>
      </c>
      <c r="D62" s="57" t="e">
        <f t="shared" si="54"/>
        <v>#REF!</v>
      </c>
      <c r="E62" s="59" t="e">
        <f t="shared" si="54"/>
        <v>#REF!</v>
      </c>
      <c r="F62" s="60" t="e">
        <f t="shared" si="54"/>
        <v>#REF!</v>
      </c>
      <c r="G62" s="327"/>
      <c r="H62" s="222"/>
      <c r="I62" s="62"/>
      <c r="J62" s="62"/>
      <c r="K62" s="62"/>
      <c r="L62" s="62"/>
      <c r="M62" s="63"/>
      <c r="N62" s="63"/>
      <c r="O62" s="63"/>
      <c r="P62" s="63"/>
      <c r="Q62" s="67"/>
      <c r="R62" s="222"/>
      <c r="S62" s="62"/>
      <c r="T62" s="62"/>
      <c r="U62" s="62"/>
      <c r="V62" s="62"/>
      <c r="W62" s="63"/>
      <c r="X62" s="63"/>
      <c r="Y62" s="63"/>
      <c r="Z62" s="63"/>
      <c r="AA62" s="67"/>
      <c r="AB62" s="222"/>
      <c r="AC62" s="62"/>
      <c r="AD62" s="62"/>
      <c r="AE62" s="62"/>
      <c r="AF62" s="62"/>
      <c r="AG62" s="63"/>
      <c r="AH62" s="63"/>
      <c r="AI62" s="63"/>
      <c r="AJ62" s="63"/>
      <c r="AK62" s="67"/>
      <c r="AL62" s="222"/>
      <c r="AM62" s="62"/>
      <c r="AN62" s="62"/>
      <c r="AO62" s="62"/>
      <c r="AP62" s="62"/>
      <c r="AQ62" s="63"/>
      <c r="AR62" s="63"/>
      <c r="AS62" s="63"/>
      <c r="AT62" s="63"/>
      <c r="AU62" s="67"/>
      <c r="AV62" s="222"/>
      <c r="AW62" s="62"/>
      <c r="AX62" s="62"/>
      <c r="AY62" s="62"/>
      <c r="AZ62" s="62"/>
      <c r="BA62" s="63"/>
      <c r="BB62" s="63"/>
      <c r="BC62" s="63"/>
      <c r="BD62" s="63"/>
      <c r="BE62" s="67"/>
      <c r="BF62" s="222"/>
      <c r="BG62" s="62"/>
      <c r="BH62" s="62"/>
      <c r="BI62" s="62"/>
      <c r="BJ62" s="62"/>
      <c r="BK62" s="63"/>
      <c r="BL62" s="63"/>
      <c r="BM62" s="63"/>
      <c r="BN62" s="63"/>
      <c r="BO62" s="67"/>
      <c r="BP62" s="222"/>
      <c r="BQ62" s="62"/>
      <c r="BR62" s="62"/>
      <c r="BS62" s="62"/>
      <c r="BT62" s="62"/>
      <c r="BU62" s="63"/>
      <c r="BV62" s="63"/>
      <c r="BW62" s="63"/>
      <c r="BX62" s="63"/>
      <c r="BY62" s="67"/>
      <c r="BZ62" s="222"/>
      <c r="CA62" s="62"/>
      <c r="CB62" s="62"/>
      <c r="CC62" s="62"/>
      <c r="CD62" s="62"/>
      <c r="CE62" s="63"/>
      <c r="CF62" s="63"/>
      <c r="CG62" s="63"/>
      <c r="CH62" s="63"/>
      <c r="CI62" s="67"/>
      <c r="CJ62" s="222"/>
      <c r="CK62" s="62"/>
      <c r="CL62" s="62"/>
      <c r="CM62" s="62"/>
      <c r="CN62" s="62"/>
      <c r="CO62" s="63"/>
      <c r="CP62" s="63"/>
      <c r="CQ62" s="63"/>
      <c r="CR62" s="63"/>
      <c r="CS62" s="67"/>
      <c r="CT62" s="222"/>
      <c r="CU62" s="62"/>
      <c r="CV62" s="62"/>
      <c r="CW62" s="62"/>
      <c r="CX62" s="62"/>
      <c r="CY62" s="63"/>
      <c r="CZ62" s="63"/>
      <c r="DA62" s="63"/>
      <c r="DB62" s="63"/>
      <c r="DC62" s="67"/>
      <c r="DD62" s="222"/>
      <c r="DE62" s="62"/>
      <c r="DF62" s="62"/>
      <c r="DG62" s="62"/>
      <c r="DH62" s="62"/>
      <c r="DI62" s="63"/>
      <c r="DJ62" s="63"/>
      <c r="DK62" s="63"/>
      <c r="DL62" s="63"/>
      <c r="DM62" s="67"/>
      <c r="DN62" s="222"/>
      <c r="DO62" s="62"/>
      <c r="DP62" s="62"/>
      <c r="DQ62" s="62"/>
      <c r="DR62" s="62"/>
      <c r="DS62" s="63"/>
      <c r="DT62" s="63"/>
      <c r="DU62" s="63"/>
      <c r="DV62" s="63"/>
      <c r="DW62" s="67"/>
      <c r="DX62" s="223">
        <f t="shared" si="2"/>
        <v>0</v>
      </c>
      <c r="DY62" s="224">
        <f t="shared" si="3"/>
        <v>0</v>
      </c>
      <c r="DZ62" s="224">
        <f t="shared" si="4"/>
        <v>0</v>
      </c>
      <c r="EA62" s="224">
        <f t="shared" si="5"/>
        <v>0</v>
      </c>
      <c r="EB62" s="224">
        <f t="shared" si="6"/>
        <v>0</v>
      </c>
      <c r="EC62" s="224">
        <f t="shared" si="7"/>
        <v>0</v>
      </c>
      <c r="ED62" s="224">
        <f t="shared" si="8"/>
        <v>0</v>
      </c>
      <c r="EE62" s="224">
        <f t="shared" si="9"/>
        <v>0</v>
      </c>
      <c r="EF62" s="224">
        <f t="shared" si="10"/>
        <v>0</v>
      </c>
      <c r="EG62" s="224">
        <f t="shared" si="11"/>
        <v>0</v>
      </c>
      <c r="EH62" s="224">
        <f t="shared" si="12"/>
        <v>0</v>
      </c>
      <c r="EI62" s="283">
        <f t="shared" si="13"/>
        <v>0</v>
      </c>
      <c r="EJ62" s="284">
        <f t="shared" si="14"/>
        <v>0</v>
      </c>
      <c r="EK62" s="285">
        <f t="shared" si="15"/>
        <v>0</v>
      </c>
      <c r="EL62" s="286" t="e">
        <f t="shared" si="16"/>
        <v>#DIV/0!</v>
      </c>
      <c r="EM62" s="287" t="str">
        <f t="shared" si="17"/>
        <v/>
      </c>
      <c r="EN62" s="288" t="str">
        <f t="shared" si="18"/>
        <v/>
      </c>
      <c r="EO62" s="288" t="str">
        <f t="shared" si="19"/>
        <v/>
      </c>
      <c r="EP62" s="288" t="str">
        <f t="shared" si="20"/>
        <v/>
      </c>
      <c r="EQ62" s="288" t="str">
        <f t="shared" si="21"/>
        <v/>
      </c>
      <c r="ER62" s="288" t="str">
        <f t="shared" si="22"/>
        <v/>
      </c>
      <c r="ES62" s="288" t="str">
        <f t="shared" si="23"/>
        <v/>
      </c>
      <c r="ET62" s="288" t="str">
        <f t="shared" si="24"/>
        <v/>
      </c>
      <c r="EU62" s="288" t="str">
        <f t="shared" si="25"/>
        <v/>
      </c>
      <c r="EV62" s="288" t="str">
        <f t="shared" si="26"/>
        <v/>
      </c>
      <c r="EW62" s="289" t="str">
        <f t="shared" si="27"/>
        <v/>
      </c>
      <c r="EX62" s="290" t="str">
        <f t="shared" si="28"/>
        <v/>
      </c>
    </row>
    <row r="63" spans="1:154" ht="15.75" customHeight="1" x14ac:dyDescent="0.25">
      <c r="A63" s="281" t="e">
        <f t="shared" ref="A63:F63" si="55">#REF!</f>
        <v>#REF!</v>
      </c>
      <c r="B63" s="57" t="e">
        <f t="shared" si="55"/>
        <v>#REF!</v>
      </c>
      <c r="C63" s="56" t="e">
        <f t="shared" si="55"/>
        <v>#REF!</v>
      </c>
      <c r="D63" s="57" t="e">
        <f t="shared" si="55"/>
        <v>#REF!</v>
      </c>
      <c r="E63" s="59" t="e">
        <f t="shared" si="55"/>
        <v>#REF!</v>
      </c>
      <c r="F63" s="60" t="e">
        <f t="shared" si="55"/>
        <v>#REF!</v>
      </c>
      <c r="G63" s="327"/>
      <c r="H63" s="222"/>
      <c r="I63" s="62"/>
      <c r="J63" s="62"/>
      <c r="K63" s="62"/>
      <c r="L63" s="62"/>
      <c r="M63" s="63"/>
      <c r="N63" s="63"/>
      <c r="O63" s="63"/>
      <c r="P63" s="63"/>
      <c r="Q63" s="67"/>
      <c r="R63" s="222"/>
      <c r="S63" s="62"/>
      <c r="T63" s="62"/>
      <c r="U63" s="62"/>
      <c r="V63" s="62"/>
      <c r="W63" s="63"/>
      <c r="X63" s="63"/>
      <c r="Y63" s="63"/>
      <c r="Z63" s="63"/>
      <c r="AA63" s="67"/>
      <c r="AB63" s="222"/>
      <c r="AC63" s="62"/>
      <c r="AD63" s="62"/>
      <c r="AE63" s="62"/>
      <c r="AF63" s="62"/>
      <c r="AG63" s="63"/>
      <c r="AH63" s="63"/>
      <c r="AI63" s="63"/>
      <c r="AJ63" s="63"/>
      <c r="AK63" s="67"/>
      <c r="AL63" s="222"/>
      <c r="AM63" s="62"/>
      <c r="AN63" s="62"/>
      <c r="AO63" s="62"/>
      <c r="AP63" s="62"/>
      <c r="AQ63" s="63"/>
      <c r="AR63" s="63"/>
      <c r="AS63" s="63"/>
      <c r="AT63" s="63"/>
      <c r="AU63" s="67"/>
      <c r="AV63" s="222"/>
      <c r="AW63" s="62"/>
      <c r="AX63" s="62"/>
      <c r="AY63" s="62"/>
      <c r="AZ63" s="62"/>
      <c r="BA63" s="63"/>
      <c r="BB63" s="63"/>
      <c r="BC63" s="63"/>
      <c r="BD63" s="63"/>
      <c r="BE63" s="67"/>
      <c r="BF63" s="222"/>
      <c r="BG63" s="62"/>
      <c r="BH63" s="62"/>
      <c r="BI63" s="62"/>
      <c r="BJ63" s="62"/>
      <c r="BK63" s="63"/>
      <c r="BL63" s="63"/>
      <c r="BM63" s="63"/>
      <c r="BN63" s="63"/>
      <c r="BO63" s="67"/>
      <c r="BP63" s="222"/>
      <c r="BQ63" s="62"/>
      <c r="BR63" s="62"/>
      <c r="BS63" s="62"/>
      <c r="BT63" s="62"/>
      <c r="BU63" s="63"/>
      <c r="BV63" s="63"/>
      <c r="BW63" s="63"/>
      <c r="BX63" s="63"/>
      <c r="BY63" s="67"/>
      <c r="BZ63" s="222"/>
      <c r="CA63" s="62"/>
      <c r="CB63" s="62"/>
      <c r="CC63" s="62"/>
      <c r="CD63" s="62"/>
      <c r="CE63" s="63"/>
      <c r="CF63" s="63"/>
      <c r="CG63" s="63"/>
      <c r="CH63" s="63"/>
      <c r="CI63" s="67"/>
      <c r="CJ63" s="222"/>
      <c r="CK63" s="62"/>
      <c r="CL63" s="62"/>
      <c r="CM63" s="62"/>
      <c r="CN63" s="62"/>
      <c r="CO63" s="63"/>
      <c r="CP63" s="63"/>
      <c r="CQ63" s="63"/>
      <c r="CR63" s="63"/>
      <c r="CS63" s="67"/>
      <c r="CT63" s="222"/>
      <c r="CU63" s="62"/>
      <c r="CV63" s="62"/>
      <c r="CW63" s="62"/>
      <c r="CX63" s="62"/>
      <c r="CY63" s="63"/>
      <c r="CZ63" s="63"/>
      <c r="DA63" s="63"/>
      <c r="DB63" s="63"/>
      <c r="DC63" s="67"/>
      <c r="DD63" s="222"/>
      <c r="DE63" s="62"/>
      <c r="DF63" s="62"/>
      <c r="DG63" s="62"/>
      <c r="DH63" s="62"/>
      <c r="DI63" s="63"/>
      <c r="DJ63" s="63"/>
      <c r="DK63" s="63"/>
      <c r="DL63" s="63"/>
      <c r="DM63" s="67"/>
      <c r="DN63" s="222"/>
      <c r="DO63" s="62"/>
      <c r="DP63" s="62"/>
      <c r="DQ63" s="62"/>
      <c r="DR63" s="62"/>
      <c r="DS63" s="63"/>
      <c r="DT63" s="63"/>
      <c r="DU63" s="63"/>
      <c r="DV63" s="63"/>
      <c r="DW63" s="67"/>
      <c r="DX63" s="223">
        <f t="shared" si="2"/>
        <v>0</v>
      </c>
      <c r="DY63" s="224">
        <f t="shared" si="3"/>
        <v>0</v>
      </c>
      <c r="DZ63" s="224">
        <f t="shared" si="4"/>
        <v>0</v>
      </c>
      <c r="EA63" s="224">
        <f t="shared" si="5"/>
        <v>0</v>
      </c>
      <c r="EB63" s="224">
        <f t="shared" si="6"/>
        <v>0</v>
      </c>
      <c r="EC63" s="224">
        <f t="shared" si="7"/>
        <v>0</v>
      </c>
      <c r="ED63" s="224">
        <f t="shared" si="8"/>
        <v>0</v>
      </c>
      <c r="EE63" s="224">
        <f t="shared" si="9"/>
        <v>0</v>
      </c>
      <c r="EF63" s="224">
        <f t="shared" si="10"/>
        <v>0</v>
      </c>
      <c r="EG63" s="224">
        <f t="shared" si="11"/>
        <v>0</v>
      </c>
      <c r="EH63" s="224">
        <f t="shared" si="12"/>
        <v>0</v>
      </c>
      <c r="EI63" s="283">
        <f t="shared" si="13"/>
        <v>0</v>
      </c>
      <c r="EJ63" s="284">
        <f t="shared" si="14"/>
        <v>0</v>
      </c>
      <c r="EK63" s="285">
        <f t="shared" si="15"/>
        <v>0</v>
      </c>
      <c r="EL63" s="286" t="e">
        <f t="shared" si="16"/>
        <v>#DIV/0!</v>
      </c>
      <c r="EM63" s="287" t="str">
        <f t="shared" si="17"/>
        <v/>
      </c>
      <c r="EN63" s="288" t="str">
        <f t="shared" si="18"/>
        <v/>
      </c>
      <c r="EO63" s="288" t="str">
        <f t="shared" si="19"/>
        <v/>
      </c>
      <c r="EP63" s="288" t="str">
        <f t="shared" si="20"/>
        <v/>
      </c>
      <c r="EQ63" s="288" t="str">
        <f t="shared" si="21"/>
        <v/>
      </c>
      <c r="ER63" s="288" t="str">
        <f t="shared" si="22"/>
        <v/>
      </c>
      <c r="ES63" s="288" t="str">
        <f t="shared" si="23"/>
        <v/>
      </c>
      <c r="ET63" s="288" t="str">
        <f t="shared" si="24"/>
        <v/>
      </c>
      <c r="EU63" s="288" t="str">
        <f t="shared" si="25"/>
        <v/>
      </c>
      <c r="EV63" s="288" t="str">
        <f t="shared" si="26"/>
        <v/>
      </c>
      <c r="EW63" s="289" t="str">
        <f t="shared" si="27"/>
        <v/>
      </c>
      <c r="EX63" s="290" t="str">
        <f t="shared" si="28"/>
        <v/>
      </c>
    </row>
    <row r="64" spans="1:154" ht="15.75" customHeight="1" x14ac:dyDescent="0.25">
      <c r="A64" s="281" t="e">
        <f t="shared" ref="A64:F64" si="56">#REF!</f>
        <v>#REF!</v>
      </c>
      <c r="B64" s="57" t="e">
        <f t="shared" si="56"/>
        <v>#REF!</v>
      </c>
      <c r="C64" s="56" t="e">
        <f t="shared" si="56"/>
        <v>#REF!</v>
      </c>
      <c r="D64" s="57" t="e">
        <f t="shared" si="56"/>
        <v>#REF!</v>
      </c>
      <c r="E64" s="59" t="e">
        <f t="shared" si="56"/>
        <v>#REF!</v>
      </c>
      <c r="F64" s="60" t="e">
        <f t="shared" si="56"/>
        <v>#REF!</v>
      </c>
      <c r="G64" s="327"/>
      <c r="H64" s="222"/>
      <c r="I64" s="62"/>
      <c r="J64" s="62"/>
      <c r="K64" s="62"/>
      <c r="L64" s="62"/>
      <c r="M64" s="63"/>
      <c r="N64" s="63"/>
      <c r="O64" s="63"/>
      <c r="P64" s="63"/>
      <c r="Q64" s="67"/>
      <c r="R64" s="222"/>
      <c r="S64" s="62"/>
      <c r="T64" s="62"/>
      <c r="U64" s="62"/>
      <c r="V64" s="62"/>
      <c r="W64" s="63"/>
      <c r="X64" s="63"/>
      <c r="Y64" s="63"/>
      <c r="Z64" s="63"/>
      <c r="AA64" s="67"/>
      <c r="AB64" s="222"/>
      <c r="AC64" s="62"/>
      <c r="AD64" s="62"/>
      <c r="AE64" s="62"/>
      <c r="AF64" s="62"/>
      <c r="AG64" s="63"/>
      <c r="AH64" s="63"/>
      <c r="AI64" s="63"/>
      <c r="AJ64" s="63"/>
      <c r="AK64" s="67"/>
      <c r="AL64" s="222"/>
      <c r="AM64" s="62"/>
      <c r="AN64" s="62"/>
      <c r="AO64" s="62"/>
      <c r="AP64" s="62"/>
      <c r="AQ64" s="63"/>
      <c r="AR64" s="63"/>
      <c r="AS64" s="63"/>
      <c r="AT64" s="63"/>
      <c r="AU64" s="67"/>
      <c r="AV64" s="222"/>
      <c r="AW64" s="62"/>
      <c r="AX64" s="62"/>
      <c r="AY64" s="62"/>
      <c r="AZ64" s="62"/>
      <c r="BA64" s="63"/>
      <c r="BB64" s="63"/>
      <c r="BC64" s="63"/>
      <c r="BD64" s="63"/>
      <c r="BE64" s="67"/>
      <c r="BF64" s="222"/>
      <c r="BG64" s="62"/>
      <c r="BH64" s="62"/>
      <c r="BI64" s="62"/>
      <c r="BJ64" s="62"/>
      <c r="BK64" s="63"/>
      <c r="BL64" s="63"/>
      <c r="BM64" s="63"/>
      <c r="BN64" s="63"/>
      <c r="BO64" s="67"/>
      <c r="BP64" s="222"/>
      <c r="BQ64" s="62"/>
      <c r="BR64" s="62"/>
      <c r="BS64" s="62"/>
      <c r="BT64" s="62"/>
      <c r="BU64" s="63"/>
      <c r="BV64" s="63"/>
      <c r="BW64" s="63"/>
      <c r="BX64" s="63"/>
      <c r="BY64" s="67"/>
      <c r="BZ64" s="222"/>
      <c r="CA64" s="62"/>
      <c r="CB64" s="62"/>
      <c r="CC64" s="62"/>
      <c r="CD64" s="62"/>
      <c r="CE64" s="63"/>
      <c r="CF64" s="63"/>
      <c r="CG64" s="63"/>
      <c r="CH64" s="63"/>
      <c r="CI64" s="67"/>
      <c r="CJ64" s="222"/>
      <c r="CK64" s="62"/>
      <c r="CL64" s="62"/>
      <c r="CM64" s="62"/>
      <c r="CN64" s="62"/>
      <c r="CO64" s="63"/>
      <c r="CP64" s="63"/>
      <c r="CQ64" s="63"/>
      <c r="CR64" s="63"/>
      <c r="CS64" s="67"/>
      <c r="CT64" s="222"/>
      <c r="CU64" s="62"/>
      <c r="CV64" s="62"/>
      <c r="CW64" s="62"/>
      <c r="CX64" s="62"/>
      <c r="CY64" s="63"/>
      <c r="CZ64" s="63"/>
      <c r="DA64" s="63"/>
      <c r="DB64" s="63"/>
      <c r="DC64" s="67"/>
      <c r="DD64" s="222"/>
      <c r="DE64" s="62"/>
      <c r="DF64" s="62"/>
      <c r="DG64" s="62"/>
      <c r="DH64" s="62"/>
      <c r="DI64" s="63"/>
      <c r="DJ64" s="63"/>
      <c r="DK64" s="63"/>
      <c r="DL64" s="63"/>
      <c r="DM64" s="67"/>
      <c r="DN64" s="222"/>
      <c r="DO64" s="62"/>
      <c r="DP64" s="62"/>
      <c r="DQ64" s="62"/>
      <c r="DR64" s="62"/>
      <c r="DS64" s="63"/>
      <c r="DT64" s="63"/>
      <c r="DU64" s="63"/>
      <c r="DV64" s="63"/>
      <c r="DW64" s="67"/>
      <c r="DX64" s="223">
        <f t="shared" si="2"/>
        <v>0</v>
      </c>
      <c r="DY64" s="224">
        <f t="shared" si="3"/>
        <v>0</v>
      </c>
      <c r="DZ64" s="224">
        <f t="shared" si="4"/>
        <v>0</v>
      </c>
      <c r="EA64" s="224">
        <f t="shared" si="5"/>
        <v>0</v>
      </c>
      <c r="EB64" s="224">
        <f t="shared" si="6"/>
        <v>0</v>
      </c>
      <c r="EC64" s="224">
        <f t="shared" si="7"/>
        <v>0</v>
      </c>
      <c r="ED64" s="224">
        <f t="shared" si="8"/>
        <v>0</v>
      </c>
      <c r="EE64" s="224">
        <f t="shared" si="9"/>
        <v>0</v>
      </c>
      <c r="EF64" s="224">
        <f t="shared" si="10"/>
        <v>0</v>
      </c>
      <c r="EG64" s="224">
        <f t="shared" si="11"/>
        <v>0</v>
      </c>
      <c r="EH64" s="224">
        <f t="shared" si="12"/>
        <v>0</v>
      </c>
      <c r="EI64" s="283">
        <f t="shared" si="13"/>
        <v>0</v>
      </c>
      <c r="EJ64" s="284">
        <f t="shared" si="14"/>
        <v>0</v>
      </c>
      <c r="EK64" s="285">
        <f t="shared" si="15"/>
        <v>0</v>
      </c>
      <c r="EL64" s="286" t="e">
        <f t="shared" si="16"/>
        <v>#DIV/0!</v>
      </c>
      <c r="EM64" s="287" t="str">
        <f t="shared" si="17"/>
        <v/>
      </c>
      <c r="EN64" s="288" t="str">
        <f t="shared" si="18"/>
        <v/>
      </c>
      <c r="EO64" s="288" t="str">
        <f t="shared" si="19"/>
        <v/>
      </c>
      <c r="EP64" s="288" t="str">
        <f t="shared" si="20"/>
        <v/>
      </c>
      <c r="EQ64" s="288" t="str">
        <f t="shared" si="21"/>
        <v/>
      </c>
      <c r="ER64" s="288" t="str">
        <f t="shared" si="22"/>
        <v/>
      </c>
      <c r="ES64" s="288" t="str">
        <f t="shared" si="23"/>
        <v/>
      </c>
      <c r="ET64" s="288" t="str">
        <f t="shared" si="24"/>
        <v/>
      </c>
      <c r="EU64" s="288" t="str">
        <f t="shared" si="25"/>
        <v/>
      </c>
      <c r="EV64" s="288" t="str">
        <f t="shared" si="26"/>
        <v/>
      </c>
      <c r="EW64" s="289" t="str">
        <f t="shared" si="27"/>
        <v/>
      </c>
      <c r="EX64" s="290" t="str">
        <f t="shared" si="28"/>
        <v/>
      </c>
    </row>
    <row r="65" spans="1:154" ht="15.75" customHeight="1" x14ac:dyDescent="0.25">
      <c r="A65" s="281" t="e">
        <f t="shared" ref="A65:F65" si="57">#REF!</f>
        <v>#REF!</v>
      </c>
      <c r="B65" s="57" t="e">
        <f t="shared" si="57"/>
        <v>#REF!</v>
      </c>
      <c r="C65" s="56" t="e">
        <f t="shared" si="57"/>
        <v>#REF!</v>
      </c>
      <c r="D65" s="57" t="e">
        <f t="shared" si="57"/>
        <v>#REF!</v>
      </c>
      <c r="E65" s="59" t="e">
        <f t="shared" si="57"/>
        <v>#REF!</v>
      </c>
      <c r="F65" s="60" t="e">
        <f t="shared" si="57"/>
        <v>#REF!</v>
      </c>
      <c r="G65" s="327"/>
      <c r="H65" s="222"/>
      <c r="I65" s="62"/>
      <c r="J65" s="62"/>
      <c r="K65" s="62"/>
      <c r="L65" s="62"/>
      <c r="M65" s="63"/>
      <c r="N65" s="63"/>
      <c r="O65" s="63"/>
      <c r="P65" s="63"/>
      <c r="Q65" s="67"/>
      <c r="R65" s="222"/>
      <c r="S65" s="62"/>
      <c r="T65" s="62"/>
      <c r="U65" s="62"/>
      <c r="V65" s="62"/>
      <c r="W65" s="63"/>
      <c r="X65" s="63"/>
      <c r="Y65" s="63"/>
      <c r="Z65" s="63"/>
      <c r="AA65" s="67"/>
      <c r="AB65" s="222"/>
      <c r="AC65" s="62"/>
      <c r="AD65" s="62"/>
      <c r="AE65" s="62"/>
      <c r="AF65" s="62"/>
      <c r="AG65" s="63"/>
      <c r="AH65" s="63"/>
      <c r="AI65" s="63"/>
      <c r="AJ65" s="63"/>
      <c r="AK65" s="67"/>
      <c r="AL65" s="222"/>
      <c r="AM65" s="62"/>
      <c r="AN65" s="62"/>
      <c r="AO65" s="62"/>
      <c r="AP65" s="62"/>
      <c r="AQ65" s="63"/>
      <c r="AR65" s="63"/>
      <c r="AS65" s="63"/>
      <c r="AT65" s="63"/>
      <c r="AU65" s="67"/>
      <c r="AV65" s="222"/>
      <c r="AW65" s="62"/>
      <c r="AX65" s="62"/>
      <c r="AY65" s="62"/>
      <c r="AZ65" s="62"/>
      <c r="BA65" s="63"/>
      <c r="BB65" s="63"/>
      <c r="BC65" s="63"/>
      <c r="BD65" s="63"/>
      <c r="BE65" s="67"/>
      <c r="BF65" s="222"/>
      <c r="BG65" s="62"/>
      <c r="BH65" s="62"/>
      <c r="BI65" s="62"/>
      <c r="BJ65" s="62"/>
      <c r="BK65" s="63"/>
      <c r="BL65" s="63"/>
      <c r="BM65" s="63"/>
      <c r="BN65" s="63"/>
      <c r="BO65" s="67"/>
      <c r="BP65" s="222"/>
      <c r="BQ65" s="62"/>
      <c r="BR65" s="62"/>
      <c r="BS65" s="62"/>
      <c r="BT65" s="62"/>
      <c r="BU65" s="63"/>
      <c r="BV65" s="63"/>
      <c r="BW65" s="63"/>
      <c r="BX65" s="63"/>
      <c r="BY65" s="67"/>
      <c r="BZ65" s="222"/>
      <c r="CA65" s="62"/>
      <c r="CB65" s="62"/>
      <c r="CC65" s="62"/>
      <c r="CD65" s="62"/>
      <c r="CE65" s="63"/>
      <c r="CF65" s="63"/>
      <c r="CG65" s="63"/>
      <c r="CH65" s="63"/>
      <c r="CI65" s="67"/>
      <c r="CJ65" s="222"/>
      <c r="CK65" s="62"/>
      <c r="CL65" s="62"/>
      <c r="CM65" s="62"/>
      <c r="CN65" s="62"/>
      <c r="CO65" s="63"/>
      <c r="CP65" s="63"/>
      <c r="CQ65" s="63"/>
      <c r="CR65" s="63"/>
      <c r="CS65" s="67"/>
      <c r="CT65" s="222"/>
      <c r="CU65" s="62"/>
      <c r="CV65" s="62"/>
      <c r="CW65" s="62"/>
      <c r="CX65" s="62"/>
      <c r="CY65" s="63"/>
      <c r="CZ65" s="63"/>
      <c r="DA65" s="63"/>
      <c r="DB65" s="63"/>
      <c r="DC65" s="67"/>
      <c r="DD65" s="222"/>
      <c r="DE65" s="62"/>
      <c r="DF65" s="62"/>
      <c r="DG65" s="62"/>
      <c r="DH65" s="62"/>
      <c r="DI65" s="63"/>
      <c r="DJ65" s="63"/>
      <c r="DK65" s="63"/>
      <c r="DL65" s="63"/>
      <c r="DM65" s="67"/>
      <c r="DN65" s="222"/>
      <c r="DO65" s="62"/>
      <c r="DP65" s="62"/>
      <c r="DQ65" s="62"/>
      <c r="DR65" s="62"/>
      <c r="DS65" s="63"/>
      <c r="DT65" s="63"/>
      <c r="DU65" s="63"/>
      <c r="DV65" s="63"/>
      <c r="DW65" s="67"/>
      <c r="DX65" s="223">
        <f t="shared" si="2"/>
        <v>0</v>
      </c>
      <c r="DY65" s="224">
        <f t="shared" si="3"/>
        <v>0</v>
      </c>
      <c r="DZ65" s="224">
        <f t="shared" si="4"/>
        <v>0</v>
      </c>
      <c r="EA65" s="224">
        <f t="shared" si="5"/>
        <v>0</v>
      </c>
      <c r="EB65" s="224">
        <f t="shared" si="6"/>
        <v>0</v>
      </c>
      <c r="EC65" s="224">
        <f t="shared" si="7"/>
        <v>0</v>
      </c>
      <c r="ED65" s="224">
        <f t="shared" si="8"/>
        <v>0</v>
      </c>
      <c r="EE65" s="224">
        <f t="shared" si="9"/>
        <v>0</v>
      </c>
      <c r="EF65" s="224">
        <f t="shared" si="10"/>
        <v>0</v>
      </c>
      <c r="EG65" s="224">
        <f t="shared" si="11"/>
        <v>0</v>
      </c>
      <c r="EH65" s="224">
        <f t="shared" si="12"/>
        <v>0</v>
      </c>
      <c r="EI65" s="283">
        <f t="shared" si="13"/>
        <v>0</v>
      </c>
      <c r="EJ65" s="284">
        <f t="shared" si="14"/>
        <v>0</v>
      </c>
      <c r="EK65" s="285">
        <f t="shared" si="15"/>
        <v>0</v>
      </c>
      <c r="EL65" s="286" t="e">
        <f t="shared" si="16"/>
        <v>#DIV/0!</v>
      </c>
      <c r="EM65" s="287" t="str">
        <f t="shared" si="17"/>
        <v/>
      </c>
      <c r="EN65" s="288" t="str">
        <f t="shared" si="18"/>
        <v/>
      </c>
      <c r="EO65" s="288" t="str">
        <f t="shared" si="19"/>
        <v/>
      </c>
      <c r="EP65" s="288" t="str">
        <f t="shared" si="20"/>
        <v/>
      </c>
      <c r="EQ65" s="288" t="str">
        <f t="shared" si="21"/>
        <v/>
      </c>
      <c r="ER65" s="288" t="str">
        <f t="shared" si="22"/>
        <v/>
      </c>
      <c r="ES65" s="288" t="str">
        <f t="shared" si="23"/>
        <v/>
      </c>
      <c r="ET65" s="288" t="str">
        <f t="shared" si="24"/>
        <v/>
      </c>
      <c r="EU65" s="288" t="str">
        <f t="shared" si="25"/>
        <v/>
      </c>
      <c r="EV65" s="288" t="str">
        <f t="shared" si="26"/>
        <v/>
      </c>
      <c r="EW65" s="289" t="str">
        <f t="shared" si="27"/>
        <v/>
      </c>
      <c r="EX65" s="290" t="str">
        <f t="shared" si="28"/>
        <v/>
      </c>
    </row>
    <row r="66" spans="1:154" ht="15.75" customHeight="1" x14ac:dyDescent="0.25">
      <c r="A66" s="281" t="e">
        <f t="shared" ref="A66:F66" si="58">#REF!</f>
        <v>#REF!</v>
      </c>
      <c r="B66" s="57" t="e">
        <f t="shared" si="58"/>
        <v>#REF!</v>
      </c>
      <c r="C66" s="56" t="e">
        <f t="shared" si="58"/>
        <v>#REF!</v>
      </c>
      <c r="D66" s="57" t="e">
        <f t="shared" si="58"/>
        <v>#REF!</v>
      </c>
      <c r="E66" s="59" t="e">
        <f t="shared" si="58"/>
        <v>#REF!</v>
      </c>
      <c r="F66" s="60" t="e">
        <f t="shared" si="58"/>
        <v>#REF!</v>
      </c>
      <c r="G66" s="327"/>
      <c r="H66" s="222"/>
      <c r="I66" s="62"/>
      <c r="J66" s="62"/>
      <c r="K66" s="62"/>
      <c r="L66" s="62"/>
      <c r="M66" s="63"/>
      <c r="N66" s="63"/>
      <c r="O66" s="63"/>
      <c r="P66" s="63"/>
      <c r="Q66" s="67"/>
      <c r="R66" s="222"/>
      <c r="S66" s="62"/>
      <c r="T66" s="62"/>
      <c r="U66" s="62"/>
      <c r="V66" s="62"/>
      <c r="W66" s="63"/>
      <c r="X66" s="63"/>
      <c r="Y66" s="63"/>
      <c r="Z66" s="63"/>
      <c r="AA66" s="67"/>
      <c r="AB66" s="222"/>
      <c r="AC66" s="62"/>
      <c r="AD66" s="62"/>
      <c r="AE66" s="62"/>
      <c r="AF66" s="62"/>
      <c r="AG66" s="63"/>
      <c r="AH66" s="63"/>
      <c r="AI66" s="63"/>
      <c r="AJ66" s="63"/>
      <c r="AK66" s="67"/>
      <c r="AL66" s="222"/>
      <c r="AM66" s="62"/>
      <c r="AN66" s="62"/>
      <c r="AO66" s="62"/>
      <c r="AP66" s="62"/>
      <c r="AQ66" s="63"/>
      <c r="AR66" s="63"/>
      <c r="AS66" s="63"/>
      <c r="AT66" s="63"/>
      <c r="AU66" s="67"/>
      <c r="AV66" s="222"/>
      <c r="AW66" s="62"/>
      <c r="AX66" s="62"/>
      <c r="AY66" s="62"/>
      <c r="AZ66" s="62"/>
      <c r="BA66" s="63"/>
      <c r="BB66" s="63"/>
      <c r="BC66" s="63"/>
      <c r="BD66" s="63"/>
      <c r="BE66" s="67"/>
      <c r="BF66" s="222"/>
      <c r="BG66" s="62"/>
      <c r="BH66" s="62"/>
      <c r="BI66" s="62"/>
      <c r="BJ66" s="62"/>
      <c r="BK66" s="63"/>
      <c r="BL66" s="63"/>
      <c r="BM66" s="63"/>
      <c r="BN66" s="63"/>
      <c r="BO66" s="67"/>
      <c r="BP66" s="222"/>
      <c r="BQ66" s="62"/>
      <c r="BR66" s="62"/>
      <c r="BS66" s="62"/>
      <c r="BT66" s="62"/>
      <c r="BU66" s="63"/>
      <c r="BV66" s="63"/>
      <c r="BW66" s="63"/>
      <c r="BX66" s="63"/>
      <c r="BY66" s="67"/>
      <c r="BZ66" s="222"/>
      <c r="CA66" s="62"/>
      <c r="CB66" s="62"/>
      <c r="CC66" s="62"/>
      <c r="CD66" s="62"/>
      <c r="CE66" s="63"/>
      <c r="CF66" s="63"/>
      <c r="CG66" s="63"/>
      <c r="CH66" s="63"/>
      <c r="CI66" s="67"/>
      <c r="CJ66" s="222"/>
      <c r="CK66" s="62"/>
      <c r="CL66" s="62"/>
      <c r="CM66" s="62"/>
      <c r="CN66" s="62"/>
      <c r="CO66" s="63"/>
      <c r="CP66" s="63"/>
      <c r="CQ66" s="63"/>
      <c r="CR66" s="63"/>
      <c r="CS66" s="67"/>
      <c r="CT66" s="222"/>
      <c r="CU66" s="62"/>
      <c r="CV66" s="62"/>
      <c r="CW66" s="62"/>
      <c r="CX66" s="62"/>
      <c r="CY66" s="63"/>
      <c r="CZ66" s="63"/>
      <c r="DA66" s="63"/>
      <c r="DB66" s="63"/>
      <c r="DC66" s="67"/>
      <c r="DD66" s="222"/>
      <c r="DE66" s="62"/>
      <c r="DF66" s="62"/>
      <c r="DG66" s="62"/>
      <c r="DH66" s="62"/>
      <c r="DI66" s="63"/>
      <c r="DJ66" s="63"/>
      <c r="DK66" s="63"/>
      <c r="DL66" s="63"/>
      <c r="DM66" s="67"/>
      <c r="DN66" s="222"/>
      <c r="DO66" s="62"/>
      <c r="DP66" s="62"/>
      <c r="DQ66" s="62"/>
      <c r="DR66" s="62"/>
      <c r="DS66" s="63"/>
      <c r="DT66" s="63"/>
      <c r="DU66" s="63"/>
      <c r="DV66" s="63"/>
      <c r="DW66" s="67"/>
      <c r="DX66" s="223">
        <f t="shared" si="2"/>
        <v>0</v>
      </c>
      <c r="DY66" s="224">
        <f t="shared" si="3"/>
        <v>0</v>
      </c>
      <c r="DZ66" s="224">
        <f t="shared" si="4"/>
        <v>0</v>
      </c>
      <c r="EA66" s="224">
        <f t="shared" si="5"/>
        <v>0</v>
      </c>
      <c r="EB66" s="224">
        <f t="shared" si="6"/>
        <v>0</v>
      </c>
      <c r="EC66" s="224">
        <f t="shared" si="7"/>
        <v>0</v>
      </c>
      <c r="ED66" s="224">
        <f t="shared" si="8"/>
        <v>0</v>
      </c>
      <c r="EE66" s="224">
        <f t="shared" si="9"/>
        <v>0</v>
      </c>
      <c r="EF66" s="224">
        <f t="shared" si="10"/>
        <v>0</v>
      </c>
      <c r="EG66" s="224">
        <f t="shared" si="11"/>
        <v>0</v>
      </c>
      <c r="EH66" s="224">
        <f t="shared" si="12"/>
        <v>0</v>
      </c>
      <c r="EI66" s="283">
        <f t="shared" si="13"/>
        <v>0</v>
      </c>
      <c r="EJ66" s="284">
        <f t="shared" si="14"/>
        <v>0</v>
      </c>
      <c r="EK66" s="285">
        <f t="shared" si="15"/>
        <v>0</v>
      </c>
      <c r="EL66" s="286" t="e">
        <f t="shared" si="16"/>
        <v>#DIV/0!</v>
      </c>
      <c r="EM66" s="287" t="str">
        <f t="shared" si="17"/>
        <v/>
      </c>
      <c r="EN66" s="288" t="str">
        <f t="shared" si="18"/>
        <v/>
      </c>
      <c r="EO66" s="288" t="str">
        <f t="shared" si="19"/>
        <v/>
      </c>
      <c r="EP66" s="288" t="str">
        <f t="shared" si="20"/>
        <v/>
      </c>
      <c r="EQ66" s="288" t="str">
        <f t="shared" si="21"/>
        <v/>
      </c>
      <c r="ER66" s="288" t="str">
        <f t="shared" si="22"/>
        <v/>
      </c>
      <c r="ES66" s="288" t="str">
        <f t="shared" si="23"/>
        <v/>
      </c>
      <c r="ET66" s="288" t="str">
        <f t="shared" si="24"/>
        <v/>
      </c>
      <c r="EU66" s="288" t="str">
        <f t="shared" si="25"/>
        <v/>
      </c>
      <c r="EV66" s="288" t="str">
        <f t="shared" si="26"/>
        <v/>
      </c>
      <c r="EW66" s="289" t="str">
        <f t="shared" si="27"/>
        <v/>
      </c>
      <c r="EX66" s="290" t="str">
        <f t="shared" si="28"/>
        <v/>
      </c>
    </row>
    <row r="67" spans="1:154" ht="15.75" customHeight="1" x14ac:dyDescent="0.25">
      <c r="A67" s="281" t="e">
        <f t="shared" ref="A67:F67" si="59">#REF!</f>
        <v>#REF!</v>
      </c>
      <c r="B67" s="57" t="e">
        <f t="shared" si="59"/>
        <v>#REF!</v>
      </c>
      <c r="C67" s="56" t="e">
        <f t="shared" si="59"/>
        <v>#REF!</v>
      </c>
      <c r="D67" s="57" t="e">
        <f t="shared" si="59"/>
        <v>#REF!</v>
      </c>
      <c r="E67" s="59" t="e">
        <f t="shared" si="59"/>
        <v>#REF!</v>
      </c>
      <c r="F67" s="60" t="e">
        <f t="shared" si="59"/>
        <v>#REF!</v>
      </c>
      <c r="G67" s="327"/>
      <c r="H67" s="222"/>
      <c r="I67" s="62"/>
      <c r="J67" s="62"/>
      <c r="K67" s="62"/>
      <c r="L67" s="62"/>
      <c r="M67" s="63"/>
      <c r="N67" s="63"/>
      <c r="O67" s="63"/>
      <c r="P67" s="63"/>
      <c r="Q67" s="67"/>
      <c r="R67" s="222"/>
      <c r="S67" s="62"/>
      <c r="T67" s="62"/>
      <c r="U67" s="62"/>
      <c r="V67" s="62"/>
      <c r="W67" s="63"/>
      <c r="X67" s="63"/>
      <c r="Y67" s="63"/>
      <c r="Z67" s="63"/>
      <c r="AA67" s="67"/>
      <c r="AB67" s="222"/>
      <c r="AC67" s="62"/>
      <c r="AD67" s="62"/>
      <c r="AE67" s="62"/>
      <c r="AF67" s="62"/>
      <c r="AG67" s="63"/>
      <c r="AH67" s="63"/>
      <c r="AI67" s="63"/>
      <c r="AJ67" s="63"/>
      <c r="AK67" s="67"/>
      <c r="AL67" s="222"/>
      <c r="AM67" s="62"/>
      <c r="AN67" s="62"/>
      <c r="AO67" s="62"/>
      <c r="AP67" s="62"/>
      <c r="AQ67" s="63"/>
      <c r="AR67" s="63"/>
      <c r="AS67" s="63"/>
      <c r="AT67" s="63"/>
      <c r="AU67" s="67"/>
      <c r="AV67" s="222"/>
      <c r="AW67" s="62"/>
      <c r="AX67" s="62"/>
      <c r="AY67" s="62"/>
      <c r="AZ67" s="62"/>
      <c r="BA67" s="63"/>
      <c r="BB67" s="63"/>
      <c r="BC67" s="63"/>
      <c r="BD67" s="63"/>
      <c r="BE67" s="67"/>
      <c r="BF67" s="222"/>
      <c r="BG67" s="62"/>
      <c r="BH67" s="62"/>
      <c r="BI67" s="62"/>
      <c r="BJ67" s="62"/>
      <c r="BK67" s="63"/>
      <c r="BL67" s="63"/>
      <c r="BM67" s="63"/>
      <c r="BN67" s="63"/>
      <c r="BO67" s="67"/>
      <c r="BP67" s="222"/>
      <c r="BQ67" s="62"/>
      <c r="BR67" s="62"/>
      <c r="BS67" s="62"/>
      <c r="BT67" s="62"/>
      <c r="BU67" s="63"/>
      <c r="BV67" s="63"/>
      <c r="BW67" s="63"/>
      <c r="BX67" s="63"/>
      <c r="BY67" s="67"/>
      <c r="BZ67" s="222"/>
      <c r="CA67" s="62"/>
      <c r="CB67" s="62"/>
      <c r="CC67" s="62"/>
      <c r="CD67" s="62"/>
      <c r="CE67" s="63"/>
      <c r="CF67" s="63"/>
      <c r="CG67" s="63"/>
      <c r="CH67" s="63"/>
      <c r="CI67" s="67"/>
      <c r="CJ67" s="222"/>
      <c r="CK67" s="62"/>
      <c r="CL67" s="62"/>
      <c r="CM67" s="62"/>
      <c r="CN67" s="62"/>
      <c r="CO67" s="63"/>
      <c r="CP67" s="63"/>
      <c r="CQ67" s="63"/>
      <c r="CR67" s="63"/>
      <c r="CS67" s="67"/>
      <c r="CT67" s="222"/>
      <c r="CU67" s="62"/>
      <c r="CV67" s="62"/>
      <c r="CW67" s="62"/>
      <c r="CX67" s="62"/>
      <c r="CY67" s="63"/>
      <c r="CZ67" s="63"/>
      <c r="DA67" s="63"/>
      <c r="DB67" s="63"/>
      <c r="DC67" s="67"/>
      <c r="DD67" s="222"/>
      <c r="DE67" s="62"/>
      <c r="DF67" s="62"/>
      <c r="DG67" s="62"/>
      <c r="DH67" s="62"/>
      <c r="DI67" s="63"/>
      <c r="DJ67" s="63"/>
      <c r="DK67" s="63"/>
      <c r="DL67" s="63"/>
      <c r="DM67" s="67"/>
      <c r="DN67" s="222"/>
      <c r="DO67" s="62"/>
      <c r="DP67" s="62"/>
      <c r="DQ67" s="62"/>
      <c r="DR67" s="62"/>
      <c r="DS67" s="63"/>
      <c r="DT67" s="63"/>
      <c r="DU67" s="63"/>
      <c r="DV67" s="63"/>
      <c r="DW67" s="67"/>
      <c r="DX67" s="223">
        <f t="shared" si="2"/>
        <v>0</v>
      </c>
      <c r="DY67" s="224">
        <f t="shared" si="3"/>
        <v>0</v>
      </c>
      <c r="DZ67" s="224">
        <f t="shared" si="4"/>
        <v>0</v>
      </c>
      <c r="EA67" s="224">
        <f t="shared" si="5"/>
        <v>0</v>
      </c>
      <c r="EB67" s="224">
        <f t="shared" si="6"/>
        <v>0</v>
      </c>
      <c r="EC67" s="224">
        <f t="shared" si="7"/>
        <v>0</v>
      </c>
      <c r="ED67" s="224">
        <f t="shared" si="8"/>
        <v>0</v>
      </c>
      <c r="EE67" s="224">
        <f t="shared" si="9"/>
        <v>0</v>
      </c>
      <c r="EF67" s="224">
        <f t="shared" si="10"/>
        <v>0</v>
      </c>
      <c r="EG67" s="224">
        <f t="shared" si="11"/>
        <v>0</v>
      </c>
      <c r="EH67" s="224">
        <f t="shared" si="12"/>
        <v>0</v>
      </c>
      <c r="EI67" s="283">
        <f t="shared" si="13"/>
        <v>0</v>
      </c>
      <c r="EJ67" s="284">
        <f t="shared" si="14"/>
        <v>0</v>
      </c>
      <c r="EK67" s="285">
        <f t="shared" si="15"/>
        <v>0</v>
      </c>
      <c r="EL67" s="286" t="e">
        <f t="shared" si="16"/>
        <v>#DIV/0!</v>
      </c>
      <c r="EM67" s="287" t="str">
        <f t="shared" si="17"/>
        <v/>
      </c>
      <c r="EN67" s="288" t="str">
        <f t="shared" si="18"/>
        <v/>
      </c>
      <c r="EO67" s="288" t="str">
        <f t="shared" si="19"/>
        <v/>
      </c>
      <c r="EP67" s="288" t="str">
        <f t="shared" si="20"/>
        <v/>
      </c>
      <c r="EQ67" s="288" t="str">
        <f t="shared" si="21"/>
        <v/>
      </c>
      <c r="ER67" s="288" t="str">
        <f t="shared" si="22"/>
        <v/>
      </c>
      <c r="ES67" s="288" t="str">
        <f t="shared" si="23"/>
        <v/>
      </c>
      <c r="ET67" s="288" t="str">
        <f t="shared" si="24"/>
        <v/>
      </c>
      <c r="EU67" s="288" t="str">
        <f t="shared" si="25"/>
        <v/>
      </c>
      <c r="EV67" s="288" t="str">
        <f t="shared" si="26"/>
        <v/>
      </c>
      <c r="EW67" s="289" t="str">
        <f t="shared" si="27"/>
        <v/>
      </c>
      <c r="EX67" s="290" t="str">
        <f t="shared" si="28"/>
        <v/>
      </c>
    </row>
    <row r="68" spans="1:154" ht="15.75" customHeight="1" x14ac:dyDescent="0.25">
      <c r="A68" s="281" t="e">
        <f t="shared" ref="A68:F68" si="60">#REF!</f>
        <v>#REF!</v>
      </c>
      <c r="B68" s="57" t="e">
        <f t="shared" si="60"/>
        <v>#REF!</v>
      </c>
      <c r="C68" s="56" t="e">
        <f t="shared" si="60"/>
        <v>#REF!</v>
      </c>
      <c r="D68" s="57" t="e">
        <f t="shared" si="60"/>
        <v>#REF!</v>
      </c>
      <c r="E68" s="59" t="e">
        <f t="shared" si="60"/>
        <v>#REF!</v>
      </c>
      <c r="F68" s="60" t="e">
        <f t="shared" si="60"/>
        <v>#REF!</v>
      </c>
      <c r="G68" s="327"/>
      <c r="H68" s="222"/>
      <c r="I68" s="62"/>
      <c r="J68" s="62"/>
      <c r="K68" s="62"/>
      <c r="L68" s="62"/>
      <c r="M68" s="63"/>
      <c r="N68" s="63"/>
      <c r="O68" s="63"/>
      <c r="P68" s="63"/>
      <c r="Q68" s="67"/>
      <c r="R68" s="222"/>
      <c r="S68" s="62"/>
      <c r="T68" s="62"/>
      <c r="U68" s="62"/>
      <c r="V68" s="62"/>
      <c r="W68" s="63"/>
      <c r="X68" s="63"/>
      <c r="Y68" s="63"/>
      <c r="Z68" s="63"/>
      <c r="AA68" s="67"/>
      <c r="AB68" s="222"/>
      <c r="AC68" s="62"/>
      <c r="AD68" s="62"/>
      <c r="AE68" s="62"/>
      <c r="AF68" s="62"/>
      <c r="AG68" s="63"/>
      <c r="AH68" s="63"/>
      <c r="AI68" s="63"/>
      <c r="AJ68" s="63"/>
      <c r="AK68" s="67"/>
      <c r="AL68" s="222"/>
      <c r="AM68" s="62"/>
      <c r="AN68" s="62"/>
      <c r="AO68" s="62"/>
      <c r="AP68" s="62"/>
      <c r="AQ68" s="63"/>
      <c r="AR68" s="63"/>
      <c r="AS68" s="63"/>
      <c r="AT68" s="63"/>
      <c r="AU68" s="67"/>
      <c r="AV68" s="222"/>
      <c r="AW68" s="62"/>
      <c r="AX68" s="62"/>
      <c r="AY68" s="62"/>
      <c r="AZ68" s="62"/>
      <c r="BA68" s="63"/>
      <c r="BB68" s="63"/>
      <c r="BC68" s="63"/>
      <c r="BD68" s="63"/>
      <c r="BE68" s="67"/>
      <c r="BF68" s="222"/>
      <c r="BG68" s="62"/>
      <c r="BH68" s="62"/>
      <c r="BI68" s="62"/>
      <c r="BJ68" s="62"/>
      <c r="BK68" s="63"/>
      <c r="BL68" s="63"/>
      <c r="BM68" s="63"/>
      <c r="BN68" s="63"/>
      <c r="BO68" s="67"/>
      <c r="BP68" s="222"/>
      <c r="BQ68" s="62"/>
      <c r="BR68" s="62"/>
      <c r="BS68" s="62"/>
      <c r="BT68" s="62"/>
      <c r="BU68" s="63"/>
      <c r="BV68" s="63"/>
      <c r="BW68" s="63"/>
      <c r="BX68" s="63"/>
      <c r="BY68" s="67"/>
      <c r="BZ68" s="222"/>
      <c r="CA68" s="62"/>
      <c r="CB68" s="62"/>
      <c r="CC68" s="62"/>
      <c r="CD68" s="62"/>
      <c r="CE68" s="63"/>
      <c r="CF68" s="63"/>
      <c r="CG68" s="63"/>
      <c r="CH68" s="63"/>
      <c r="CI68" s="67"/>
      <c r="CJ68" s="222"/>
      <c r="CK68" s="62"/>
      <c r="CL68" s="62"/>
      <c r="CM68" s="62"/>
      <c r="CN68" s="62"/>
      <c r="CO68" s="63"/>
      <c r="CP68" s="63"/>
      <c r="CQ68" s="63"/>
      <c r="CR68" s="63"/>
      <c r="CS68" s="67"/>
      <c r="CT68" s="222"/>
      <c r="CU68" s="62"/>
      <c r="CV68" s="62"/>
      <c r="CW68" s="62"/>
      <c r="CX68" s="62"/>
      <c r="CY68" s="63"/>
      <c r="CZ68" s="63"/>
      <c r="DA68" s="63"/>
      <c r="DB68" s="63"/>
      <c r="DC68" s="67"/>
      <c r="DD68" s="222"/>
      <c r="DE68" s="62"/>
      <c r="DF68" s="62"/>
      <c r="DG68" s="62"/>
      <c r="DH68" s="62"/>
      <c r="DI68" s="63"/>
      <c r="DJ68" s="63"/>
      <c r="DK68" s="63"/>
      <c r="DL68" s="63"/>
      <c r="DM68" s="67"/>
      <c r="DN68" s="222"/>
      <c r="DO68" s="62"/>
      <c r="DP68" s="62"/>
      <c r="DQ68" s="62"/>
      <c r="DR68" s="62"/>
      <c r="DS68" s="63"/>
      <c r="DT68" s="63"/>
      <c r="DU68" s="63"/>
      <c r="DV68" s="63"/>
      <c r="DW68" s="67"/>
      <c r="DX68" s="223">
        <f t="shared" si="2"/>
        <v>0</v>
      </c>
      <c r="DY68" s="224">
        <f t="shared" si="3"/>
        <v>0</v>
      </c>
      <c r="DZ68" s="224">
        <f t="shared" si="4"/>
        <v>0</v>
      </c>
      <c r="EA68" s="224">
        <f t="shared" si="5"/>
        <v>0</v>
      </c>
      <c r="EB68" s="224">
        <f t="shared" si="6"/>
        <v>0</v>
      </c>
      <c r="EC68" s="224">
        <f t="shared" si="7"/>
        <v>0</v>
      </c>
      <c r="ED68" s="224">
        <f t="shared" si="8"/>
        <v>0</v>
      </c>
      <c r="EE68" s="224">
        <f t="shared" si="9"/>
        <v>0</v>
      </c>
      <c r="EF68" s="224">
        <f t="shared" si="10"/>
        <v>0</v>
      </c>
      <c r="EG68" s="224">
        <f t="shared" si="11"/>
        <v>0</v>
      </c>
      <c r="EH68" s="224">
        <f t="shared" si="12"/>
        <v>0</v>
      </c>
      <c r="EI68" s="283">
        <f t="shared" si="13"/>
        <v>0</v>
      </c>
      <c r="EJ68" s="284">
        <f t="shared" si="14"/>
        <v>0</v>
      </c>
      <c r="EK68" s="285">
        <f t="shared" si="15"/>
        <v>0</v>
      </c>
      <c r="EL68" s="286" t="e">
        <f t="shared" si="16"/>
        <v>#DIV/0!</v>
      </c>
      <c r="EM68" s="287" t="str">
        <f t="shared" si="17"/>
        <v/>
      </c>
      <c r="EN68" s="288" t="str">
        <f t="shared" si="18"/>
        <v/>
      </c>
      <c r="EO68" s="288" t="str">
        <f t="shared" si="19"/>
        <v/>
      </c>
      <c r="EP68" s="288" t="str">
        <f t="shared" si="20"/>
        <v/>
      </c>
      <c r="EQ68" s="288" t="str">
        <f t="shared" si="21"/>
        <v/>
      </c>
      <c r="ER68" s="288" t="str">
        <f t="shared" si="22"/>
        <v/>
      </c>
      <c r="ES68" s="288" t="str">
        <f t="shared" si="23"/>
        <v/>
      </c>
      <c r="ET68" s="288" t="str">
        <f t="shared" si="24"/>
        <v/>
      </c>
      <c r="EU68" s="288" t="str">
        <f t="shared" si="25"/>
        <v/>
      </c>
      <c r="EV68" s="288" t="str">
        <f t="shared" si="26"/>
        <v/>
      </c>
      <c r="EW68" s="289" t="str">
        <f t="shared" si="27"/>
        <v/>
      </c>
      <c r="EX68" s="290" t="str">
        <f t="shared" si="28"/>
        <v/>
      </c>
    </row>
    <row r="69" spans="1:154" ht="15.75" customHeight="1" x14ac:dyDescent="0.25">
      <c r="A69" s="281" t="e">
        <f t="shared" ref="A69:F69" si="61">#REF!</f>
        <v>#REF!</v>
      </c>
      <c r="B69" s="57" t="e">
        <f t="shared" si="61"/>
        <v>#REF!</v>
      </c>
      <c r="C69" s="56" t="e">
        <f t="shared" si="61"/>
        <v>#REF!</v>
      </c>
      <c r="D69" s="57" t="e">
        <f t="shared" si="61"/>
        <v>#REF!</v>
      </c>
      <c r="E69" s="59" t="e">
        <f t="shared" si="61"/>
        <v>#REF!</v>
      </c>
      <c r="F69" s="60" t="e">
        <f t="shared" si="61"/>
        <v>#REF!</v>
      </c>
      <c r="G69" s="327"/>
      <c r="H69" s="222"/>
      <c r="I69" s="62"/>
      <c r="J69" s="62"/>
      <c r="K69" s="62"/>
      <c r="L69" s="62"/>
      <c r="M69" s="63"/>
      <c r="N69" s="63"/>
      <c r="O69" s="63"/>
      <c r="P69" s="63"/>
      <c r="Q69" s="67"/>
      <c r="R69" s="222"/>
      <c r="S69" s="62"/>
      <c r="T69" s="62"/>
      <c r="U69" s="62"/>
      <c r="V69" s="62"/>
      <c r="W69" s="63"/>
      <c r="X69" s="63"/>
      <c r="Y69" s="63"/>
      <c r="Z69" s="63"/>
      <c r="AA69" s="67"/>
      <c r="AB69" s="222"/>
      <c r="AC69" s="62"/>
      <c r="AD69" s="62"/>
      <c r="AE69" s="62"/>
      <c r="AF69" s="62"/>
      <c r="AG69" s="63"/>
      <c r="AH69" s="63"/>
      <c r="AI69" s="63"/>
      <c r="AJ69" s="63"/>
      <c r="AK69" s="67"/>
      <c r="AL69" s="222"/>
      <c r="AM69" s="62"/>
      <c r="AN69" s="62"/>
      <c r="AO69" s="62"/>
      <c r="AP69" s="62"/>
      <c r="AQ69" s="63"/>
      <c r="AR69" s="63"/>
      <c r="AS69" s="63"/>
      <c r="AT69" s="63"/>
      <c r="AU69" s="67"/>
      <c r="AV69" s="222"/>
      <c r="AW69" s="62"/>
      <c r="AX69" s="62"/>
      <c r="AY69" s="62"/>
      <c r="AZ69" s="62"/>
      <c r="BA69" s="63"/>
      <c r="BB69" s="63"/>
      <c r="BC69" s="63"/>
      <c r="BD69" s="63"/>
      <c r="BE69" s="67"/>
      <c r="BF69" s="222"/>
      <c r="BG69" s="62"/>
      <c r="BH69" s="62"/>
      <c r="BI69" s="62"/>
      <c r="BJ69" s="62"/>
      <c r="BK69" s="63"/>
      <c r="BL69" s="63"/>
      <c r="BM69" s="63"/>
      <c r="BN69" s="63"/>
      <c r="BO69" s="67"/>
      <c r="BP69" s="222"/>
      <c r="BQ69" s="62"/>
      <c r="BR69" s="62"/>
      <c r="BS69" s="62"/>
      <c r="BT69" s="62"/>
      <c r="BU69" s="63"/>
      <c r="BV69" s="63"/>
      <c r="BW69" s="63"/>
      <c r="BX69" s="63"/>
      <c r="BY69" s="67"/>
      <c r="BZ69" s="222"/>
      <c r="CA69" s="62"/>
      <c r="CB69" s="62"/>
      <c r="CC69" s="62"/>
      <c r="CD69" s="62"/>
      <c r="CE69" s="63"/>
      <c r="CF69" s="63"/>
      <c r="CG69" s="63"/>
      <c r="CH69" s="63"/>
      <c r="CI69" s="67"/>
      <c r="CJ69" s="222"/>
      <c r="CK69" s="62"/>
      <c r="CL69" s="62"/>
      <c r="CM69" s="62"/>
      <c r="CN69" s="62"/>
      <c r="CO69" s="63"/>
      <c r="CP69" s="63"/>
      <c r="CQ69" s="63"/>
      <c r="CR69" s="63"/>
      <c r="CS69" s="67"/>
      <c r="CT69" s="222"/>
      <c r="CU69" s="62"/>
      <c r="CV69" s="62"/>
      <c r="CW69" s="62"/>
      <c r="CX69" s="62"/>
      <c r="CY69" s="63"/>
      <c r="CZ69" s="63"/>
      <c r="DA69" s="63"/>
      <c r="DB69" s="63"/>
      <c r="DC69" s="67"/>
      <c r="DD69" s="222"/>
      <c r="DE69" s="62"/>
      <c r="DF69" s="62"/>
      <c r="DG69" s="62"/>
      <c r="DH69" s="62"/>
      <c r="DI69" s="63"/>
      <c r="DJ69" s="63"/>
      <c r="DK69" s="63"/>
      <c r="DL69" s="63"/>
      <c r="DM69" s="67"/>
      <c r="DN69" s="222"/>
      <c r="DO69" s="62"/>
      <c r="DP69" s="62"/>
      <c r="DQ69" s="62"/>
      <c r="DR69" s="62"/>
      <c r="DS69" s="63"/>
      <c r="DT69" s="63"/>
      <c r="DU69" s="63"/>
      <c r="DV69" s="63"/>
      <c r="DW69" s="67"/>
      <c r="DX69" s="223">
        <f t="shared" si="2"/>
        <v>0</v>
      </c>
      <c r="DY69" s="224">
        <f t="shared" si="3"/>
        <v>0</v>
      </c>
      <c r="DZ69" s="224">
        <f t="shared" si="4"/>
        <v>0</v>
      </c>
      <c r="EA69" s="224">
        <f t="shared" si="5"/>
        <v>0</v>
      </c>
      <c r="EB69" s="224">
        <f t="shared" si="6"/>
        <v>0</v>
      </c>
      <c r="EC69" s="224">
        <f t="shared" si="7"/>
        <v>0</v>
      </c>
      <c r="ED69" s="224">
        <f t="shared" si="8"/>
        <v>0</v>
      </c>
      <c r="EE69" s="224">
        <f t="shared" si="9"/>
        <v>0</v>
      </c>
      <c r="EF69" s="224">
        <f t="shared" si="10"/>
        <v>0</v>
      </c>
      <c r="EG69" s="224">
        <f t="shared" si="11"/>
        <v>0</v>
      </c>
      <c r="EH69" s="224">
        <f t="shared" si="12"/>
        <v>0</v>
      </c>
      <c r="EI69" s="283">
        <f t="shared" si="13"/>
        <v>0</v>
      </c>
      <c r="EJ69" s="284">
        <f t="shared" si="14"/>
        <v>0</v>
      </c>
      <c r="EK69" s="285">
        <f t="shared" si="15"/>
        <v>0</v>
      </c>
      <c r="EL69" s="286" t="e">
        <f t="shared" si="16"/>
        <v>#DIV/0!</v>
      </c>
      <c r="EM69" s="287" t="str">
        <f t="shared" si="17"/>
        <v/>
      </c>
      <c r="EN69" s="288" t="str">
        <f t="shared" si="18"/>
        <v/>
      </c>
      <c r="EO69" s="288" t="str">
        <f t="shared" si="19"/>
        <v/>
      </c>
      <c r="EP69" s="288" t="str">
        <f t="shared" si="20"/>
        <v/>
      </c>
      <c r="EQ69" s="288" t="str">
        <f t="shared" si="21"/>
        <v/>
      </c>
      <c r="ER69" s="288" t="str">
        <f t="shared" si="22"/>
        <v/>
      </c>
      <c r="ES69" s="288" t="str">
        <f t="shared" si="23"/>
        <v/>
      </c>
      <c r="ET69" s="288" t="str">
        <f t="shared" si="24"/>
        <v/>
      </c>
      <c r="EU69" s="288" t="str">
        <f t="shared" si="25"/>
        <v/>
      </c>
      <c r="EV69" s="288" t="str">
        <f t="shared" si="26"/>
        <v/>
      </c>
      <c r="EW69" s="289" t="str">
        <f t="shared" si="27"/>
        <v/>
      </c>
      <c r="EX69" s="290" t="str">
        <f t="shared" si="28"/>
        <v/>
      </c>
    </row>
    <row r="70" spans="1:154" ht="15.75" customHeight="1" x14ac:dyDescent="0.25">
      <c r="A70" s="281" t="e">
        <f t="shared" ref="A70:F70" si="62">#REF!</f>
        <v>#REF!</v>
      </c>
      <c r="B70" s="57" t="e">
        <f t="shared" si="62"/>
        <v>#REF!</v>
      </c>
      <c r="C70" s="56" t="e">
        <f t="shared" si="62"/>
        <v>#REF!</v>
      </c>
      <c r="D70" s="57" t="e">
        <f t="shared" si="62"/>
        <v>#REF!</v>
      </c>
      <c r="E70" s="59" t="e">
        <f t="shared" si="62"/>
        <v>#REF!</v>
      </c>
      <c r="F70" s="60" t="e">
        <f t="shared" si="62"/>
        <v>#REF!</v>
      </c>
      <c r="G70" s="327"/>
      <c r="H70" s="222"/>
      <c r="I70" s="62"/>
      <c r="J70" s="62"/>
      <c r="K70" s="62"/>
      <c r="L70" s="62"/>
      <c r="M70" s="63"/>
      <c r="N70" s="63"/>
      <c r="O70" s="63"/>
      <c r="P70" s="63"/>
      <c r="Q70" s="67"/>
      <c r="R70" s="222"/>
      <c r="S70" s="62"/>
      <c r="T70" s="62"/>
      <c r="U70" s="62"/>
      <c r="V70" s="62"/>
      <c r="W70" s="63"/>
      <c r="X70" s="63"/>
      <c r="Y70" s="63"/>
      <c r="Z70" s="63"/>
      <c r="AA70" s="67"/>
      <c r="AB70" s="222"/>
      <c r="AC70" s="62"/>
      <c r="AD70" s="62"/>
      <c r="AE70" s="62"/>
      <c r="AF70" s="62"/>
      <c r="AG70" s="63"/>
      <c r="AH70" s="63"/>
      <c r="AI70" s="63"/>
      <c r="AJ70" s="63"/>
      <c r="AK70" s="67"/>
      <c r="AL70" s="222"/>
      <c r="AM70" s="62"/>
      <c r="AN70" s="62"/>
      <c r="AO70" s="62"/>
      <c r="AP70" s="62"/>
      <c r="AQ70" s="63"/>
      <c r="AR70" s="63"/>
      <c r="AS70" s="63"/>
      <c r="AT70" s="63"/>
      <c r="AU70" s="67"/>
      <c r="AV70" s="222"/>
      <c r="AW70" s="62"/>
      <c r="AX70" s="62"/>
      <c r="AY70" s="62"/>
      <c r="AZ70" s="62"/>
      <c r="BA70" s="63"/>
      <c r="BB70" s="63"/>
      <c r="BC70" s="63"/>
      <c r="BD70" s="63"/>
      <c r="BE70" s="67"/>
      <c r="BF70" s="222"/>
      <c r="BG70" s="62"/>
      <c r="BH70" s="62"/>
      <c r="BI70" s="62"/>
      <c r="BJ70" s="62"/>
      <c r="BK70" s="63"/>
      <c r="BL70" s="63"/>
      <c r="BM70" s="63"/>
      <c r="BN70" s="63"/>
      <c r="BO70" s="67"/>
      <c r="BP70" s="222"/>
      <c r="BQ70" s="62"/>
      <c r="BR70" s="62"/>
      <c r="BS70" s="62"/>
      <c r="BT70" s="62"/>
      <c r="BU70" s="63"/>
      <c r="BV70" s="63"/>
      <c r="BW70" s="63"/>
      <c r="BX70" s="63"/>
      <c r="BY70" s="67"/>
      <c r="BZ70" s="222"/>
      <c r="CA70" s="62"/>
      <c r="CB70" s="62"/>
      <c r="CC70" s="62"/>
      <c r="CD70" s="62"/>
      <c r="CE70" s="63"/>
      <c r="CF70" s="63"/>
      <c r="CG70" s="63"/>
      <c r="CH70" s="63"/>
      <c r="CI70" s="67"/>
      <c r="CJ70" s="222"/>
      <c r="CK70" s="62"/>
      <c r="CL70" s="62"/>
      <c r="CM70" s="62"/>
      <c r="CN70" s="62"/>
      <c r="CO70" s="63"/>
      <c r="CP70" s="63"/>
      <c r="CQ70" s="63"/>
      <c r="CR70" s="63"/>
      <c r="CS70" s="67"/>
      <c r="CT70" s="222"/>
      <c r="CU70" s="62"/>
      <c r="CV70" s="62"/>
      <c r="CW70" s="62"/>
      <c r="CX70" s="62"/>
      <c r="CY70" s="63"/>
      <c r="CZ70" s="63"/>
      <c r="DA70" s="63"/>
      <c r="DB70" s="63"/>
      <c r="DC70" s="67"/>
      <c r="DD70" s="222"/>
      <c r="DE70" s="62"/>
      <c r="DF70" s="62"/>
      <c r="DG70" s="62"/>
      <c r="DH70" s="62"/>
      <c r="DI70" s="63"/>
      <c r="DJ70" s="63"/>
      <c r="DK70" s="63"/>
      <c r="DL70" s="63"/>
      <c r="DM70" s="67"/>
      <c r="DN70" s="222"/>
      <c r="DO70" s="62"/>
      <c r="DP70" s="62"/>
      <c r="DQ70" s="62"/>
      <c r="DR70" s="62"/>
      <c r="DS70" s="63"/>
      <c r="DT70" s="63"/>
      <c r="DU70" s="63"/>
      <c r="DV70" s="63"/>
      <c r="DW70" s="67"/>
      <c r="DX70" s="223">
        <f t="shared" si="2"/>
        <v>0</v>
      </c>
      <c r="DY70" s="224">
        <f t="shared" si="3"/>
        <v>0</v>
      </c>
      <c r="DZ70" s="224">
        <f t="shared" si="4"/>
        <v>0</v>
      </c>
      <c r="EA70" s="224">
        <f t="shared" si="5"/>
        <v>0</v>
      </c>
      <c r="EB70" s="224">
        <f t="shared" si="6"/>
        <v>0</v>
      </c>
      <c r="EC70" s="224">
        <f t="shared" si="7"/>
        <v>0</v>
      </c>
      <c r="ED70" s="224">
        <f t="shared" si="8"/>
        <v>0</v>
      </c>
      <c r="EE70" s="224">
        <f t="shared" si="9"/>
        <v>0</v>
      </c>
      <c r="EF70" s="224">
        <f t="shared" si="10"/>
        <v>0</v>
      </c>
      <c r="EG70" s="224">
        <f t="shared" si="11"/>
        <v>0</v>
      </c>
      <c r="EH70" s="224">
        <f t="shared" si="12"/>
        <v>0</v>
      </c>
      <c r="EI70" s="283">
        <f t="shared" si="13"/>
        <v>0</v>
      </c>
      <c r="EJ70" s="284">
        <f t="shared" si="14"/>
        <v>0</v>
      </c>
      <c r="EK70" s="285">
        <f t="shared" si="15"/>
        <v>0</v>
      </c>
      <c r="EL70" s="286" t="e">
        <f t="shared" si="16"/>
        <v>#DIV/0!</v>
      </c>
      <c r="EM70" s="287" t="str">
        <f t="shared" si="17"/>
        <v/>
      </c>
      <c r="EN70" s="288" t="str">
        <f t="shared" si="18"/>
        <v/>
      </c>
      <c r="EO70" s="288" t="str">
        <f t="shared" si="19"/>
        <v/>
      </c>
      <c r="EP70" s="288" t="str">
        <f t="shared" si="20"/>
        <v/>
      </c>
      <c r="EQ70" s="288" t="str">
        <f t="shared" si="21"/>
        <v/>
      </c>
      <c r="ER70" s="288" t="str">
        <f t="shared" si="22"/>
        <v/>
      </c>
      <c r="ES70" s="288" t="str">
        <f t="shared" si="23"/>
        <v/>
      </c>
      <c r="ET70" s="288" t="str">
        <f t="shared" si="24"/>
        <v/>
      </c>
      <c r="EU70" s="288" t="str">
        <f t="shared" si="25"/>
        <v/>
      </c>
      <c r="EV70" s="288" t="str">
        <f t="shared" si="26"/>
        <v/>
      </c>
      <c r="EW70" s="289" t="str">
        <f t="shared" si="27"/>
        <v/>
      </c>
      <c r="EX70" s="290" t="str">
        <f t="shared" si="28"/>
        <v/>
      </c>
    </row>
    <row r="71" spans="1:154" ht="15.75" customHeight="1" x14ac:dyDescent="0.25">
      <c r="A71" s="281" t="e">
        <f t="shared" ref="A71:F71" si="63">#REF!</f>
        <v>#REF!</v>
      </c>
      <c r="B71" s="57" t="e">
        <f t="shared" si="63"/>
        <v>#REF!</v>
      </c>
      <c r="C71" s="56" t="e">
        <f t="shared" si="63"/>
        <v>#REF!</v>
      </c>
      <c r="D71" s="57" t="e">
        <f t="shared" si="63"/>
        <v>#REF!</v>
      </c>
      <c r="E71" s="59" t="e">
        <f t="shared" si="63"/>
        <v>#REF!</v>
      </c>
      <c r="F71" s="60" t="e">
        <f t="shared" si="63"/>
        <v>#REF!</v>
      </c>
      <c r="G71" s="327"/>
      <c r="H71" s="222"/>
      <c r="I71" s="62"/>
      <c r="J71" s="62"/>
      <c r="K71" s="62"/>
      <c r="L71" s="62"/>
      <c r="M71" s="63"/>
      <c r="N71" s="63"/>
      <c r="O71" s="63"/>
      <c r="P71" s="63"/>
      <c r="Q71" s="67"/>
      <c r="R71" s="222"/>
      <c r="S71" s="62"/>
      <c r="T71" s="62"/>
      <c r="U71" s="62"/>
      <c r="V71" s="62"/>
      <c r="W71" s="63"/>
      <c r="X71" s="63"/>
      <c r="Y71" s="63"/>
      <c r="Z71" s="63"/>
      <c r="AA71" s="67"/>
      <c r="AB71" s="222"/>
      <c r="AC71" s="62"/>
      <c r="AD71" s="62"/>
      <c r="AE71" s="62"/>
      <c r="AF71" s="62"/>
      <c r="AG71" s="63"/>
      <c r="AH71" s="63"/>
      <c r="AI71" s="63"/>
      <c r="AJ71" s="63"/>
      <c r="AK71" s="67"/>
      <c r="AL71" s="222"/>
      <c r="AM71" s="62"/>
      <c r="AN71" s="62"/>
      <c r="AO71" s="62"/>
      <c r="AP71" s="62"/>
      <c r="AQ71" s="63"/>
      <c r="AR71" s="63"/>
      <c r="AS71" s="63"/>
      <c r="AT71" s="63"/>
      <c r="AU71" s="67"/>
      <c r="AV71" s="222"/>
      <c r="AW71" s="62"/>
      <c r="AX71" s="62"/>
      <c r="AY71" s="62"/>
      <c r="AZ71" s="62"/>
      <c r="BA71" s="63"/>
      <c r="BB71" s="63"/>
      <c r="BC71" s="63"/>
      <c r="BD71" s="63"/>
      <c r="BE71" s="67"/>
      <c r="BF71" s="222"/>
      <c r="BG71" s="62"/>
      <c r="BH71" s="62"/>
      <c r="BI71" s="62"/>
      <c r="BJ71" s="62"/>
      <c r="BK71" s="63"/>
      <c r="BL71" s="63"/>
      <c r="BM71" s="63"/>
      <c r="BN71" s="63"/>
      <c r="BO71" s="67"/>
      <c r="BP71" s="222"/>
      <c r="BQ71" s="62"/>
      <c r="BR71" s="62"/>
      <c r="BS71" s="62"/>
      <c r="BT71" s="62"/>
      <c r="BU71" s="63"/>
      <c r="BV71" s="63"/>
      <c r="BW71" s="63"/>
      <c r="BX71" s="63"/>
      <c r="BY71" s="67"/>
      <c r="BZ71" s="222"/>
      <c r="CA71" s="62"/>
      <c r="CB71" s="62"/>
      <c r="CC71" s="62"/>
      <c r="CD71" s="62"/>
      <c r="CE71" s="63"/>
      <c r="CF71" s="63"/>
      <c r="CG71" s="63"/>
      <c r="CH71" s="63"/>
      <c r="CI71" s="67"/>
      <c r="CJ71" s="222"/>
      <c r="CK71" s="62"/>
      <c r="CL71" s="62"/>
      <c r="CM71" s="62"/>
      <c r="CN71" s="62"/>
      <c r="CO71" s="63"/>
      <c r="CP71" s="63"/>
      <c r="CQ71" s="63"/>
      <c r="CR71" s="63"/>
      <c r="CS71" s="67"/>
      <c r="CT71" s="222"/>
      <c r="CU71" s="62"/>
      <c r="CV71" s="62"/>
      <c r="CW71" s="62"/>
      <c r="CX71" s="62"/>
      <c r="CY71" s="63"/>
      <c r="CZ71" s="63"/>
      <c r="DA71" s="63"/>
      <c r="DB71" s="63"/>
      <c r="DC71" s="67"/>
      <c r="DD71" s="222"/>
      <c r="DE71" s="62"/>
      <c r="DF71" s="62"/>
      <c r="DG71" s="62"/>
      <c r="DH71" s="62"/>
      <c r="DI71" s="63"/>
      <c r="DJ71" s="63"/>
      <c r="DK71" s="63"/>
      <c r="DL71" s="63"/>
      <c r="DM71" s="67"/>
      <c r="DN71" s="222"/>
      <c r="DO71" s="62"/>
      <c r="DP71" s="62"/>
      <c r="DQ71" s="62"/>
      <c r="DR71" s="62"/>
      <c r="DS71" s="63"/>
      <c r="DT71" s="63"/>
      <c r="DU71" s="63"/>
      <c r="DV71" s="63"/>
      <c r="DW71" s="67"/>
      <c r="DX71" s="223">
        <f t="shared" si="2"/>
        <v>0</v>
      </c>
      <c r="DY71" s="224">
        <f t="shared" si="3"/>
        <v>0</v>
      </c>
      <c r="DZ71" s="224">
        <f t="shared" si="4"/>
        <v>0</v>
      </c>
      <c r="EA71" s="224">
        <f t="shared" si="5"/>
        <v>0</v>
      </c>
      <c r="EB71" s="224">
        <f t="shared" si="6"/>
        <v>0</v>
      </c>
      <c r="EC71" s="224">
        <f t="shared" si="7"/>
        <v>0</v>
      </c>
      <c r="ED71" s="224">
        <f t="shared" si="8"/>
        <v>0</v>
      </c>
      <c r="EE71" s="224">
        <f t="shared" si="9"/>
        <v>0</v>
      </c>
      <c r="EF71" s="224">
        <f t="shared" si="10"/>
        <v>0</v>
      </c>
      <c r="EG71" s="224">
        <f t="shared" si="11"/>
        <v>0</v>
      </c>
      <c r="EH71" s="224">
        <f t="shared" si="12"/>
        <v>0</v>
      </c>
      <c r="EI71" s="283">
        <f t="shared" si="13"/>
        <v>0</v>
      </c>
      <c r="EJ71" s="284">
        <f t="shared" si="14"/>
        <v>0</v>
      </c>
      <c r="EK71" s="285">
        <f t="shared" si="15"/>
        <v>0</v>
      </c>
      <c r="EL71" s="286" t="e">
        <f t="shared" si="16"/>
        <v>#DIV/0!</v>
      </c>
      <c r="EM71" s="287" t="str">
        <f t="shared" si="17"/>
        <v/>
      </c>
      <c r="EN71" s="288" t="str">
        <f t="shared" si="18"/>
        <v/>
      </c>
      <c r="EO71" s="288" t="str">
        <f t="shared" si="19"/>
        <v/>
      </c>
      <c r="EP71" s="288" t="str">
        <f t="shared" si="20"/>
        <v/>
      </c>
      <c r="EQ71" s="288" t="str">
        <f t="shared" si="21"/>
        <v/>
      </c>
      <c r="ER71" s="288" t="str">
        <f t="shared" si="22"/>
        <v/>
      </c>
      <c r="ES71" s="288" t="str">
        <f t="shared" si="23"/>
        <v/>
      </c>
      <c r="ET71" s="288" t="str">
        <f t="shared" si="24"/>
        <v/>
      </c>
      <c r="EU71" s="288" t="str">
        <f t="shared" si="25"/>
        <v/>
      </c>
      <c r="EV71" s="288" t="str">
        <f t="shared" si="26"/>
        <v/>
      </c>
      <c r="EW71" s="289" t="str">
        <f t="shared" si="27"/>
        <v/>
      </c>
      <c r="EX71" s="290" t="str">
        <f t="shared" si="28"/>
        <v/>
      </c>
    </row>
    <row r="72" spans="1:154" ht="15.75" customHeight="1" x14ac:dyDescent="0.25">
      <c r="A72" s="281" t="e">
        <f t="shared" ref="A72:F72" si="64">#REF!</f>
        <v>#REF!</v>
      </c>
      <c r="B72" s="57" t="e">
        <f t="shared" si="64"/>
        <v>#REF!</v>
      </c>
      <c r="C72" s="56" t="e">
        <f t="shared" si="64"/>
        <v>#REF!</v>
      </c>
      <c r="D72" s="57" t="e">
        <f t="shared" si="64"/>
        <v>#REF!</v>
      </c>
      <c r="E72" s="59" t="e">
        <f t="shared" si="64"/>
        <v>#REF!</v>
      </c>
      <c r="F72" s="60" t="e">
        <f t="shared" si="64"/>
        <v>#REF!</v>
      </c>
      <c r="G72" s="327"/>
      <c r="H72" s="222"/>
      <c r="I72" s="62"/>
      <c r="J72" s="62"/>
      <c r="K72" s="62"/>
      <c r="L72" s="62"/>
      <c r="M72" s="63"/>
      <c r="N72" s="63"/>
      <c r="O72" s="63"/>
      <c r="P72" s="63"/>
      <c r="Q72" s="67"/>
      <c r="R72" s="222"/>
      <c r="S72" s="62"/>
      <c r="T72" s="62"/>
      <c r="U72" s="62"/>
      <c r="V72" s="62"/>
      <c r="W72" s="63"/>
      <c r="X72" s="63"/>
      <c r="Y72" s="63"/>
      <c r="Z72" s="63"/>
      <c r="AA72" s="67"/>
      <c r="AB72" s="222"/>
      <c r="AC72" s="62"/>
      <c r="AD72" s="62"/>
      <c r="AE72" s="62"/>
      <c r="AF72" s="62"/>
      <c r="AG72" s="63"/>
      <c r="AH72" s="63"/>
      <c r="AI72" s="63"/>
      <c r="AJ72" s="63"/>
      <c r="AK72" s="67"/>
      <c r="AL72" s="222"/>
      <c r="AM72" s="62"/>
      <c r="AN72" s="62"/>
      <c r="AO72" s="62"/>
      <c r="AP72" s="62"/>
      <c r="AQ72" s="63"/>
      <c r="AR72" s="63"/>
      <c r="AS72" s="63"/>
      <c r="AT72" s="63"/>
      <c r="AU72" s="67"/>
      <c r="AV72" s="222"/>
      <c r="AW72" s="62"/>
      <c r="AX72" s="62"/>
      <c r="AY72" s="62"/>
      <c r="AZ72" s="62"/>
      <c r="BA72" s="63"/>
      <c r="BB72" s="63"/>
      <c r="BC72" s="63"/>
      <c r="BD72" s="63"/>
      <c r="BE72" s="67"/>
      <c r="BF72" s="222"/>
      <c r="BG72" s="62"/>
      <c r="BH72" s="62"/>
      <c r="BI72" s="62"/>
      <c r="BJ72" s="62"/>
      <c r="BK72" s="63"/>
      <c r="BL72" s="63"/>
      <c r="BM72" s="63"/>
      <c r="BN72" s="63"/>
      <c r="BO72" s="67"/>
      <c r="BP72" s="222"/>
      <c r="BQ72" s="62"/>
      <c r="BR72" s="62"/>
      <c r="BS72" s="62"/>
      <c r="BT72" s="62"/>
      <c r="BU72" s="63"/>
      <c r="BV72" s="63"/>
      <c r="BW72" s="63"/>
      <c r="BX72" s="63"/>
      <c r="BY72" s="67"/>
      <c r="BZ72" s="222"/>
      <c r="CA72" s="62"/>
      <c r="CB72" s="62"/>
      <c r="CC72" s="62"/>
      <c r="CD72" s="62"/>
      <c r="CE72" s="63"/>
      <c r="CF72" s="63"/>
      <c r="CG72" s="63"/>
      <c r="CH72" s="63"/>
      <c r="CI72" s="67"/>
      <c r="CJ72" s="222"/>
      <c r="CK72" s="62"/>
      <c r="CL72" s="62"/>
      <c r="CM72" s="62"/>
      <c r="CN72" s="62"/>
      <c r="CO72" s="63"/>
      <c r="CP72" s="63"/>
      <c r="CQ72" s="63"/>
      <c r="CR72" s="63"/>
      <c r="CS72" s="67"/>
      <c r="CT72" s="222"/>
      <c r="CU72" s="62"/>
      <c r="CV72" s="62"/>
      <c r="CW72" s="62"/>
      <c r="CX72" s="62"/>
      <c r="CY72" s="63"/>
      <c r="CZ72" s="63"/>
      <c r="DA72" s="63"/>
      <c r="DB72" s="63"/>
      <c r="DC72" s="67"/>
      <c r="DD72" s="222"/>
      <c r="DE72" s="62"/>
      <c r="DF72" s="62"/>
      <c r="DG72" s="62"/>
      <c r="DH72" s="62"/>
      <c r="DI72" s="63"/>
      <c r="DJ72" s="63"/>
      <c r="DK72" s="63"/>
      <c r="DL72" s="63"/>
      <c r="DM72" s="67"/>
      <c r="DN72" s="222"/>
      <c r="DO72" s="62"/>
      <c r="DP72" s="62"/>
      <c r="DQ72" s="62"/>
      <c r="DR72" s="62"/>
      <c r="DS72" s="63"/>
      <c r="DT72" s="63"/>
      <c r="DU72" s="63"/>
      <c r="DV72" s="63"/>
      <c r="DW72" s="67"/>
      <c r="DX72" s="223">
        <f t="shared" si="2"/>
        <v>0</v>
      </c>
      <c r="DY72" s="224">
        <f t="shared" si="3"/>
        <v>0</v>
      </c>
      <c r="DZ72" s="224">
        <f t="shared" si="4"/>
        <v>0</v>
      </c>
      <c r="EA72" s="224">
        <f t="shared" si="5"/>
        <v>0</v>
      </c>
      <c r="EB72" s="224">
        <f t="shared" si="6"/>
        <v>0</v>
      </c>
      <c r="EC72" s="224">
        <f t="shared" si="7"/>
        <v>0</v>
      </c>
      <c r="ED72" s="224">
        <f t="shared" si="8"/>
        <v>0</v>
      </c>
      <c r="EE72" s="224">
        <f t="shared" si="9"/>
        <v>0</v>
      </c>
      <c r="EF72" s="224">
        <f t="shared" si="10"/>
        <v>0</v>
      </c>
      <c r="EG72" s="224">
        <f t="shared" si="11"/>
        <v>0</v>
      </c>
      <c r="EH72" s="224">
        <f t="shared" si="12"/>
        <v>0</v>
      </c>
      <c r="EI72" s="283">
        <f t="shared" si="13"/>
        <v>0</v>
      </c>
      <c r="EJ72" s="284">
        <f t="shared" si="14"/>
        <v>0</v>
      </c>
      <c r="EK72" s="285">
        <f t="shared" si="15"/>
        <v>0</v>
      </c>
      <c r="EL72" s="286" t="e">
        <f t="shared" si="16"/>
        <v>#DIV/0!</v>
      </c>
      <c r="EM72" s="287" t="str">
        <f t="shared" si="17"/>
        <v/>
      </c>
      <c r="EN72" s="288" t="str">
        <f t="shared" si="18"/>
        <v/>
      </c>
      <c r="EO72" s="288" t="str">
        <f t="shared" si="19"/>
        <v/>
      </c>
      <c r="EP72" s="288" t="str">
        <f t="shared" si="20"/>
        <v/>
      </c>
      <c r="EQ72" s="288" t="str">
        <f t="shared" si="21"/>
        <v/>
      </c>
      <c r="ER72" s="288" t="str">
        <f t="shared" si="22"/>
        <v/>
      </c>
      <c r="ES72" s="288" t="str">
        <f t="shared" si="23"/>
        <v/>
      </c>
      <c r="ET72" s="288" t="str">
        <f t="shared" si="24"/>
        <v/>
      </c>
      <c r="EU72" s="288" t="str">
        <f t="shared" si="25"/>
        <v/>
      </c>
      <c r="EV72" s="288" t="str">
        <f t="shared" si="26"/>
        <v/>
      </c>
      <c r="EW72" s="289" t="str">
        <f t="shared" si="27"/>
        <v/>
      </c>
      <c r="EX72" s="290" t="str">
        <f t="shared" si="28"/>
        <v/>
      </c>
    </row>
    <row r="73" spans="1:154" ht="15.75" customHeight="1" x14ac:dyDescent="0.25">
      <c r="A73" s="281" t="e">
        <f t="shared" ref="A73:F73" si="65">#REF!</f>
        <v>#REF!</v>
      </c>
      <c r="B73" s="57" t="e">
        <f t="shared" si="65"/>
        <v>#REF!</v>
      </c>
      <c r="C73" s="56" t="e">
        <f t="shared" si="65"/>
        <v>#REF!</v>
      </c>
      <c r="D73" s="57" t="e">
        <f t="shared" si="65"/>
        <v>#REF!</v>
      </c>
      <c r="E73" s="59" t="e">
        <f t="shared" si="65"/>
        <v>#REF!</v>
      </c>
      <c r="F73" s="60" t="e">
        <f t="shared" si="65"/>
        <v>#REF!</v>
      </c>
      <c r="G73" s="327"/>
      <c r="H73" s="222"/>
      <c r="I73" s="62"/>
      <c r="J73" s="62"/>
      <c r="K73" s="62"/>
      <c r="L73" s="62"/>
      <c r="M73" s="63"/>
      <c r="N73" s="63"/>
      <c r="O73" s="63"/>
      <c r="P73" s="63"/>
      <c r="Q73" s="67"/>
      <c r="R73" s="222"/>
      <c r="S73" s="62"/>
      <c r="T73" s="62"/>
      <c r="U73" s="62"/>
      <c r="V73" s="62"/>
      <c r="W73" s="63"/>
      <c r="X73" s="63"/>
      <c r="Y73" s="63"/>
      <c r="Z73" s="63"/>
      <c r="AA73" s="67"/>
      <c r="AB73" s="222"/>
      <c r="AC73" s="62"/>
      <c r="AD73" s="62"/>
      <c r="AE73" s="62"/>
      <c r="AF73" s="62"/>
      <c r="AG73" s="63"/>
      <c r="AH73" s="63"/>
      <c r="AI73" s="63"/>
      <c r="AJ73" s="63"/>
      <c r="AK73" s="67"/>
      <c r="AL73" s="222"/>
      <c r="AM73" s="62"/>
      <c r="AN73" s="62"/>
      <c r="AO73" s="62"/>
      <c r="AP73" s="62"/>
      <c r="AQ73" s="63"/>
      <c r="AR73" s="63"/>
      <c r="AS73" s="63"/>
      <c r="AT73" s="63"/>
      <c r="AU73" s="67"/>
      <c r="AV73" s="222"/>
      <c r="AW73" s="62"/>
      <c r="AX73" s="62"/>
      <c r="AY73" s="62"/>
      <c r="AZ73" s="62"/>
      <c r="BA73" s="63"/>
      <c r="BB73" s="63"/>
      <c r="BC73" s="63"/>
      <c r="BD73" s="63"/>
      <c r="BE73" s="67"/>
      <c r="BF73" s="222"/>
      <c r="BG73" s="62"/>
      <c r="BH73" s="62"/>
      <c r="BI73" s="62"/>
      <c r="BJ73" s="62"/>
      <c r="BK73" s="63"/>
      <c r="BL73" s="63"/>
      <c r="BM73" s="63"/>
      <c r="BN73" s="63"/>
      <c r="BO73" s="67"/>
      <c r="BP73" s="222"/>
      <c r="BQ73" s="62"/>
      <c r="BR73" s="62"/>
      <c r="BS73" s="62"/>
      <c r="BT73" s="62"/>
      <c r="BU73" s="63"/>
      <c r="BV73" s="63"/>
      <c r="BW73" s="63"/>
      <c r="BX73" s="63"/>
      <c r="BY73" s="67"/>
      <c r="BZ73" s="222"/>
      <c r="CA73" s="62"/>
      <c r="CB73" s="62"/>
      <c r="CC73" s="62"/>
      <c r="CD73" s="62"/>
      <c r="CE73" s="63"/>
      <c r="CF73" s="63"/>
      <c r="CG73" s="63"/>
      <c r="CH73" s="63"/>
      <c r="CI73" s="67"/>
      <c r="CJ73" s="222"/>
      <c r="CK73" s="62"/>
      <c r="CL73" s="62"/>
      <c r="CM73" s="62"/>
      <c r="CN73" s="62"/>
      <c r="CO73" s="63"/>
      <c r="CP73" s="63"/>
      <c r="CQ73" s="63"/>
      <c r="CR73" s="63"/>
      <c r="CS73" s="67"/>
      <c r="CT73" s="222"/>
      <c r="CU73" s="62"/>
      <c r="CV73" s="62"/>
      <c r="CW73" s="62"/>
      <c r="CX73" s="62"/>
      <c r="CY73" s="63"/>
      <c r="CZ73" s="63"/>
      <c r="DA73" s="63"/>
      <c r="DB73" s="63"/>
      <c r="DC73" s="67"/>
      <c r="DD73" s="222"/>
      <c r="DE73" s="62"/>
      <c r="DF73" s="62"/>
      <c r="DG73" s="62"/>
      <c r="DH73" s="62"/>
      <c r="DI73" s="63"/>
      <c r="DJ73" s="63"/>
      <c r="DK73" s="63"/>
      <c r="DL73" s="63"/>
      <c r="DM73" s="67"/>
      <c r="DN73" s="222"/>
      <c r="DO73" s="62"/>
      <c r="DP73" s="62"/>
      <c r="DQ73" s="62"/>
      <c r="DR73" s="62"/>
      <c r="DS73" s="63"/>
      <c r="DT73" s="63"/>
      <c r="DU73" s="63"/>
      <c r="DV73" s="63"/>
      <c r="DW73" s="67"/>
      <c r="DX73" s="223">
        <f t="shared" si="2"/>
        <v>0</v>
      </c>
      <c r="DY73" s="224">
        <f t="shared" si="3"/>
        <v>0</v>
      </c>
      <c r="DZ73" s="224">
        <f t="shared" si="4"/>
        <v>0</v>
      </c>
      <c r="EA73" s="224">
        <f t="shared" si="5"/>
        <v>0</v>
      </c>
      <c r="EB73" s="224">
        <f t="shared" si="6"/>
        <v>0</v>
      </c>
      <c r="EC73" s="224">
        <f t="shared" si="7"/>
        <v>0</v>
      </c>
      <c r="ED73" s="224">
        <f t="shared" si="8"/>
        <v>0</v>
      </c>
      <c r="EE73" s="224">
        <f t="shared" si="9"/>
        <v>0</v>
      </c>
      <c r="EF73" s="224">
        <f t="shared" si="10"/>
        <v>0</v>
      </c>
      <c r="EG73" s="224">
        <f t="shared" si="11"/>
        <v>0</v>
      </c>
      <c r="EH73" s="224">
        <f t="shared" si="12"/>
        <v>0</v>
      </c>
      <c r="EI73" s="283">
        <f t="shared" si="13"/>
        <v>0</v>
      </c>
      <c r="EJ73" s="284">
        <f t="shared" si="14"/>
        <v>0</v>
      </c>
      <c r="EK73" s="285">
        <f t="shared" si="15"/>
        <v>0</v>
      </c>
      <c r="EL73" s="286" t="e">
        <f t="shared" si="16"/>
        <v>#DIV/0!</v>
      </c>
      <c r="EM73" s="287" t="str">
        <f t="shared" si="17"/>
        <v/>
      </c>
      <c r="EN73" s="288" t="str">
        <f t="shared" si="18"/>
        <v/>
      </c>
      <c r="EO73" s="288" t="str">
        <f t="shared" si="19"/>
        <v/>
      </c>
      <c r="EP73" s="288" t="str">
        <f t="shared" si="20"/>
        <v/>
      </c>
      <c r="EQ73" s="288" t="str">
        <f t="shared" si="21"/>
        <v/>
      </c>
      <c r="ER73" s="288" t="str">
        <f t="shared" si="22"/>
        <v/>
      </c>
      <c r="ES73" s="288" t="str">
        <f t="shared" si="23"/>
        <v/>
      </c>
      <c r="ET73" s="288" t="str">
        <f t="shared" si="24"/>
        <v/>
      </c>
      <c r="EU73" s="288" t="str">
        <f t="shared" si="25"/>
        <v/>
      </c>
      <c r="EV73" s="288" t="str">
        <f t="shared" si="26"/>
        <v/>
      </c>
      <c r="EW73" s="289" t="str">
        <f t="shared" si="27"/>
        <v/>
      </c>
      <c r="EX73" s="290" t="str">
        <f t="shared" si="28"/>
        <v/>
      </c>
    </row>
    <row r="74" spans="1:154" ht="15.75" customHeight="1" x14ac:dyDescent="0.25">
      <c r="A74" s="281" t="e">
        <f t="shared" ref="A74:F74" si="66">#REF!</f>
        <v>#REF!</v>
      </c>
      <c r="B74" s="57" t="e">
        <f t="shared" si="66"/>
        <v>#REF!</v>
      </c>
      <c r="C74" s="56" t="e">
        <f t="shared" si="66"/>
        <v>#REF!</v>
      </c>
      <c r="D74" s="57" t="e">
        <f t="shared" si="66"/>
        <v>#REF!</v>
      </c>
      <c r="E74" s="59" t="e">
        <f t="shared" si="66"/>
        <v>#REF!</v>
      </c>
      <c r="F74" s="60" t="e">
        <f t="shared" si="66"/>
        <v>#REF!</v>
      </c>
      <c r="G74" s="327"/>
      <c r="H74" s="222"/>
      <c r="I74" s="62"/>
      <c r="J74" s="62"/>
      <c r="K74" s="62"/>
      <c r="L74" s="62"/>
      <c r="M74" s="63"/>
      <c r="N74" s="63"/>
      <c r="O74" s="63"/>
      <c r="P74" s="63"/>
      <c r="Q74" s="67"/>
      <c r="R74" s="222"/>
      <c r="S74" s="62"/>
      <c r="T74" s="62"/>
      <c r="U74" s="62"/>
      <c r="V74" s="62"/>
      <c r="W74" s="63"/>
      <c r="X74" s="63"/>
      <c r="Y74" s="63"/>
      <c r="Z74" s="63"/>
      <c r="AA74" s="67"/>
      <c r="AB74" s="222"/>
      <c r="AC74" s="62"/>
      <c r="AD74" s="62"/>
      <c r="AE74" s="62"/>
      <c r="AF74" s="62"/>
      <c r="AG74" s="63"/>
      <c r="AH74" s="63"/>
      <c r="AI74" s="63"/>
      <c r="AJ74" s="63"/>
      <c r="AK74" s="67"/>
      <c r="AL74" s="222"/>
      <c r="AM74" s="62"/>
      <c r="AN74" s="62"/>
      <c r="AO74" s="62"/>
      <c r="AP74" s="62"/>
      <c r="AQ74" s="63"/>
      <c r="AR74" s="63"/>
      <c r="AS74" s="63"/>
      <c r="AT74" s="63"/>
      <c r="AU74" s="67"/>
      <c r="AV74" s="222"/>
      <c r="AW74" s="62"/>
      <c r="AX74" s="62"/>
      <c r="AY74" s="62"/>
      <c r="AZ74" s="62"/>
      <c r="BA74" s="63"/>
      <c r="BB74" s="63"/>
      <c r="BC74" s="63"/>
      <c r="BD74" s="63"/>
      <c r="BE74" s="67"/>
      <c r="BF74" s="222"/>
      <c r="BG74" s="62"/>
      <c r="BH74" s="62"/>
      <c r="BI74" s="62"/>
      <c r="BJ74" s="62"/>
      <c r="BK74" s="63"/>
      <c r="BL74" s="63"/>
      <c r="BM74" s="63"/>
      <c r="BN74" s="63"/>
      <c r="BO74" s="67"/>
      <c r="BP74" s="222"/>
      <c r="BQ74" s="62"/>
      <c r="BR74" s="62"/>
      <c r="BS74" s="62"/>
      <c r="BT74" s="62"/>
      <c r="BU74" s="63"/>
      <c r="BV74" s="63"/>
      <c r="BW74" s="63"/>
      <c r="BX74" s="63"/>
      <c r="BY74" s="67"/>
      <c r="BZ74" s="222"/>
      <c r="CA74" s="62"/>
      <c r="CB74" s="62"/>
      <c r="CC74" s="62"/>
      <c r="CD74" s="62"/>
      <c r="CE74" s="63"/>
      <c r="CF74" s="63"/>
      <c r="CG74" s="63"/>
      <c r="CH74" s="63"/>
      <c r="CI74" s="67"/>
      <c r="CJ74" s="222"/>
      <c r="CK74" s="62"/>
      <c r="CL74" s="62"/>
      <c r="CM74" s="62"/>
      <c r="CN74" s="62"/>
      <c r="CO74" s="63"/>
      <c r="CP74" s="63"/>
      <c r="CQ74" s="63"/>
      <c r="CR74" s="63"/>
      <c r="CS74" s="67"/>
      <c r="CT74" s="222"/>
      <c r="CU74" s="62"/>
      <c r="CV74" s="62"/>
      <c r="CW74" s="62"/>
      <c r="CX74" s="62"/>
      <c r="CY74" s="63"/>
      <c r="CZ74" s="63"/>
      <c r="DA74" s="63"/>
      <c r="DB74" s="63"/>
      <c r="DC74" s="67"/>
      <c r="DD74" s="222"/>
      <c r="DE74" s="62"/>
      <c r="DF74" s="62"/>
      <c r="DG74" s="62"/>
      <c r="DH74" s="62"/>
      <c r="DI74" s="63"/>
      <c r="DJ74" s="63"/>
      <c r="DK74" s="63"/>
      <c r="DL74" s="63"/>
      <c r="DM74" s="67"/>
      <c r="DN74" s="222"/>
      <c r="DO74" s="62"/>
      <c r="DP74" s="62"/>
      <c r="DQ74" s="62"/>
      <c r="DR74" s="62"/>
      <c r="DS74" s="63"/>
      <c r="DT74" s="63"/>
      <c r="DU74" s="63"/>
      <c r="DV74" s="63"/>
      <c r="DW74" s="67"/>
      <c r="DX74" s="223">
        <f t="shared" si="2"/>
        <v>0</v>
      </c>
      <c r="DY74" s="224">
        <f t="shared" si="3"/>
        <v>0</v>
      </c>
      <c r="DZ74" s="224">
        <f t="shared" si="4"/>
        <v>0</v>
      </c>
      <c r="EA74" s="224">
        <f t="shared" si="5"/>
        <v>0</v>
      </c>
      <c r="EB74" s="224">
        <f t="shared" si="6"/>
        <v>0</v>
      </c>
      <c r="EC74" s="224">
        <f t="shared" si="7"/>
        <v>0</v>
      </c>
      <c r="ED74" s="224">
        <f t="shared" si="8"/>
        <v>0</v>
      </c>
      <c r="EE74" s="224">
        <f t="shared" si="9"/>
        <v>0</v>
      </c>
      <c r="EF74" s="224">
        <f t="shared" si="10"/>
        <v>0</v>
      </c>
      <c r="EG74" s="224">
        <f t="shared" si="11"/>
        <v>0</v>
      </c>
      <c r="EH74" s="224">
        <f t="shared" si="12"/>
        <v>0</v>
      </c>
      <c r="EI74" s="283">
        <f t="shared" si="13"/>
        <v>0</v>
      </c>
      <c r="EJ74" s="284">
        <f t="shared" si="14"/>
        <v>0</v>
      </c>
      <c r="EK74" s="285">
        <f t="shared" si="15"/>
        <v>0</v>
      </c>
      <c r="EL74" s="286" t="e">
        <f t="shared" si="16"/>
        <v>#DIV/0!</v>
      </c>
      <c r="EM74" s="287" t="str">
        <f t="shared" si="17"/>
        <v/>
      </c>
      <c r="EN74" s="288" t="str">
        <f t="shared" si="18"/>
        <v/>
      </c>
      <c r="EO74" s="288" t="str">
        <f t="shared" si="19"/>
        <v/>
      </c>
      <c r="EP74" s="288" t="str">
        <f t="shared" si="20"/>
        <v/>
      </c>
      <c r="EQ74" s="288" t="str">
        <f t="shared" si="21"/>
        <v/>
      </c>
      <c r="ER74" s="288" t="str">
        <f t="shared" si="22"/>
        <v/>
      </c>
      <c r="ES74" s="288" t="str">
        <f t="shared" si="23"/>
        <v/>
      </c>
      <c r="ET74" s="288" t="str">
        <f t="shared" si="24"/>
        <v/>
      </c>
      <c r="EU74" s="288" t="str">
        <f t="shared" si="25"/>
        <v/>
      </c>
      <c r="EV74" s="288" t="str">
        <f t="shared" si="26"/>
        <v/>
      </c>
      <c r="EW74" s="289" t="str">
        <f t="shared" si="27"/>
        <v/>
      </c>
      <c r="EX74" s="290" t="str">
        <f t="shared" si="28"/>
        <v/>
      </c>
    </row>
    <row r="75" spans="1:154" ht="15.75" customHeight="1" x14ac:dyDescent="0.25">
      <c r="A75" s="281" t="e">
        <f t="shared" ref="A75:F75" si="67">#REF!</f>
        <v>#REF!</v>
      </c>
      <c r="B75" s="57" t="e">
        <f t="shared" si="67"/>
        <v>#REF!</v>
      </c>
      <c r="C75" s="56" t="e">
        <f t="shared" si="67"/>
        <v>#REF!</v>
      </c>
      <c r="D75" s="57" t="e">
        <f t="shared" si="67"/>
        <v>#REF!</v>
      </c>
      <c r="E75" s="59" t="e">
        <f t="shared" si="67"/>
        <v>#REF!</v>
      </c>
      <c r="F75" s="60" t="e">
        <f t="shared" si="67"/>
        <v>#REF!</v>
      </c>
      <c r="G75" s="327"/>
      <c r="H75" s="222"/>
      <c r="I75" s="62"/>
      <c r="J75" s="62"/>
      <c r="K75" s="62"/>
      <c r="L75" s="62"/>
      <c r="M75" s="63"/>
      <c r="N75" s="63"/>
      <c r="O75" s="63"/>
      <c r="P75" s="63"/>
      <c r="Q75" s="67"/>
      <c r="R75" s="222"/>
      <c r="S75" s="62"/>
      <c r="T75" s="62"/>
      <c r="U75" s="62"/>
      <c r="V75" s="62"/>
      <c r="W75" s="63"/>
      <c r="X75" s="63"/>
      <c r="Y75" s="63"/>
      <c r="Z75" s="63"/>
      <c r="AA75" s="67"/>
      <c r="AB75" s="222"/>
      <c r="AC75" s="62"/>
      <c r="AD75" s="62"/>
      <c r="AE75" s="62"/>
      <c r="AF75" s="62"/>
      <c r="AG75" s="63"/>
      <c r="AH75" s="63"/>
      <c r="AI75" s="63"/>
      <c r="AJ75" s="63"/>
      <c r="AK75" s="67"/>
      <c r="AL75" s="222"/>
      <c r="AM75" s="62"/>
      <c r="AN75" s="62"/>
      <c r="AO75" s="62"/>
      <c r="AP75" s="62"/>
      <c r="AQ75" s="63"/>
      <c r="AR75" s="63"/>
      <c r="AS75" s="63"/>
      <c r="AT75" s="63"/>
      <c r="AU75" s="67"/>
      <c r="AV75" s="222"/>
      <c r="AW75" s="62"/>
      <c r="AX75" s="62"/>
      <c r="AY75" s="62"/>
      <c r="AZ75" s="62"/>
      <c r="BA75" s="63"/>
      <c r="BB75" s="63"/>
      <c r="BC75" s="63"/>
      <c r="BD75" s="63"/>
      <c r="BE75" s="67"/>
      <c r="BF75" s="222"/>
      <c r="BG75" s="62"/>
      <c r="BH75" s="62"/>
      <c r="BI75" s="62"/>
      <c r="BJ75" s="62"/>
      <c r="BK75" s="63"/>
      <c r="BL75" s="63"/>
      <c r="BM75" s="63"/>
      <c r="BN75" s="63"/>
      <c r="BO75" s="67"/>
      <c r="BP75" s="222"/>
      <c r="BQ75" s="62"/>
      <c r="BR75" s="62"/>
      <c r="BS75" s="62"/>
      <c r="BT75" s="62"/>
      <c r="BU75" s="63"/>
      <c r="BV75" s="63"/>
      <c r="BW75" s="63"/>
      <c r="BX75" s="63"/>
      <c r="BY75" s="67"/>
      <c r="BZ75" s="222"/>
      <c r="CA75" s="62"/>
      <c r="CB75" s="62"/>
      <c r="CC75" s="62"/>
      <c r="CD75" s="62"/>
      <c r="CE75" s="63"/>
      <c r="CF75" s="63"/>
      <c r="CG75" s="63"/>
      <c r="CH75" s="63"/>
      <c r="CI75" s="67"/>
      <c r="CJ75" s="222"/>
      <c r="CK75" s="62"/>
      <c r="CL75" s="62"/>
      <c r="CM75" s="62"/>
      <c r="CN75" s="62"/>
      <c r="CO75" s="63"/>
      <c r="CP75" s="63"/>
      <c r="CQ75" s="63"/>
      <c r="CR75" s="63"/>
      <c r="CS75" s="67"/>
      <c r="CT75" s="222"/>
      <c r="CU75" s="62"/>
      <c r="CV75" s="62"/>
      <c r="CW75" s="62"/>
      <c r="CX75" s="62"/>
      <c r="CY75" s="63"/>
      <c r="CZ75" s="63"/>
      <c r="DA75" s="63"/>
      <c r="DB75" s="63"/>
      <c r="DC75" s="67"/>
      <c r="DD75" s="222"/>
      <c r="DE75" s="62"/>
      <c r="DF75" s="62"/>
      <c r="DG75" s="62"/>
      <c r="DH75" s="62"/>
      <c r="DI75" s="63"/>
      <c r="DJ75" s="63"/>
      <c r="DK75" s="63"/>
      <c r="DL75" s="63"/>
      <c r="DM75" s="67"/>
      <c r="DN75" s="222"/>
      <c r="DO75" s="62"/>
      <c r="DP75" s="62"/>
      <c r="DQ75" s="62"/>
      <c r="DR75" s="62"/>
      <c r="DS75" s="63"/>
      <c r="DT75" s="63"/>
      <c r="DU75" s="63"/>
      <c r="DV75" s="63"/>
      <c r="DW75" s="67"/>
      <c r="DX75" s="223">
        <f t="shared" si="2"/>
        <v>0</v>
      </c>
      <c r="DY75" s="224">
        <f t="shared" si="3"/>
        <v>0</v>
      </c>
      <c r="DZ75" s="224">
        <f t="shared" si="4"/>
        <v>0</v>
      </c>
      <c r="EA75" s="224">
        <f t="shared" si="5"/>
        <v>0</v>
      </c>
      <c r="EB75" s="224">
        <f t="shared" si="6"/>
        <v>0</v>
      </c>
      <c r="EC75" s="224">
        <f t="shared" si="7"/>
        <v>0</v>
      </c>
      <c r="ED75" s="224">
        <f t="shared" si="8"/>
        <v>0</v>
      </c>
      <c r="EE75" s="224">
        <f t="shared" si="9"/>
        <v>0</v>
      </c>
      <c r="EF75" s="224">
        <f t="shared" si="10"/>
        <v>0</v>
      </c>
      <c r="EG75" s="224">
        <f t="shared" si="11"/>
        <v>0</v>
      </c>
      <c r="EH75" s="224">
        <f t="shared" si="12"/>
        <v>0</v>
      </c>
      <c r="EI75" s="283">
        <f t="shared" si="13"/>
        <v>0</v>
      </c>
      <c r="EJ75" s="284">
        <f t="shared" si="14"/>
        <v>0</v>
      </c>
      <c r="EK75" s="285">
        <f t="shared" si="15"/>
        <v>0</v>
      </c>
      <c r="EL75" s="286" t="e">
        <f t="shared" si="16"/>
        <v>#DIV/0!</v>
      </c>
      <c r="EM75" s="287" t="str">
        <f t="shared" si="17"/>
        <v/>
      </c>
      <c r="EN75" s="288" t="str">
        <f t="shared" si="18"/>
        <v/>
      </c>
      <c r="EO75" s="288" t="str">
        <f t="shared" si="19"/>
        <v/>
      </c>
      <c r="EP75" s="288" t="str">
        <f t="shared" si="20"/>
        <v/>
      </c>
      <c r="EQ75" s="288" t="str">
        <f t="shared" si="21"/>
        <v/>
      </c>
      <c r="ER75" s="288" t="str">
        <f t="shared" si="22"/>
        <v/>
      </c>
      <c r="ES75" s="288" t="str">
        <f t="shared" si="23"/>
        <v/>
      </c>
      <c r="ET75" s="288" t="str">
        <f t="shared" si="24"/>
        <v/>
      </c>
      <c r="EU75" s="288" t="str">
        <f t="shared" si="25"/>
        <v/>
      </c>
      <c r="EV75" s="288" t="str">
        <f t="shared" si="26"/>
        <v/>
      </c>
      <c r="EW75" s="289" t="str">
        <f t="shared" si="27"/>
        <v/>
      </c>
      <c r="EX75" s="290" t="str">
        <f t="shared" si="28"/>
        <v/>
      </c>
    </row>
    <row r="76" spans="1:154" ht="15.75" customHeight="1" x14ac:dyDescent="0.25">
      <c r="A76" s="281" t="e">
        <f t="shared" ref="A76:F76" si="68">#REF!</f>
        <v>#REF!</v>
      </c>
      <c r="B76" s="57" t="e">
        <f t="shared" si="68"/>
        <v>#REF!</v>
      </c>
      <c r="C76" s="56" t="e">
        <f t="shared" si="68"/>
        <v>#REF!</v>
      </c>
      <c r="D76" s="57" t="e">
        <f t="shared" si="68"/>
        <v>#REF!</v>
      </c>
      <c r="E76" s="59" t="e">
        <f t="shared" si="68"/>
        <v>#REF!</v>
      </c>
      <c r="F76" s="60" t="e">
        <f t="shared" si="68"/>
        <v>#REF!</v>
      </c>
      <c r="G76" s="327"/>
      <c r="H76" s="222"/>
      <c r="I76" s="62"/>
      <c r="J76" s="62"/>
      <c r="K76" s="62"/>
      <c r="L76" s="62"/>
      <c r="M76" s="63"/>
      <c r="N76" s="63"/>
      <c r="O76" s="63"/>
      <c r="P76" s="63"/>
      <c r="Q76" s="67"/>
      <c r="R76" s="222"/>
      <c r="S76" s="62"/>
      <c r="T76" s="62"/>
      <c r="U76" s="62"/>
      <c r="V76" s="62"/>
      <c r="W76" s="63"/>
      <c r="X76" s="63"/>
      <c r="Y76" s="63"/>
      <c r="Z76" s="63"/>
      <c r="AA76" s="67"/>
      <c r="AB76" s="222"/>
      <c r="AC76" s="62"/>
      <c r="AD76" s="62"/>
      <c r="AE76" s="62"/>
      <c r="AF76" s="62"/>
      <c r="AG76" s="63"/>
      <c r="AH76" s="63"/>
      <c r="AI76" s="63"/>
      <c r="AJ76" s="63"/>
      <c r="AK76" s="67"/>
      <c r="AL76" s="222"/>
      <c r="AM76" s="62"/>
      <c r="AN76" s="62"/>
      <c r="AO76" s="62"/>
      <c r="AP76" s="62"/>
      <c r="AQ76" s="63"/>
      <c r="AR76" s="63"/>
      <c r="AS76" s="63"/>
      <c r="AT76" s="63"/>
      <c r="AU76" s="67"/>
      <c r="AV76" s="222"/>
      <c r="AW76" s="62"/>
      <c r="AX76" s="62"/>
      <c r="AY76" s="62"/>
      <c r="AZ76" s="62"/>
      <c r="BA76" s="63"/>
      <c r="BB76" s="63"/>
      <c r="BC76" s="63"/>
      <c r="BD76" s="63"/>
      <c r="BE76" s="67"/>
      <c r="BF76" s="222"/>
      <c r="BG76" s="62"/>
      <c r="BH76" s="62"/>
      <c r="BI76" s="62"/>
      <c r="BJ76" s="62"/>
      <c r="BK76" s="63"/>
      <c r="BL76" s="63"/>
      <c r="BM76" s="63"/>
      <c r="BN76" s="63"/>
      <c r="BO76" s="67"/>
      <c r="BP76" s="222"/>
      <c r="BQ76" s="62"/>
      <c r="BR76" s="62"/>
      <c r="BS76" s="62"/>
      <c r="BT76" s="62"/>
      <c r="BU76" s="63"/>
      <c r="BV76" s="63"/>
      <c r="BW76" s="63"/>
      <c r="BX76" s="63"/>
      <c r="BY76" s="67"/>
      <c r="BZ76" s="222"/>
      <c r="CA76" s="62"/>
      <c r="CB76" s="62"/>
      <c r="CC76" s="62"/>
      <c r="CD76" s="62"/>
      <c r="CE76" s="63"/>
      <c r="CF76" s="63"/>
      <c r="CG76" s="63"/>
      <c r="CH76" s="63"/>
      <c r="CI76" s="67"/>
      <c r="CJ76" s="222"/>
      <c r="CK76" s="62"/>
      <c r="CL76" s="62"/>
      <c r="CM76" s="62"/>
      <c r="CN76" s="62"/>
      <c r="CO76" s="63"/>
      <c r="CP76" s="63"/>
      <c r="CQ76" s="63"/>
      <c r="CR76" s="63"/>
      <c r="CS76" s="67"/>
      <c r="CT76" s="222"/>
      <c r="CU76" s="62"/>
      <c r="CV76" s="62"/>
      <c r="CW76" s="62"/>
      <c r="CX76" s="62"/>
      <c r="CY76" s="63"/>
      <c r="CZ76" s="63"/>
      <c r="DA76" s="63"/>
      <c r="DB76" s="63"/>
      <c r="DC76" s="67"/>
      <c r="DD76" s="222"/>
      <c r="DE76" s="62"/>
      <c r="DF76" s="62"/>
      <c r="DG76" s="62"/>
      <c r="DH76" s="62"/>
      <c r="DI76" s="63"/>
      <c r="DJ76" s="63"/>
      <c r="DK76" s="63"/>
      <c r="DL76" s="63"/>
      <c r="DM76" s="67"/>
      <c r="DN76" s="222"/>
      <c r="DO76" s="62"/>
      <c r="DP76" s="62"/>
      <c r="DQ76" s="62"/>
      <c r="DR76" s="62"/>
      <c r="DS76" s="63"/>
      <c r="DT76" s="63"/>
      <c r="DU76" s="63"/>
      <c r="DV76" s="63"/>
      <c r="DW76" s="67"/>
      <c r="DX76" s="223">
        <f t="shared" si="2"/>
        <v>0</v>
      </c>
      <c r="DY76" s="224">
        <f t="shared" si="3"/>
        <v>0</v>
      </c>
      <c r="DZ76" s="224">
        <f t="shared" si="4"/>
        <v>0</v>
      </c>
      <c r="EA76" s="224">
        <f t="shared" si="5"/>
        <v>0</v>
      </c>
      <c r="EB76" s="224">
        <f t="shared" si="6"/>
        <v>0</v>
      </c>
      <c r="EC76" s="224">
        <f t="shared" si="7"/>
        <v>0</v>
      </c>
      <c r="ED76" s="224">
        <f t="shared" si="8"/>
        <v>0</v>
      </c>
      <c r="EE76" s="224">
        <f t="shared" si="9"/>
        <v>0</v>
      </c>
      <c r="EF76" s="224">
        <f t="shared" si="10"/>
        <v>0</v>
      </c>
      <c r="EG76" s="224">
        <f t="shared" si="11"/>
        <v>0</v>
      </c>
      <c r="EH76" s="224">
        <f t="shared" si="12"/>
        <v>0</v>
      </c>
      <c r="EI76" s="283">
        <f t="shared" si="13"/>
        <v>0</v>
      </c>
      <c r="EJ76" s="284">
        <f t="shared" si="14"/>
        <v>0</v>
      </c>
      <c r="EK76" s="285">
        <f t="shared" si="15"/>
        <v>0</v>
      </c>
      <c r="EL76" s="286" t="e">
        <f t="shared" si="16"/>
        <v>#DIV/0!</v>
      </c>
      <c r="EM76" s="287" t="str">
        <f t="shared" si="17"/>
        <v/>
      </c>
      <c r="EN76" s="288" t="str">
        <f t="shared" si="18"/>
        <v/>
      </c>
      <c r="EO76" s="288" t="str">
        <f t="shared" si="19"/>
        <v/>
      </c>
      <c r="EP76" s="288" t="str">
        <f t="shared" si="20"/>
        <v/>
      </c>
      <c r="EQ76" s="288" t="str">
        <f t="shared" si="21"/>
        <v/>
      </c>
      <c r="ER76" s="288" t="str">
        <f t="shared" si="22"/>
        <v/>
      </c>
      <c r="ES76" s="288" t="str">
        <f t="shared" si="23"/>
        <v/>
      </c>
      <c r="ET76" s="288" t="str">
        <f t="shared" si="24"/>
        <v/>
      </c>
      <c r="EU76" s="288" t="str">
        <f t="shared" si="25"/>
        <v/>
      </c>
      <c r="EV76" s="288" t="str">
        <f t="shared" si="26"/>
        <v/>
      </c>
      <c r="EW76" s="289" t="str">
        <f t="shared" si="27"/>
        <v/>
      </c>
      <c r="EX76" s="290" t="str">
        <f t="shared" si="28"/>
        <v/>
      </c>
    </row>
    <row r="77" spans="1:154" ht="15.75" customHeight="1" x14ac:dyDescent="0.25">
      <c r="A77" s="281" t="e">
        <f t="shared" ref="A77:F77" si="69">#REF!</f>
        <v>#REF!</v>
      </c>
      <c r="B77" s="57" t="e">
        <f t="shared" si="69"/>
        <v>#REF!</v>
      </c>
      <c r="C77" s="56" t="e">
        <f t="shared" si="69"/>
        <v>#REF!</v>
      </c>
      <c r="D77" s="57" t="e">
        <f t="shared" si="69"/>
        <v>#REF!</v>
      </c>
      <c r="E77" s="59" t="e">
        <f t="shared" si="69"/>
        <v>#REF!</v>
      </c>
      <c r="F77" s="60" t="e">
        <f t="shared" si="69"/>
        <v>#REF!</v>
      </c>
      <c r="G77" s="327"/>
      <c r="H77" s="222"/>
      <c r="I77" s="62"/>
      <c r="J77" s="62"/>
      <c r="K77" s="62"/>
      <c r="L77" s="62"/>
      <c r="M77" s="63"/>
      <c r="N77" s="63"/>
      <c r="O77" s="63"/>
      <c r="P77" s="63"/>
      <c r="Q77" s="67"/>
      <c r="R77" s="222"/>
      <c r="S77" s="62"/>
      <c r="T77" s="62"/>
      <c r="U77" s="62"/>
      <c r="V77" s="62"/>
      <c r="W77" s="63"/>
      <c r="X77" s="63"/>
      <c r="Y77" s="63"/>
      <c r="Z77" s="63"/>
      <c r="AA77" s="67"/>
      <c r="AB77" s="222"/>
      <c r="AC77" s="62"/>
      <c r="AD77" s="62"/>
      <c r="AE77" s="62"/>
      <c r="AF77" s="62"/>
      <c r="AG77" s="63"/>
      <c r="AH77" s="63"/>
      <c r="AI77" s="63"/>
      <c r="AJ77" s="63"/>
      <c r="AK77" s="67"/>
      <c r="AL77" s="222"/>
      <c r="AM77" s="62"/>
      <c r="AN77" s="62"/>
      <c r="AO77" s="62"/>
      <c r="AP77" s="62"/>
      <c r="AQ77" s="63"/>
      <c r="AR77" s="63"/>
      <c r="AS77" s="63"/>
      <c r="AT77" s="63"/>
      <c r="AU77" s="67"/>
      <c r="AV77" s="222"/>
      <c r="AW77" s="62"/>
      <c r="AX77" s="62"/>
      <c r="AY77" s="62"/>
      <c r="AZ77" s="62"/>
      <c r="BA77" s="63"/>
      <c r="BB77" s="63"/>
      <c r="BC77" s="63"/>
      <c r="BD77" s="63"/>
      <c r="BE77" s="67"/>
      <c r="BF77" s="222"/>
      <c r="BG77" s="62"/>
      <c r="BH77" s="62"/>
      <c r="BI77" s="62"/>
      <c r="BJ77" s="62"/>
      <c r="BK77" s="63"/>
      <c r="BL77" s="63"/>
      <c r="BM77" s="63"/>
      <c r="BN77" s="63"/>
      <c r="BO77" s="67"/>
      <c r="BP77" s="222"/>
      <c r="BQ77" s="62"/>
      <c r="BR77" s="62"/>
      <c r="BS77" s="62"/>
      <c r="BT77" s="62"/>
      <c r="BU77" s="63"/>
      <c r="BV77" s="63"/>
      <c r="BW77" s="63"/>
      <c r="BX77" s="63"/>
      <c r="BY77" s="67"/>
      <c r="BZ77" s="222"/>
      <c r="CA77" s="62"/>
      <c r="CB77" s="62"/>
      <c r="CC77" s="62"/>
      <c r="CD77" s="62"/>
      <c r="CE77" s="63"/>
      <c r="CF77" s="63"/>
      <c r="CG77" s="63"/>
      <c r="CH77" s="63"/>
      <c r="CI77" s="67"/>
      <c r="CJ77" s="222"/>
      <c r="CK77" s="62"/>
      <c r="CL77" s="62"/>
      <c r="CM77" s="62"/>
      <c r="CN77" s="62"/>
      <c r="CO77" s="63"/>
      <c r="CP77" s="63"/>
      <c r="CQ77" s="63"/>
      <c r="CR77" s="63"/>
      <c r="CS77" s="67"/>
      <c r="CT77" s="222"/>
      <c r="CU77" s="62"/>
      <c r="CV77" s="62"/>
      <c r="CW77" s="62"/>
      <c r="CX77" s="62"/>
      <c r="CY77" s="63"/>
      <c r="CZ77" s="63"/>
      <c r="DA77" s="63"/>
      <c r="DB77" s="63"/>
      <c r="DC77" s="67"/>
      <c r="DD77" s="222"/>
      <c r="DE77" s="62"/>
      <c r="DF77" s="62"/>
      <c r="DG77" s="62"/>
      <c r="DH77" s="62"/>
      <c r="DI77" s="63"/>
      <c r="DJ77" s="63"/>
      <c r="DK77" s="63"/>
      <c r="DL77" s="63"/>
      <c r="DM77" s="67"/>
      <c r="DN77" s="222"/>
      <c r="DO77" s="62"/>
      <c r="DP77" s="62"/>
      <c r="DQ77" s="62"/>
      <c r="DR77" s="62"/>
      <c r="DS77" s="63"/>
      <c r="DT77" s="63"/>
      <c r="DU77" s="63"/>
      <c r="DV77" s="63"/>
      <c r="DW77" s="67"/>
      <c r="DX77" s="223">
        <f t="shared" si="2"/>
        <v>0</v>
      </c>
      <c r="DY77" s="224">
        <f t="shared" si="3"/>
        <v>0</v>
      </c>
      <c r="DZ77" s="224">
        <f t="shared" si="4"/>
        <v>0</v>
      </c>
      <c r="EA77" s="224">
        <f t="shared" si="5"/>
        <v>0</v>
      </c>
      <c r="EB77" s="224">
        <f t="shared" si="6"/>
        <v>0</v>
      </c>
      <c r="EC77" s="224">
        <f t="shared" si="7"/>
        <v>0</v>
      </c>
      <c r="ED77" s="224">
        <f t="shared" si="8"/>
        <v>0</v>
      </c>
      <c r="EE77" s="224">
        <f t="shared" si="9"/>
        <v>0</v>
      </c>
      <c r="EF77" s="224">
        <f t="shared" si="10"/>
        <v>0</v>
      </c>
      <c r="EG77" s="224">
        <f t="shared" si="11"/>
        <v>0</v>
      </c>
      <c r="EH77" s="224">
        <f t="shared" si="12"/>
        <v>0</v>
      </c>
      <c r="EI77" s="283">
        <f t="shared" si="13"/>
        <v>0</v>
      </c>
      <c r="EJ77" s="284">
        <f t="shared" si="14"/>
        <v>0</v>
      </c>
      <c r="EK77" s="285">
        <f t="shared" si="15"/>
        <v>0</v>
      </c>
      <c r="EL77" s="286" t="e">
        <f t="shared" si="16"/>
        <v>#DIV/0!</v>
      </c>
      <c r="EM77" s="287" t="str">
        <f t="shared" si="17"/>
        <v/>
      </c>
      <c r="EN77" s="288" t="str">
        <f t="shared" si="18"/>
        <v/>
      </c>
      <c r="EO77" s="288" t="str">
        <f t="shared" si="19"/>
        <v/>
      </c>
      <c r="EP77" s="288" t="str">
        <f t="shared" si="20"/>
        <v/>
      </c>
      <c r="EQ77" s="288" t="str">
        <f t="shared" si="21"/>
        <v/>
      </c>
      <c r="ER77" s="288" t="str">
        <f t="shared" si="22"/>
        <v/>
      </c>
      <c r="ES77" s="288" t="str">
        <f t="shared" si="23"/>
        <v/>
      </c>
      <c r="ET77" s="288" t="str">
        <f t="shared" si="24"/>
        <v/>
      </c>
      <c r="EU77" s="288" t="str">
        <f t="shared" si="25"/>
        <v/>
      </c>
      <c r="EV77" s="288" t="str">
        <f t="shared" si="26"/>
        <v/>
      </c>
      <c r="EW77" s="289" t="str">
        <f t="shared" si="27"/>
        <v/>
      </c>
      <c r="EX77" s="290" t="str">
        <f t="shared" si="28"/>
        <v/>
      </c>
    </row>
    <row r="78" spans="1:154" ht="15.75" customHeight="1" x14ac:dyDescent="0.25">
      <c r="A78" s="281" t="e">
        <f t="shared" ref="A78:F78" si="70">#REF!</f>
        <v>#REF!</v>
      </c>
      <c r="B78" s="57" t="e">
        <f t="shared" si="70"/>
        <v>#REF!</v>
      </c>
      <c r="C78" s="56" t="e">
        <f t="shared" si="70"/>
        <v>#REF!</v>
      </c>
      <c r="D78" s="57" t="e">
        <f t="shared" si="70"/>
        <v>#REF!</v>
      </c>
      <c r="E78" s="59" t="e">
        <f t="shared" si="70"/>
        <v>#REF!</v>
      </c>
      <c r="F78" s="60" t="e">
        <f t="shared" si="70"/>
        <v>#REF!</v>
      </c>
      <c r="G78" s="327"/>
      <c r="H78" s="222"/>
      <c r="I78" s="62"/>
      <c r="J78" s="62"/>
      <c r="K78" s="62"/>
      <c r="L78" s="62"/>
      <c r="M78" s="63"/>
      <c r="N78" s="63"/>
      <c r="O78" s="63"/>
      <c r="P78" s="63"/>
      <c r="Q78" s="67"/>
      <c r="R78" s="222"/>
      <c r="S78" s="62"/>
      <c r="T78" s="62"/>
      <c r="U78" s="62"/>
      <c r="V78" s="62"/>
      <c r="W78" s="63"/>
      <c r="X78" s="63"/>
      <c r="Y78" s="63"/>
      <c r="Z78" s="63"/>
      <c r="AA78" s="67"/>
      <c r="AB78" s="222"/>
      <c r="AC78" s="62"/>
      <c r="AD78" s="62"/>
      <c r="AE78" s="62"/>
      <c r="AF78" s="62"/>
      <c r="AG78" s="63"/>
      <c r="AH78" s="63"/>
      <c r="AI78" s="63"/>
      <c r="AJ78" s="63"/>
      <c r="AK78" s="67"/>
      <c r="AL78" s="222"/>
      <c r="AM78" s="62"/>
      <c r="AN78" s="62"/>
      <c r="AO78" s="62"/>
      <c r="AP78" s="62"/>
      <c r="AQ78" s="63"/>
      <c r="AR78" s="63"/>
      <c r="AS78" s="63"/>
      <c r="AT78" s="63"/>
      <c r="AU78" s="67"/>
      <c r="AV78" s="222"/>
      <c r="AW78" s="62"/>
      <c r="AX78" s="62"/>
      <c r="AY78" s="62"/>
      <c r="AZ78" s="62"/>
      <c r="BA78" s="63"/>
      <c r="BB78" s="63"/>
      <c r="BC78" s="63"/>
      <c r="BD78" s="63"/>
      <c r="BE78" s="67"/>
      <c r="BF78" s="222"/>
      <c r="BG78" s="62"/>
      <c r="BH78" s="62"/>
      <c r="BI78" s="62"/>
      <c r="BJ78" s="62"/>
      <c r="BK78" s="63"/>
      <c r="BL78" s="63"/>
      <c r="BM78" s="63"/>
      <c r="BN78" s="63"/>
      <c r="BO78" s="67"/>
      <c r="BP78" s="222"/>
      <c r="BQ78" s="62"/>
      <c r="BR78" s="62"/>
      <c r="BS78" s="62"/>
      <c r="BT78" s="62"/>
      <c r="BU78" s="63"/>
      <c r="BV78" s="63"/>
      <c r="BW78" s="63"/>
      <c r="BX78" s="63"/>
      <c r="BY78" s="67"/>
      <c r="BZ78" s="222"/>
      <c r="CA78" s="62"/>
      <c r="CB78" s="62"/>
      <c r="CC78" s="62"/>
      <c r="CD78" s="62"/>
      <c r="CE78" s="63"/>
      <c r="CF78" s="63"/>
      <c r="CG78" s="63"/>
      <c r="CH78" s="63"/>
      <c r="CI78" s="67"/>
      <c r="CJ78" s="222"/>
      <c r="CK78" s="62"/>
      <c r="CL78" s="62"/>
      <c r="CM78" s="62"/>
      <c r="CN78" s="62"/>
      <c r="CO78" s="63"/>
      <c r="CP78" s="63"/>
      <c r="CQ78" s="63"/>
      <c r="CR78" s="63"/>
      <c r="CS78" s="67"/>
      <c r="CT78" s="222"/>
      <c r="CU78" s="62"/>
      <c r="CV78" s="62"/>
      <c r="CW78" s="62"/>
      <c r="CX78" s="62"/>
      <c r="CY78" s="63"/>
      <c r="CZ78" s="63"/>
      <c r="DA78" s="63"/>
      <c r="DB78" s="63"/>
      <c r="DC78" s="67"/>
      <c r="DD78" s="222"/>
      <c r="DE78" s="62"/>
      <c r="DF78" s="62"/>
      <c r="DG78" s="62"/>
      <c r="DH78" s="62"/>
      <c r="DI78" s="63"/>
      <c r="DJ78" s="63"/>
      <c r="DK78" s="63"/>
      <c r="DL78" s="63"/>
      <c r="DM78" s="67"/>
      <c r="DN78" s="222"/>
      <c r="DO78" s="62"/>
      <c r="DP78" s="62"/>
      <c r="DQ78" s="62"/>
      <c r="DR78" s="62"/>
      <c r="DS78" s="63"/>
      <c r="DT78" s="63"/>
      <c r="DU78" s="63"/>
      <c r="DV78" s="63"/>
      <c r="DW78" s="67"/>
      <c r="DX78" s="223">
        <f t="shared" si="2"/>
        <v>0</v>
      </c>
      <c r="DY78" s="224">
        <f t="shared" si="3"/>
        <v>0</v>
      </c>
      <c r="DZ78" s="224">
        <f t="shared" si="4"/>
        <v>0</v>
      </c>
      <c r="EA78" s="224">
        <f t="shared" si="5"/>
        <v>0</v>
      </c>
      <c r="EB78" s="224">
        <f t="shared" si="6"/>
        <v>0</v>
      </c>
      <c r="EC78" s="224">
        <f t="shared" si="7"/>
        <v>0</v>
      </c>
      <c r="ED78" s="224">
        <f t="shared" si="8"/>
        <v>0</v>
      </c>
      <c r="EE78" s="224">
        <f t="shared" si="9"/>
        <v>0</v>
      </c>
      <c r="EF78" s="224">
        <f t="shared" si="10"/>
        <v>0</v>
      </c>
      <c r="EG78" s="224">
        <f t="shared" si="11"/>
        <v>0</v>
      </c>
      <c r="EH78" s="224">
        <f t="shared" si="12"/>
        <v>0</v>
      </c>
      <c r="EI78" s="283">
        <f t="shared" si="13"/>
        <v>0</v>
      </c>
      <c r="EJ78" s="284">
        <f t="shared" si="14"/>
        <v>0</v>
      </c>
      <c r="EK78" s="285">
        <f t="shared" si="15"/>
        <v>0</v>
      </c>
      <c r="EL78" s="286" t="e">
        <f t="shared" si="16"/>
        <v>#DIV/0!</v>
      </c>
      <c r="EM78" s="287" t="str">
        <f t="shared" si="17"/>
        <v/>
      </c>
      <c r="EN78" s="288" t="str">
        <f t="shared" si="18"/>
        <v/>
      </c>
      <c r="EO78" s="288" t="str">
        <f t="shared" si="19"/>
        <v/>
      </c>
      <c r="EP78" s="288" t="str">
        <f t="shared" si="20"/>
        <v/>
      </c>
      <c r="EQ78" s="288" t="str">
        <f t="shared" si="21"/>
        <v/>
      </c>
      <c r="ER78" s="288" t="str">
        <f t="shared" si="22"/>
        <v/>
      </c>
      <c r="ES78" s="288" t="str">
        <f t="shared" si="23"/>
        <v/>
      </c>
      <c r="ET78" s="288" t="str">
        <f t="shared" si="24"/>
        <v/>
      </c>
      <c r="EU78" s="288" t="str">
        <f t="shared" si="25"/>
        <v/>
      </c>
      <c r="EV78" s="288" t="str">
        <f t="shared" si="26"/>
        <v/>
      </c>
      <c r="EW78" s="289" t="str">
        <f t="shared" si="27"/>
        <v/>
      </c>
      <c r="EX78" s="290" t="str">
        <f t="shared" si="28"/>
        <v/>
      </c>
    </row>
    <row r="79" spans="1:154" ht="15.75" customHeight="1" x14ac:dyDescent="0.25">
      <c r="A79" s="281" t="e">
        <f t="shared" ref="A79:F79" si="71">#REF!</f>
        <v>#REF!</v>
      </c>
      <c r="B79" s="57" t="e">
        <f t="shared" si="71"/>
        <v>#REF!</v>
      </c>
      <c r="C79" s="56" t="e">
        <f t="shared" si="71"/>
        <v>#REF!</v>
      </c>
      <c r="D79" s="57" t="e">
        <f t="shared" si="71"/>
        <v>#REF!</v>
      </c>
      <c r="E79" s="59" t="e">
        <f t="shared" si="71"/>
        <v>#REF!</v>
      </c>
      <c r="F79" s="60" t="e">
        <f t="shared" si="71"/>
        <v>#REF!</v>
      </c>
      <c r="G79" s="327"/>
      <c r="H79" s="222"/>
      <c r="I79" s="62"/>
      <c r="J79" s="62"/>
      <c r="K79" s="62"/>
      <c r="L79" s="62"/>
      <c r="M79" s="63"/>
      <c r="N79" s="63"/>
      <c r="O79" s="63"/>
      <c r="P79" s="63"/>
      <c r="Q79" s="67"/>
      <c r="R79" s="222"/>
      <c r="S79" s="62"/>
      <c r="T79" s="62"/>
      <c r="U79" s="62"/>
      <c r="V79" s="62"/>
      <c r="W79" s="63"/>
      <c r="X79" s="63"/>
      <c r="Y79" s="63"/>
      <c r="Z79" s="63"/>
      <c r="AA79" s="67"/>
      <c r="AB79" s="222"/>
      <c r="AC79" s="62"/>
      <c r="AD79" s="62"/>
      <c r="AE79" s="62"/>
      <c r="AF79" s="62"/>
      <c r="AG79" s="63"/>
      <c r="AH79" s="63"/>
      <c r="AI79" s="63"/>
      <c r="AJ79" s="63"/>
      <c r="AK79" s="67"/>
      <c r="AL79" s="222"/>
      <c r="AM79" s="62"/>
      <c r="AN79" s="62"/>
      <c r="AO79" s="62"/>
      <c r="AP79" s="62"/>
      <c r="AQ79" s="63"/>
      <c r="AR79" s="63"/>
      <c r="AS79" s="63"/>
      <c r="AT79" s="63"/>
      <c r="AU79" s="67"/>
      <c r="AV79" s="222"/>
      <c r="AW79" s="62"/>
      <c r="AX79" s="62"/>
      <c r="AY79" s="62"/>
      <c r="AZ79" s="62"/>
      <c r="BA79" s="63"/>
      <c r="BB79" s="63"/>
      <c r="BC79" s="63"/>
      <c r="BD79" s="63"/>
      <c r="BE79" s="67"/>
      <c r="BF79" s="222"/>
      <c r="BG79" s="62"/>
      <c r="BH79" s="62"/>
      <c r="BI79" s="62"/>
      <c r="BJ79" s="62"/>
      <c r="BK79" s="63"/>
      <c r="BL79" s="63"/>
      <c r="BM79" s="63"/>
      <c r="BN79" s="63"/>
      <c r="BO79" s="67"/>
      <c r="BP79" s="222"/>
      <c r="BQ79" s="62"/>
      <c r="BR79" s="62"/>
      <c r="BS79" s="62"/>
      <c r="BT79" s="62"/>
      <c r="BU79" s="63"/>
      <c r="BV79" s="63"/>
      <c r="BW79" s="63"/>
      <c r="BX79" s="63"/>
      <c r="BY79" s="67"/>
      <c r="BZ79" s="222"/>
      <c r="CA79" s="62"/>
      <c r="CB79" s="62"/>
      <c r="CC79" s="62"/>
      <c r="CD79" s="62"/>
      <c r="CE79" s="63"/>
      <c r="CF79" s="63"/>
      <c r="CG79" s="63"/>
      <c r="CH79" s="63"/>
      <c r="CI79" s="67"/>
      <c r="CJ79" s="222"/>
      <c r="CK79" s="62"/>
      <c r="CL79" s="62"/>
      <c r="CM79" s="62"/>
      <c r="CN79" s="62"/>
      <c r="CO79" s="63"/>
      <c r="CP79" s="63"/>
      <c r="CQ79" s="63"/>
      <c r="CR79" s="63"/>
      <c r="CS79" s="67"/>
      <c r="CT79" s="222"/>
      <c r="CU79" s="62"/>
      <c r="CV79" s="62"/>
      <c r="CW79" s="62"/>
      <c r="CX79" s="62"/>
      <c r="CY79" s="63"/>
      <c r="CZ79" s="63"/>
      <c r="DA79" s="63"/>
      <c r="DB79" s="63"/>
      <c r="DC79" s="67"/>
      <c r="DD79" s="222"/>
      <c r="DE79" s="62"/>
      <c r="DF79" s="62"/>
      <c r="DG79" s="62"/>
      <c r="DH79" s="62"/>
      <c r="DI79" s="63"/>
      <c r="DJ79" s="63"/>
      <c r="DK79" s="63"/>
      <c r="DL79" s="63"/>
      <c r="DM79" s="67"/>
      <c r="DN79" s="222"/>
      <c r="DO79" s="62"/>
      <c r="DP79" s="62"/>
      <c r="DQ79" s="62"/>
      <c r="DR79" s="62"/>
      <c r="DS79" s="63"/>
      <c r="DT79" s="63"/>
      <c r="DU79" s="63"/>
      <c r="DV79" s="63"/>
      <c r="DW79" s="67"/>
      <c r="DX79" s="223">
        <f t="shared" si="2"/>
        <v>0</v>
      </c>
      <c r="DY79" s="224">
        <f t="shared" si="3"/>
        <v>0</v>
      </c>
      <c r="DZ79" s="224">
        <f t="shared" si="4"/>
        <v>0</v>
      </c>
      <c r="EA79" s="224">
        <f t="shared" si="5"/>
        <v>0</v>
      </c>
      <c r="EB79" s="224">
        <f t="shared" si="6"/>
        <v>0</v>
      </c>
      <c r="EC79" s="224">
        <f t="shared" si="7"/>
        <v>0</v>
      </c>
      <c r="ED79" s="224">
        <f t="shared" si="8"/>
        <v>0</v>
      </c>
      <c r="EE79" s="224">
        <f t="shared" si="9"/>
        <v>0</v>
      </c>
      <c r="EF79" s="224">
        <f t="shared" si="10"/>
        <v>0</v>
      </c>
      <c r="EG79" s="224">
        <f t="shared" si="11"/>
        <v>0</v>
      </c>
      <c r="EH79" s="224">
        <f t="shared" si="12"/>
        <v>0</v>
      </c>
      <c r="EI79" s="283">
        <f t="shared" si="13"/>
        <v>0</v>
      </c>
      <c r="EJ79" s="284">
        <f t="shared" si="14"/>
        <v>0</v>
      </c>
      <c r="EK79" s="285">
        <f t="shared" si="15"/>
        <v>0</v>
      </c>
      <c r="EL79" s="286" t="e">
        <f t="shared" si="16"/>
        <v>#DIV/0!</v>
      </c>
      <c r="EM79" s="287" t="str">
        <f t="shared" si="17"/>
        <v/>
      </c>
      <c r="EN79" s="288" t="str">
        <f t="shared" si="18"/>
        <v/>
      </c>
      <c r="EO79" s="288" t="str">
        <f t="shared" si="19"/>
        <v/>
      </c>
      <c r="EP79" s="288" t="str">
        <f t="shared" si="20"/>
        <v/>
      </c>
      <c r="EQ79" s="288" t="str">
        <f t="shared" si="21"/>
        <v/>
      </c>
      <c r="ER79" s="288" t="str">
        <f t="shared" si="22"/>
        <v/>
      </c>
      <c r="ES79" s="288" t="str">
        <f t="shared" si="23"/>
        <v/>
      </c>
      <c r="ET79" s="288" t="str">
        <f t="shared" si="24"/>
        <v/>
      </c>
      <c r="EU79" s="288" t="str">
        <f t="shared" si="25"/>
        <v/>
      </c>
      <c r="EV79" s="288" t="str">
        <f t="shared" si="26"/>
        <v/>
      </c>
      <c r="EW79" s="289" t="str">
        <f t="shared" si="27"/>
        <v/>
      </c>
      <c r="EX79" s="290" t="str">
        <f t="shared" si="28"/>
        <v/>
      </c>
    </row>
    <row r="80" spans="1:154" ht="15.75" customHeight="1" x14ac:dyDescent="0.25">
      <c r="A80" s="281" t="e">
        <f t="shared" ref="A80:F80" si="72">#REF!</f>
        <v>#REF!</v>
      </c>
      <c r="B80" s="57" t="e">
        <f t="shared" si="72"/>
        <v>#REF!</v>
      </c>
      <c r="C80" s="56" t="e">
        <f t="shared" si="72"/>
        <v>#REF!</v>
      </c>
      <c r="D80" s="57" t="e">
        <f t="shared" si="72"/>
        <v>#REF!</v>
      </c>
      <c r="E80" s="59" t="e">
        <f t="shared" si="72"/>
        <v>#REF!</v>
      </c>
      <c r="F80" s="60" t="e">
        <f t="shared" si="72"/>
        <v>#REF!</v>
      </c>
      <c r="G80" s="327"/>
      <c r="H80" s="222"/>
      <c r="I80" s="62"/>
      <c r="J80" s="62"/>
      <c r="K80" s="62"/>
      <c r="L80" s="62"/>
      <c r="M80" s="63"/>
      <c r="N80" s="63"/>
      <c r="O80" s="63"/>
      <c r="P80" s="63"/>
      <c r="Q80" s="67"/>
      <c r="R80" s="222"/>
      <c r="S80" s="62"/>
      <c r="T80" s="62"/>
      <c r="U80" s="62"/>
      <c r="V80" s="62"/>
      <c r="W80" s="63"/>
      <c r="X80" s="63"/>
      <c r="Y80" s="63"/>
      <c r="Z80" s="63"/>
      <c r="AA80" s="67"/>
      <c r="AB80" s="222"/>
      <c r="AC80" s="62"/>
      <c r="AD80" s="62"/>
      <c r="AE80" s="62"/>
      <c r="AF80" s="62"/>
      <c r="AG80" s="63"/>
      <c r="AH80" s="63"/>
      <c r="AI80" s="63"/>
      <c r="AJ80" s="63"/>
      <c r="AK80" s="67"/>
      <c r="AL80" s="222"/>
      <c r="AM80" s="62"/>
      <c r="AN80" s="62"/>
      <c r="AO80" s="62"/>
      <c r="AP80" s="62"/>
      <c r="AQ80" s="63"/>
      <c r="AR80" s="63"/>
      <c r="AS80" s="63"/>
      <c r="AT80" s="63"/>
      <c r="AU80" s="67"/>
      <c r="AV80" s="222"/>
      <c r="AW80" s="62"/>
      <c r="AX80" s="62"/>
      <c r="AY80" s="62"/>
      <c r="AZ80" s="62"/>
      <c r="BA80" s="63"/>
      <c r="BB80" s="63"/>
      <c r="BC80" s="63"/>
      <c r="BD80" s="63"/>
      <c r="BE80" s="67"/>
      <c r="BF80" s="222"/>
      <c r="BG80" s="62"/>
      <c r="BH80" s="62"/>
      <c r="BI80" s="62"/>
      <c r="BJ80" s="62"/>
      <c r="BK80" s="63"/>
      <c r="BL80" s="63"/>
      <c r="BM80" s="63"/>
      <c r="BN80" s="63"/>
      <c r="BO80" s="67"/>
      <c r="BP80" s="222"/>
      <c r="BQ80" s="62"/>
      <c r="BR80" s="62"/>
      <c r="BS80" s="62"/>
      <c r="BT80" s="62"/>
      <c r="BU80" s="63"/>
      <c r="BV80" s="63"/>
      <c r="BW80" s="63"/>
      <c r="BX80" s="63"/>
      <c r="BY80" s="67"/>
      <c r="BZ80" s="222"/>
      <c r="CA80" s="62"/>
      <c r="CB80" s="62"/>
      <c r="CC80" s="62"/>
      <c r="CD80" s="62"/>
      <c r="CE80" s="63"/>
      <c r="CF80" s="63"/>
      <c r="CG80" s="63"/>
      <c r="CH80" s="63"/>
      <c r="CI80" s="67"/>
      <c r="CJ80" s="222"/>
      <c r="CK80" s="62"/>
      <c r="CL80" s="62"/>
      <c r="CM80" s="62"/>
      <c r="CN80" s="62"/>
      <c r="CO80" s="63"/>
      <c r="CP80" s="63"/>
      <c r="CQ80" s="63"/>
      <c r="CR80" s="63"/>
      <c r="CS80" s="67"/>
      <c r="CT80" s="222"/>
      <c r="CU80" s="62"/>
      <c r="CV80" s="62"/>
      <c r="CW80" s="62"/>
      <c r="CX80" s="62"/>
      <c r="CY80" s="63"/>
      <c r="CZ80" s="63"/>
      <c r="DA80" s="63"/>
      <c r="DB80" s="63"/>
      <c r="DC80" s="67"/>
      <c r="DD80" s="222"/>
      <c r="DE80" s="62"/>
      <c r="DF80" s="62"/>
      <c r="DG80" s="62"/>
      <c r="DH80" s="62"/>
      <c r="DI80" s="63"/>
      <c r="DJ80" s="63"/>
      <c r="DK80" s="63"/>
      <c r="DL80" s="63"/>
      <c r="DM80" s="67"/>
      <c r="DN80" s="222"/>
      <c r="DO80" s="62"/>
      <c r="DP80" s="62"/>
      <c r="DQ80" s="62"/>
      <c r="DR80" s="62"/>
      <c r="DS80" s="63"/>
      <c r="DT80" s="63"/>
      <c r="DU80" s="63"/>
      <c r="DV80" s="63"/>
      <c r="DW80" s="67"/>
      <c r="DX80" s="223">
        <f t="shared" si="2"/>
        <v>0</v>
      </c>
      <c r="DY80" s="224">
        <f t="shared" si="3"/>
        <v>0</v>
      </c>
      <c r="DZ80" s="224">
        <f t="shared" si="4"/>
        <v>0</v>
      </c>
      <c r="EA80" s="224">
        <f t="shared" si="5"/>
        <v>0</v>
      </c>
      <c r="EB80" s="224">
        <f t="shared" si="6"/>
        <v>0</v>
      </c>
      <c r="EC80" s="224">
        <f t="shared" si="7"/>
        <v>0</v>
      </c>
      <c r="ED80" s="224">
        <f t="shared" si="8"/>
        <v>0</v>
      </c>
      <c r="EE80" s="224">
        <f t="shared" si="9"/>
        <v>0</v>
      </c>
      <c r="EF80" s="224">
        <f t="shared" si="10"/>
        <v>0</v>
      </c>
      <c r="EG80" s="224">
        <f t="shared" si="11"/>
        <v>0</v>
      </c>
      <c r="EH80" s="224">
        <f t="shared" si="12"/>
        <v>0</v>
      </c>
      <c r="EI80" s="283">
        <f t="shared" si="13"/>
        <v>0</v>
      </c>
      <c r="EJ80" s="284">
        <f t="shared" si="14"/>
        <v>0</v>
      </c>
      <c r="EK80" s="285">
        <f t="shared" si="15"/>
        <v>0</v>
      </c>
      <c r="EL80" s="286" t="e">
        <f t="shared" si="16"/>
        <v>#DIV/0!</v>
      </c>
      <c r="EM80" s="287" t="str">
        <f t="shared" si="17"/>
        <v/>
      </c>
      <c r="EN80" s="288" t="str">
        <f t="shared" si="18"/>
        <v/>
      </c>
      <c r="EO80" s="288" t="str">
        <f t="shared" si="19"/>
        <v/>
      </c>
      <c r="EP80" s="288" t="str">
        <f t="shared" si="20"/>
        <v/>
      </c>
      <c r="EQ80" s="288" t="str">
        <f t="shared" si="21"/>
        <v/>
      </c>
      <c r="ER80" s="288" t="str">
        <f t="shared" si="22"/>
        <v/>
      </c>
      <c r="ES80" s="288" t="str">
        <f t="shared" si="23"/>
        <v/>
      </c>
      <c r="ET80" s="288" t="str">
        <f t="shared" si="24"/>
        <v/>
      </c>
      <c r="EU80" s="288" t="str">
        <f t="shared" si="25"/>
        <v/>
      </c>
      <c r="EV80" s="288" t="str">
        <f t="shared" si="26"/>
        <v/>
      </c>
      <c r="EW80" s="289" t="str">
        <f t="shared" si="27"/>
        <v/>
      </c>
      <c r="EX80" s="290" t="str">
        <f t="shared" si="28"/>
        <v/>
      </c>
    </row>
    <row r="81" spans="1:154" ht="15.75" customHeight="1" x14ac:dyDescent="0.25">
      <c r="A81" s="281" t="e">
        <f t="shared" ref="A81:F81" si="73">#REF!</f>
        <v>#REF!</v>
      </c>
      <c r="B81" s="57" t="e">
        <f t="shared" si="73"/>
        <v>#REF!</v>
      </c>
      <c r="C81" s="56" t="e">
        <f t="shared" si="73"/>
        <v>#REF!</v>
      </c>
      <c r="D81" s="57" t="e">
        <f t="shared" si="73"/>
        <v>#REF!</v>
      </c>
      <c r="E81" s="59" t="e">
        <f t="shared" si="73"/>
        <v>#REF!</v>
      </c>
      <c r="F81" s="60" t="e">
        <f t="shared" si="73"/>
        <v>#REF!</v>
      </c>
      <c r="G81" s="327"/>
      <c r="H81" s="222"/>
      <c r="I81" s="62"/>
      <c r="J81" s="62"/>
      <c r="K81" s="62"/>
      <c r="L81" s="62"/>
      <c r="M81" s="63"/>
      <c r="N81" s="63"/>
      <c r="O81" s="63"/>
      <c r="P81" s="63"/>
      <c r="Q81" s="67"/>
      <c r="R81" s="222"/>
      <c r="S81" s="62"/>
      <c r="T81" s="62"/>
      <c r="U81" s="62"/>
      <c r="V81" s="62"/>
      <c r="W81" s="63"/>
      <c r="X81" s="63"/>
      <c r="Y81" s="63"/>
      <c r="Z81" s="63"/>
      <c r="AA81" s="67"/>
      <c r="AB81" s="222"/>
      <c r="AC81" s="62"/>
      <c r="AD81" s="62"/>
      <c r="AE81" s="62"/>
      <c r="AF81" s="62"/>
      <c r="AG81" s="63"/>
      <c r="AH81" s="63"/>
      <c r="AI81" s="63"/>
      <c r="AJ81" s="63"/>
      <c r="AK81" s="67"/>
      <c r="AL81" s="222"/>
      <c r="AM81" s="62"/>
      <c r="AN81" s="62"/>
      <c r="AO81" s="62"/>
      <c r="AP81" s="62"/>
      <c r="AQ81" s="63"/>
      <c r="AR81" s="63"/>
      <c r="AS81" s="63"/>
      <c r="AT81" s="63"/>
      <c r="AU81" s="67"/>
      <c r="AV81" s="222"/>
      <c r="AW81" s="62"/>
      <c r="AX81" s="62"/>
      <c r="AY81" s="62"/>
      <c r="AZ81" s="62"/>
      <c r="BA81" s="63"/>
      <c r="BB81" s="63"/>
      <c r="BC81" s="63"/>
      <c r="BD81" s="63"/>
      <c r="BE81" s="67"/>
      <c r="BF81" s="222"/>
      <c r="BG81" s="62"/>
      <c r="BH81" s="62"/>
      <c r="BI81" s="62"/>
      <c r="BJ81" s="62"/>
      <c r="BK81" s="63"/>
      <c r="BL81" s="63"/>
      <c r="BM81" s="63"/>
      <c r="BN81" s="63"/>
      <c r="BO81" s="67"/>
      <c r="BP81" s="222"/>
      <c r="BQ81" s="62"/>
      <c r="BR81" s="62"/>
      <c r="BS81" s="62"/>
      <c r="BT81" s="62"/>
      <c r="BU81" s="63"/>
      <c r="BV81" s="63"/>
      <c r="BW81" s="63"/>
      <c r="BX81" s="63"/>
      <c r="BY81" s="67"/>
      <c r="BZ81" s="222"/>
      <c r="CA81" s="62"/>
      <c r="CB81" s="62"/>
      <c r="CC81" s="62"/>
      <c r="CD81" s="62"/>
      <c r="CE81" s="63"/>
      <c r="CF81" s="63"/>
      <c r="CG81" s="63"/>
      <c r="CH81" s="63"/>
      <c r="CI81" s="67"/>
      <c r="CJ81" s="222"/>
      <c r="CK81" s="62"/>
      <c r="CL81" s="62"/>
      <c r="CM81" s="62"/>
      <c r="CN81" s="62"/>
      <c r="CO81" s="63"/>
      <c r="CP81" s="63"/>
      <c r="CQ81" s="63"/>
      <c r="CR81" s="63"/>
      <c r="CS81" s="67"/>
      <c r="CT81" s="222"/>
      <c r="CU81" s="62"/>
      <c r="CV81" s="62"/>
      <c r="CW81" s="62"/>
      <c r="CX81" s="62"/>
      <c r="CY81" s="63"/>
      <c r="CZ81" s="63"/>
      <c r="DA81" s="63"/>
      <c r="DB81" s="63"/>
      <c r="DC81" s="67"/>
      <c r="DD81" s="222"/>
      <c r="DE81" s="62"/>
      <c r="DF81" s="62"/>
      <c r="DG81" s="62"/>
      <c r="DH81" s="62"/>
      <c r="DI81" s="63"/>
      <c r="DJ81" s="63"/>
      <c r="DK81" s="63"/>
      <c r="DL81" s="63"/>
      <c r="DM81" s="67"/>
      <c r="DN81" s="222"/>
      <c r="DO81" s="62"/>
      <c r="DP81" s="62"/>
      <c r="DQ81" s="62"/>
      <c r="DR81" s="62"/>
      <c r="DS81" s="63"/>
      <c r="DT81" s="63"/>
      <c r="DU81" s="63"/>
      <c r="DV81" s="63"/>
      <c r="DW81" s="67"/>
      <c r="DX81" s="223">
        <f t="shared" si="2"/>
        <v>0</v>
      </c>
      <c r="DY81" s="224">
        <f t="shared" si="3"/>
        <v>0</v>
      </c>
      <c r="DZ81" s="224">
        <f t="shared" si="4"/>
        <v>0</v>
      </c>
      <c r="EA81" s="224">
        <f t="shared" si="5"/>
        <v>0</v>
      </c>
      <c r="EB81" s="224">
        <f t="shared" si="6"/>
        <v>0</v>
      </c>
      <c r="EC81" s="224">
        <f t="shared" si="7"/>
        <v>0</v>
      </c>
      <c r="ED81" s="224">
        <f t="shared" si="8"/>
        <v>0</v>
      </c>
      <c r="EE81" s="224">
        <f t="shared" si="9"/>
        <v>0</v>
      </c>
      <c r="EF81" s="224">
        <f t="shared" si="10"/>
        <v>0</v>
      </c>
      <c r="EG81" s="224">
        <f t="shared" si="11"/>
        <v>0</v>
      </c>
      <c r="EH81" s="224">
        <f t="shared" si="12"/>
        <v>0</v>
      </c>
      <c r="EI81" s="283">
        <f t="shared" si="13"/>
        <v>0</v>
      </c>
      <c r="EJ81" s="284">
        <f t="shared" si="14"/>
        <v>0</v>
      </c>
      <c r="EK81" s="285">
        <f t="shared" si="15"/>
        <v>0</v>
      </c>
      <c r="EL81" s="286" t="e">
        <f t="shared" si="16"/>
        <v>#DIV/0!</v>
      </c>
      <c r="EM81" s="287" t="str">
        <f t="shared" si="17"/>
        <v/>
      </c>
      <c r="EN81" s="288" t="str">
        <f t="shared" si="18"/>
        <v/>
      </c>
      <c r="EO81" s="288" t="str">
        <f t="shared" si="19"/>
        <v/>
      </c>
      <c r="EP81" s="288" t="str">
        <f t="shared" si="20"/>
        <v/>
      </c>
      <c r="EQ81" s="288" t="str">
        <f t="shared" si="21"/>
        <v/>
      </c>
      <c r="ER81" s="288" t="str">
        <f t="shared" si="22"/>
        <v/>
      </c>
      <c r="ES81" s="288" t="str">
        <f t="shared" si="23"/>
        <v/>
      </c>
      <c r="ET81" s="288" t="str">
        <f t="shared" si="24"/>
        <v/>
      </c>
      <c r="EU81" s="288" t="str">
        <f t="shared" si="25"/>
        <v/>
      </c>
      <c r="EV81" s="288" t="str">
        <f t="shared" si="26"/>
        <v/>
      </c>
      <c r="EW81" s="289" t="str">
        <f t="shared" si="27"/>
        <v/>
      </c>
      <c r="EX81" s="290" t="str">
        <f t="shared" si="28"/>
        <v/>
      </c>
    </row>
    <row r="82" spans="1:154" ht="15.75" customHeight="1" x14ac:dyDescent="0.25">
      <c r="A82" s="281" t="e">
        <f t="shared" ref="A82:F82" si="74">#REF!</f>
        <v>#REF!</v>
      </c>
      <c r="B82" s="57" t="e">
        <f t="shared" si="74"/>
        <v>#REF!</v>
      </c>
      <c r="C82" s="56" t="e">
        <f t="shared" si="74"/>
        <v>#REF!</v>
      </c>
      <c r="D82" s="57" t="e">
        <f t="shared" si="74"/>
        <v>#REF!</v>
      </c>
      <c r="E82" s="59" t="e">
        <f t="shared" si="74"/>
        <v>#REF!</v>
      </c>
      <c r="F82" s="60" t="e">
        <f t="shared" si="74"/>
        <v>#REF!</v>
      </c>
      <c r="G82" s="327"/>
      <c r="H82" s="222"/>
      <c r="I82" s="62"/>
      <c r="J82" s="62"/>
      <c r="K82" s="62"/>
      <c r="L82" s="62"/>
      <c r="M82" s="63"/>
      <c r="N82" s="63"/>
      <c r="O82" s="63"/>
      <c r="P82" s="63"/>
      <c r="Q82" s="67"/>
      <c r="R82" s="222"/>
      <c r="S82" s="62"/>
      <c r="T82" s="62"/>
      <c r="U82" s="62"/>
      <c r="V82" s="62"/>
      <c r="W82" s="63"/>
      <c r="X82" s="63"/>
      <c r="Y82" s="63"/>
      <c r="Z82" s="63"/>
      <c r="AA82" s="67"/>
      <c r="AB82" s="222"/>
      <c r="AC82" s="62"/>
      <c r="AD82" s="62"/>
      <c r="AE82" s="62"/>
      <c r="AF82" s="62"/>
      <c r="AG82" s="63"/>
      <c r="AH82" s="63"/>
      <c r="AI82" s="63"/>
      <c r="AJ82" s="63"/>
      <c r="AK82" s="67"/>
      <c r="AL82" s="222"/>
      <c r="AM82" s="62"/>
      <c r="AN82" s="62"/>
      <c r="AO82" s="62"/>
      <c r="AP82" s="62"/>
      <c r="AQ82" s="63"/>
      <c r="AR82" s="63"/>
      <c r="AS82" s="63"/>
      <c r="AT82" s="63"/>
      <c r="AU82" s="67"/>
      <c r="AV82" s="222"/>
      <c r="AW82" s="62"/>
      <c r="AX82" s="62"/>
      <c r="AY82" s="62"/>
      <c r="AZ82" s="62"/>
      <c r="BA82" s="63"/>
      <c r="BB82" s="63"/>
      <c r="BC82" s="63"/>
      <c r="BD82" s="63"/>
      <c r="BE82" s="67"/>
      <c r="BF82" s="222"/>
      <c r="BG82" s="62"/>
      <c r="BH82" s="62"/>
      <c r="BI82" s="62"/>
      <c r="BJ82" s="62"/>
      <c r="BK82" s="63"/>
      <c r="BL82" s="63"/>
      <c r="BM82" s="63"/>
      <c r="BN82" s="63"/>
      <c r="BO82" s="67"/>
      <c r="BP82" s="222"/>
      <c r="BQ82" s="62"/>
      <c r="BR82" s="62"/>
      <c r="BS82" s="62"/>
      <c r="BT82" s="62"/>
      <c r="BU82" s="63"/>
      <c r="BV82" s="63"/>
      <c r="BW82" s="63"/>
      <c r="BX82" s="63"/>
      <c r="BY82" s="67"/>
      <c r="BZ82" s="222"/>
      <c r="CA82" s="62"/>
      <c r="CB82" s="62"/>
      <c r="CC82" s="62"/>
      <c r="CD82" s="62"/>
      <c r="CE82" s="63"/>
      <c r="CF82" s="63"/>
      <c r="CG82" s="63"/>
      <c r="CH82" s="63"/>
      <c r="CI82" s="67"/>
      <c r="CJ82" s="222"/>
      <c r="CK82" s="62"/>
      <c r="CL82" s="62"/>
      <c r="CM82" s="62"/>
      <c r="CN82" s="62"/>
      <c r="CO82" s="63"/>
      <c r="CP82" s="63"/>
      <c r="CQ82" s="63"/>
      <c r="CR82" s="63"/>
      <c r="CS82" s="67"/>
      <c r="CT82" s="222"/>
      <c r="CU82" s="62"/>
      <c r="CV82" s="62"/>
      <c r="CW82" s="62"/>
      <c r="CX82" s="62"/>
      <c r="CY82" s="63"/>
      <c r="CZ82" s="63"/>
      <c r="DA82" s="63"/>
      <c r="DB82" s="63"/>
      <c r="DC82" s="67"/>
      <c r="DD82" s="222"/>
      <c r="DE82" s="62"/>
      <c r="DF82" s="62"/>
      <c r="DG82" s="62"/>
      <c r="DH82" s="62"/>
      <c r="DI82" s="63"/>
      <c r="DJ82" s="63"/>
      <c r="DK82" s="63"/>
      <c r="DL82" s="63"/>
      <c r="DM82" s="67"/>
      <c r="DN82" s="222"/>
      <c r="DO82" s="62"/>
      <c r="DP82" s="62"/>
      <c r="DQ82" s="62"/>
      <c r="DR82" s="62"/>
      <c r="DS82" s="63"/>
      <c r="DT82" s="63"/>
      <c r="DU82" s="63"/>
      <c r="DV82" s="63"/>
      <c r="DW82" s="67"/>
      <c r="DX82" s="223">
        <f t="shared" si="2"/>
        <v>0</v>
      </c>
      <c r="DY82" s="224">
        <f t="shared" si="3"/>
        <v>0</v>
      </c>
      <c r="DZ82" s="224">
        <f t="shared" si="4"/>
        <v>0</v>
      </c>
      <c r="EA82" s="224">
        <f t="shared" si="5"/>
        <v>0</v>
      </c>
      <c r="EB82" s="224">
        <f t="shared" si="6"/>
        <v>0</v>
      </c>
      <c r="EC82" s="224">
        <f t="shared" si="7"/>
        <v>0</v>
      </c>
      <c r="ED82" s="224">
        <f t="shared" si="8"/>
        <v>0</v>
      </c>
      <c r="EE82" s="224">
        <f t="shared" si="9"/>
        <v>0</v>
      </c>
      <c r="EF82" s="224">
        <f t="shared" si="10"/>
        <v>0</v>
      </c>
      <c r="EG82" s="224">
        <f t="shared" si="11"/>
        <v>0</v>
      </c>
      <c r="EH82" s="224">
        <f t="shared" si="12"/>
        <v>0</v>
      </c>
      <c r="EI82" s="283">
        <f t="shared" si="13"/>
        <v>0</v>
      </c>
      <c r="EJ82" s="284">
        <f t="shared" si="14"/>
        <v>0</v>
      </c>
      <c r="EK82" s="285">
        <f t="shared" si="15"/>
        <v>0</v>
      </c>
      <c r="EL82" s="286" t="e">
        <f t="shared" si="16"/>
        <v>#DIV/0!</v>
      </c>
      <c r="EM82" s="287" t="str">
        <f t="shared" si="17"/>
        <v/>
      </c>
      <c r="EN82" s="288" t="str">
        <f t="shared" si="18"/>
        <v/>
      </c>
      <c r="EO82" s="288" t="str">
        <f t="shared" si="19"/>
        <v/>
      </c>
      <c r="EP82" s="288" t="str">
        <f t="shared" si="20"/>
        <v/>
      </c>
      <c r="EQ82" s="288" t="str">
        <f t="shared" si="21"/>
        <v/>
      </c>
      <c r="ER82" s="288" t="str">
        <f t="shared" si="22"/>
        <v/>
      </c>
      <c r="ES82" s="288" t="str">
        <f t="shared" si="23"/>
        <v/>
      </c>
      <c r="ET82" s="288" t="str">
        <f t="shared" si="24"/>
        <v/>
      </c>
      <c r="EU82" s="288" t="str">
        <f t="shared" si="25"/>
        <v/>
      </c>
      <c r="EV82" s="288" t="str">
        <f t="shared" si="26"/>
        <v/>
      </c>
      <c r="EW82" s="289" t="str">
        <f t="shared" si="27"/>
        <v/>
      </c>
      <c r="EX82" s="290" t="str">
        <f t="shared" si="28"/>
        <v/>
      </c>
    </row>
    <row r="83" spans="1:154" ht="15.75" customHeight="1" x14ac:dyDescent="0.25">
      <c r="A83" s="281" t="e">
        <f t="shared" ref="A83:F83" si="75">#REF!</f>
        <v>#REF!</v>
      </c>
      <c r="B83" s="57" t="e">
        <f t="shared" si="75"/>
        <v>#REF!</v>
      </c>
      <c r="C83" s="56" t="e">
        <f t="shared" si="75"/>
        <v>#REF!</v>
      </c>
      <c r="D83" s="57" t="e">
        <f t="shared" si="75"/>
        <v>#REF!</v>
      </c>
      <c r="E83" s="59" t="e">
        <f t="shared" si="75"/>
        <v>#REF!</v>
      </c>
      <c r="F83" s="60" t="e">
        <f t="shared" si="75"/>
        <v>#REF!</v>
      </c>
      <c r="G83" s="327"/>
      <c r="H83" s="222"/>
      <c r="I83" s="62"/>
      <c r="J83" s="62"/>
      <c r="K83" s="62"/>
      <c r="L83" s="62"/>
      <c r="M83" s="63"/>
      <c r="N83" s="63"/>
      <c r="O83" s="63"/>
      <c r="P83" s="63"/>
      <c r="Q83" s="67"/>
      <c r="R83" s="222"/>
      <c r="S83" s="62"/>
      <c r="T83" s="62"/>
      <c r="U83" s="62"/>
      <c r="V83" s="62"/>
      <c r="W83" s="63"/>
      <c r="X83" s="63"/>
      <c r="Y83" s="63"/>
      <c r="Z83" s="63"/>
      <c r="AA83" s="67"/>
      <c r="AB83" s="222"/>
      <c r="AC83" s="62"/>
      <c r="AD83" s="62"/>
      <c r="AE83" s="62"/>
      <c r="AF83" s="62"/>
      <c r="AG83" s="63"/>
      <c r="AH83" s="63"/>
      <c r="AI83" s="63"/>
      <c r="AJ83" s="63"/>
      <c r="AK83" s="67"/>
      <c r="AL83" s="222"/>
      <c r="AM83" s="62"/>
      <c r="AN83" s="62"/>
      <c r="AO83" s="62"/>
      <c r="AP83" s="62"/>
      <c r="AQ83" s="63"/>
      <c r="AR83" s="63"/>
      <c r="AS83" s="63"/>
      <c r="AT83" s="63"/>
      <c r="AU83" s="67"/>
      <c r="AV83" s="222"/>
      <c r="AW83" s="62"/>
      <c r="AX83" s="62"/>
      <c r="AY83" s="62"/>
      <c r="AZ83" s="62"/>
      <c r="BA83" s="63"/>
      <c r="BB83" s="63"/>
      <c r="BC83" s="63"/>
      <c r="BD83" s="63"/>
      <c r="BE83" s="67"/>
      <c r="BF83" s="222"/>
      <c r="BG83" s="62"/>
      <c r="BH83" s="62"/>
      <c r="BI83" s="62"/>
      <c r="BJ83" s="62"/>
      <c r="BK83" s="63"/>
      <c r="BL83" s="63"/>
      <c r="BM83" s="63"/>
      <c r="BN83" s="63"/>
      <c r="BO83" s="67"/>
      <c r="BP83" s="222"/>
      <c r="BQ83" s="62"/>
      <c r="BR83" s="62"/>
      <c r="BS83" s="62"/>
      <c r="BT83" s="62"/>
      <c r="BU83" s="63"/>
      <c r="BV83" s="63"/>
      <c r="BW83" s="63"/>
      <c r="BX83" s="63"/>
      <c r="BY83" s="67"/>
      <c r="BZ83" s="222"/>
      <c r="CA83" s="62"/>
      <c r="CB83" s="62"/>
      <c r="CC83" s="62"/>
      <c r="CD83" s="62"/>
      <c r="CE83" s="63"/>
      <c r="CF83" s="63"/>
      <c r="CG83" s="63"/>
      <c r="CH83" s="63"/>
      <c r="CI83" s="67"/>
      <c r="CJ83" s="222"/>
      <c r="CK83" s="62"/>
      <c r="CL83" s="62"/>
      <c r="CM83" s="62"/>
      <c r="CN83" s="62"/>
      <c r="CO83" s="63"/>
      <c r="CP83" s="63"/>
      <c r="CQ83" s="63"/>
      <c r="CR83" s="63"/>
      <c r="CS83" s="67"/>
      <c r="CT83" s="222"/>
      <c r="CU83" s="62"/>
      <c r="CV83" s="62"/>
      <c r="CW83" s="62"/>
      <c r="CX83" s="62"/>
      <c r="CY83" s="63"/>
      <c r="CZ83" s="63"/>
      <c r="DA83" s="63"/>
      <c r="DB83" s="63"/>
      <c r="DC83" s="67"/>
      <c r="DD83" s="222"/>
      <c r="DE83" s="62"/>
      <c r="DF83" s="62"/>
      <c r="DG83" s="62"/>
      <c r="DH83" s="62"/>
      <c r="DI83" s="63"/>
      <c r="DJ83" s="63"/>
      <c r="DK83" s="63"/>
      <c r="DL83" s="63"/>
      <c r="DM83" s="67"/>
      <c r="DN83" s="222"/>
      <c r="DO83" s="62"/>
      <c r="DP83" s="62"/>
      <c r="DQ83" s="62"/>
      <c r="DR83" s="62"/>
      <c r="DS83" s="63"/>
      <c r="DT83" s="63"/>
      <c r="DU83" s="63"/>
      <c r="DV83" s="63"/>
      <c r="DW83" s="67"/>
      <c r="DX83" s="223">
        <f t="shared" si="2"/>
        <v>0</v>
      </c>
      <c r="DY83" s="224">
        <f t="shared" si="3"/>
        <v>0</v>
      </c>
      <c r="DZ83" s="224">
        <f t="shared" si="4"/>
        <v>0</v>
      </c>
      <c r="EA83" s="224">
        <f t="shared" si="5"/>
        <v>0</v>
      </c>
      <c r="EB83" s="224">
        <f t="shared" si="6"/>
        <v>0</v>
      </c>
      <c r="EC83" s="224">
        <f t="shared" si="7"/>
        <v>0</v>
      </c>
      <c r="ED83" s="224">
        <f t="shared" si="8"/>
        <v>0</v>
      </c>
      <c r="EE83" s="224">
        <f t="shared" si="9"/>
        <v>0</v>
      </c>
      <c r="EF83" s="224">
        <f t="shared" si="10"/>
        <v>0</v>
      </c>
      <c r="EG83" s="224">
        <f t="shared" si="11"/>
        <v>0</v>
      </c>
      <c r="EH83" s="224">
        <f t="shared" si="12"/>
        <v>0</v>
      </c>
      <c r="EI83" s="283">
        <f t="shared" si="13"/>
        <v>0</v>
      </c>
      <c r="EJ83" s="284">
        <f t="shared" si="14"/>
        <v>0</v>
      </c>
      <c r="EK83" s="285">
        <f t="shared" si="15"/>
        <v>0</v>
      </c>
      <c r="EL83" s="286" t="e">
        <f t="shared" si="16"/>
        <v>#DIV/0!</v>
      </c>
      <c r="EM83" s="287" t="str">
        <f t="shared" si="17"/>
        <v/>
      </c>
      <c r="EN83" s="288" t="str">
        <f t="shared" si="18"/>
        <v/>
      </c>
      <c r="EO83" s="288" t="str">
        <f t="shared" si="19"/>
        <v/>
      </c>
      <c r="EP83" s="288" t="str">
        <f t="shared" si="20"/>
        <v/>
      </c>
      <c r="EQ83" s="288" t="str">
        <f t="shared" si="21"/>
        <v/>
      </c>
      <c r="ER83" s="288" t="str">
        <f t="shared" si="22"/>
        <v/>
      </c>
      <c r="ES83" s="288" t="str">
        <f t="shared" si="23"/>
        <v/>
      </c>
      <c r="ET83" s="288" t="str">
        <f t="shared" si="24"/>
        <v/>
      </c>
      <c r="EU83" s="288" t="str">
        <f t="shared" si="25"/>
        <v/>
      </c>
      <c r="EV83" s="288" t="str">
        <f t="shared" si="26"/>
        <v/>
      </c>
      <c r="EW83" s="289" t="str">
        <f t="shared" si="27"/>
        <v/>
      </c>
      <c r="EX83" s="290" t="str">
        <f t="shared" si="28"/>
        <v/>
      </c>
    </row>
    <row r="84" spans="1:154" ht="15.75" customHeight="1" x14ac:dyDescent="0.25">
      <c r="A84" s="281" t="e">
        <f t="shared" ref="A84:F84" si="76">#REF!</f>
        <v>#REF!</v>
      </c>
      <c r="B84" s="57" t="e">
        <f t="shared" si="76"/>
        <v>#REF!</v>
      </c>
      <c r="C84" s="56" t="e">
        <f t="shared" si="76"/>
        <v>#REF!</v>
      </c>
      <c r="D84" s="57" t="e">
        <f t="shared" si="76"/>
        <v>#REF!</v>
      </c>
      <c r="E84" s="59" t="e">
        <f t="shared" si="76"/>
        <v>#REF!</v>
      </c>
      <c r="F84" s="60" t="e">
        <f t="shared" si="76"/>
        <v>#REF!</v>
      </c>
      <c r="G84" s="327"/>
      <c r="H84" s="222"/>
      <c r="I84" s="62"/>
      <c r="J84" s="62"/>
      <c r="K84" s="62"/>
      <c r="L84" s="62"/>
      <c r="M84" s="63"/>
      <c r="N84" s="63"/>
      <c r="O84" s="63"/>
      <c r="P84" s="63"/>
      <c r="Q84" s="67"/>
      <c r="R84" s="222"/>
      <c r="S84" s="62"/>
      <c r="T84" s="62"/>
      <c r="U84" s="62"/>
      <c r="V84" s="62"/>
      <c r="W84" s="63"/>
      <c r="X84" s="63"/>
      <c r="Y84" s="63"/>
      <c r="Z84" s="63"/>
      <c r="AA84" s="67"/>
      <c r="AB84" s="222"/>
      <c r="AC84" s="62"/>
      <c r="AD84" s="62"/>
      <c r="AE84" s="62"/>
      <c r="AF84" s="62"/>
      <c r="AG84" s="63"/>
      <c r="AH84" s="63"/>
      <c r="AI84" s="63"/>
      <c r="AJ84" s="63"/>
      <c r="AK84" s="67"/>
      <c r="AL84" s="222"/>
      <c r="AM84" s="62"/>
      <c r="AN84" s="62"/>
      <c r="AO84" s="62"/>
      <c r="AP84" s="62"/>
      <c r="AQ84" s="63"/>
      <c r="AR84" s="63"/>
      <c r="AS84" s="63"/>
      <c r="AT84" s="63"/>
      <c r="AU84" s="67"/>
      <c r="AV84" s="222"/>
      <c r="AW84" s="62"/>
      <c r="AX84" s="62"/>
      <c r="AY84" s="62"/>
      <c r="AZ84" s="62"/>
      <c r="BA84" s="63"/>
      <c r="BB84" s="63"/>
      <c r="BC84" s="63"/>
      <c r="BD84" s="63"/>
      <c r="BE84" s="67"/>
      <c r="BF84" s="222"/>
      <c r="BG84" s="62"/>
      <c r="BH84" s="62"/>
      <c r="BI84" s="62"/>
      <c r="BJ84" s="62"/>
      <c r="BK84" s="63"/>
      <c r="BL84" s="63"/>
      <c r="BM84" s="63"/>
      <c r="BN84" s="63"/>
      <c r="BO84" s="67"/>
      <c r="BP84" s="222"/>
      <c r="BQ84" s="62"/>
      <c r="BR84" s="62"/>
      <c r="BS84" s="62"/>
      <c r="BT84" s="62"/>
      <c r="BU84" s="63"/>
      <c r="BV84" s="63"/>
      <c r="BW84" s="63"/>
      <c r="BX84" s="63"/>
      <c r="BY84" s="67"/>
      <c r="BZ84" s="222"/>
      <c r="CA84" s="62"/>
      <c r="CB84" s="62"/>
      <c r="CC84" s="62"/>
      <c r="CD84" s="62"/>
      <c r="CE84" s="63"/>
      <c r="CF84" s="63"/>
      <c r="CG84" s="63"/>
      <c r="CH84" s="63"/>
      <c r="CI84" s="67"/>
      <c r="CJ84" s="222"/>
      <c r="CK84" s="62"/>
      <c r="CL84" s="62"/>
      <c r="CM84" s="62"/>
      <c r="CN84" s="62"/>
      <c r="CO84" s="63"/>
      <c r="CP84" s="63"/>
      <c r="CQ84" s="63"/>
      <c r="CR84" s="63"/>
      <c r="CS84" s="67"/>
      <c r="CT84" s="222"/>
      <c r="CU84" s="62"/>
      <c r="CV84" s="62"/>
      <c r="CW84" s="62"/>
      <c r="CX84" s="62"/>
      <c r="CY84" s="63"/>
      <c r="CZ84" s="63"/>
      <c r="DA84" s="63"/>
      <c r="DB84" s="63"/>
      <c r="DC84" s="67"/>
      <c r="DD84" s="222"/>
      <c r="DE84" s="62"/>
      <c r="DF84" s="62"/>
      <c r="DG84" s="62"/>
      <c r="DH84" s="62"/>
      <c r="DI84" s="63"/>
      <c r="DJ84" s="63"/>
      <c r="DK84" s="63"/>
      <c r="DL84" s="63"/>
      <c r="DM84" s="67"/>
      <c r="DN84" s="222"/>
      <c r="DO84" s="62"/>
      <c r="DP84" s="62"/>
      <c r="DQ84" s="62"/>
      <c r="DR84" s="62"/>
      <c r="DS84" s="63"/>
      <c r="DT84" s="63"/>
      <c r="DU84" s="63"/>
      <c r="DV84" s="63"/>
      <c r="DW84" s="67"/>
      <c r="DX84" s="223">
        <f t="shared" si="2"/>
        <v>0</v>
      </c>
      <c r="DY84" s="224">
        <f t="shared" si="3"/>
        <v>0</v>
      </c>
      <c r="DZ84" s="224">
        <f t="shared" si="4"/>
        <v>0</v>
      </c>
      <c r="EA84" s="224">
        <f t="shared" si="5"/>
        <v>0</v>
      </c>
      <c r="EB84" s="224">
        <f t="shared" si="6"/>
        <v>0</v>
      </c>
      <c r="EC84" s="224">
        <f t="shared" si="7"/>
        <v>0</v>
      </c>
      <c r="ED84" s="224">
        <f t="shared" si="8"/>
        <v>0</v>
      </c>
      <c r="EE84" s="224">
        <f t="shared" si="9"/>
        <v>0</v>
      </c>
      <c r="EF84" s="224">
        <f t="shared" si="10"/>
        <v>0</v>
      </c>
      <c r="EG84" s="224">
        <f t="shared" si="11"/>
        <v>0</v>
      </c>
      <c r="EH84" s="224">
        <f t="shared" si="12"/>
        <v>0</v>
      </c>
      <c r="EI84" s="283">
        <f t="shared" si="13"/>
        <v>0</v>
      </c>
      <c r="EJ84" s="284">
        <f t="shared" si="14"/>
        <v>0</v>
      </c>
      <c r="EK84" s="285">
        <f t="shared" si="15"/>
        <v>0</v>
      </c>
      <c r="EL84" s="286" t="e">
        <f t="shared" si="16"/>
        <v>#DIV/0!</v>
      </c>
      <c r="EM84" s="287" t="str">
        <f t="shared" si="17"/>
        <v/>
      </c>
      <c r="EN84" s="288" t="str">
        <f t="shared" si="18"/>
        <v/>
      </c>
      <c r="EO84" s="288" t="str">
        <f t="shared" si="19"/>
        <v/>
      </c>
      <c r="EP84" s="288" t="str">
        <f t="shared" si="20"/>
        <v/>
      </c>
      <c r="EQ84" s="288" t="str">
        <f t="shared" si="21"/>
        <v/>
      </c>
      <c r="ER84" s="288" t="str">
        <f t="shared" si="22"/>
        <v/>
      </c>
      <c r="ES84" s="288" t="str">
        <f t="shared" si="23"/>
        <v/>
      </c>
      <c r="ET84" s="288" t="str">
        <f t="shared" si="24"/>
        <v/>
      </c>
      <c r="EU84" s="288" t="str">
        <f t="shared" si="25"/>
        <v/>
      </c>
      <c r="EV84" s="288" t="str">
        <f t="shared" si="26"/>
        <v/>
      </c>
      <c r="EW84" s="289" t="str">
        <f t="shared" si="27"/>
        <v/>
      </c>
      <c r="EX84" s="290" t="str">
        <f t="shared" si="28"/>
        <v/>
      </c>
    </row>
    <row r="85" spans="1:154" ht="15.75" customHeight="1" x14ac:dyDescent="0.25">
      <c r="A85" s="281" t="e">
        <f t="shared" ref="A85:F85" si="77">#REF!</f>
        <v>#REF!</v>
      </c>
      <c r="B85" s="57" t="e">
        <f t="shared" si="77"/>
        <v>#REF!</v>
      </c>
      <c r="C85" s="56" t="e">
        <f t="shared" si="77"/>
        <v>#REF!</v>
      </c>
      <c r="D85" s="57" t="e">
        <f t="shared" si="77"/>
        <v>#REF!</v>
      </c>
      <c r="E85" s="59" t="e">
        <f t="shared" si="77"/>
        <v>#REF!</v>
      </c>
      <c r="F85" s="60" t="e">
        <f t="shared" si="77"/>
        <v>#REF!</v>
      </c>
      <c r="G85" s="327"/>
      <c r="H85" s="222"/>
      <c r="I85" s="62"/>
      <c r="J85" s="62"/>
      <c r="K85" s="62"/>
      <c r="L85" s="62"/>
      <c r="M85" s="63"/>
      <c r="N85" s="63"/>
      <c r="O85" s="63"/>
      <c r="P85" s="63"/>
      <c r="Q85" s="67"/>
      <c r="R85" s="222"/>
      <c r="S85" s="62"/>
      <c r="T85" s="62"/>
      <c r="U85" s="62"/>
      <c r="V85" s="62"/>
      <c r="W85" s="63"/>
      <c r="X85" s="63"/>
      <c r="Y85" s="63"/>
      <c r="Z85" s="63"/>
      <c r="AA85" s="67"/>
      <c r="AB85" s="222"/>
      <c r="AC85" s="62"/>
      <c r="AD85" s="62"/>
      <c r="AE85" s="62"/>
      <c r="AF85" s="62"/>
      <c r="AG85" s="63"/>
      <c r="AH85" s="63"/>
      <c r="AI85" s="63"/>
      <c r="AJ85" s="63"/>
      <c r="AK85" s="67"/>
      <c r="AL85" s="222"/>
      <c r="AM85" s="62"/>
      <c r="AN85" s="62"/>
      <c r="AO85" s="62"/>
      <c r="AP85" s="62"/>
      <c r="AQ85" s="63"/>
      <c r="AR85" s="63"/>
      <c r="AS85" s="63"/>
      <c r="AT85" s="63"/>
      <c r="AU85" s="67"/>
      <c r="AV85" s="222"/>
      <c r="AW85" s="62"/>
      <c r="AX85" s="62"/>
      <c r="AY85" s="62"/>
      <c r="AZ85" s="62"/>
      <c r="BA85" s="63"/>
      <c r="BB85" s="63"/>
      <c r="BC85" s="63"/>
      <c r="BD85" s="63"/>
      <c r="BE85" s="67"/>
      <c r="BF85" s="222"/>
      <c r="BG85" s="62"/>
      <c r="BH85" s="62"/>
      <c r="BI85" s="62"/>
      <c r="BJ85" s="62"/>
      <c r="BK85" s="63"/>
      <c r="BL85" s="63"/>
      <c r="BM85" s="63"/>
      <c r="BN85" s="63"/>
      <c r="BO85" s="67"/>
      <c r="BP85" s="222"/>
      <c r="BQ85" s="62"/>
      <c r="BR85" s="62"/>
      <c r="BS85" s="62"/>
      <c r="BT85" s="62"/>
      <c r="BU85" s="63"/>
      <c r="BV85" s="63"/>
      <c r="BW85" s="63"/>
      <c r="BX85" s="63"/>
      <c r="BY85" s="67"/>
      <c r="BZ85" s="222"/>
      <c r="CA85" s="62"/>
      <c r="CB85" s="62"/>
      <c r="CC85" s="62"/>
      <c r="CD85" s="62"/>
      <c r="CE85" s="63"/>
      <c r="CF85" s="63"/>
      <c r="CG85" s="63"/>
      <c r="CH85" s="63"/>
      <c r="CI85" s="67"/>
      <c r="CJ85" s="222"/>
      <c r="CK85" s="62"/>
      <c r="CL85" s="62"/>
      <c r="CM85" s="62"/>
      <c r="CN85" s="62"/>
      <c r="CO85" s="63"/>
      <c r="CP85" s="63"/>
      <c r="CQ85" s="63"/>
      <c r="CR85" s="63"/>
      <c r="CS85" s="67"/>
      <c r="CT85" s="222"/>
      <c r="CU85" s="62"/>
      <c r="CV85" s="62"/>
      <c r="CW85" s="62"/>
      <c r="CX85" s="62"/>
      <c r="CY85" s="63"/>
      <c r="CZ85" s="63"/>
      <c r="DA85" s="63"/>
      <c r="DB85" s="63"/>
      <c r="DC85" s="67"/>
      <c r="DD85" s="222"/>
      <c r="DE85" s="62"/>
      <c r="DF85" s="62"/>
      <c r="DG85" s="62"/>
      <c r="DH85" s="62"/>
      <c r="DI85" s="63"/>
      <c r="DJ85" s="63"/>
      <c r="DK85" s="63"/>
      <c r="DL85" s="63"/>
      <c r="DM85" s="67"/>
      <c r="DN85" s="222"/>
      <c r="DO85" s="62"/>
      <c r="DP85" s="62"/>
      <c r="DQ85" s="62"/>
      <c r="DR85" s="62"/>
      <c r="DS85" s="63"/>
      <c r="DT85" s="63"/>
      <c r="DU85" s="63"/>
      <c r="DV85" s="63"/>
      <c r="DW85" s="67"/>
      <c r="DX85" s="223">
        <f t="shared" si="2"/>
        <v>0</v>
      </c>
      <c r="DY85" s="224">
        <f t="shared" si="3"/>
        <v>0</v>
      </c>
      <c r="DZ85" s="224">
        <f t="shared" si="4"/>
        <v>0</v>
      </c>
      <c r="EA85" s="224">
        <f t="shared" si="5"/>
        <v>0</v>
      </c>
      <c r="EB85" s="224">
        <f t="shared" si="6"/>
        <v>0</v>
      </c>
      <c r="EC85" s="224">
        <f t="shared" si="7"/>
        <v>0</v>
      </c>
      <c r="ED85" s="224">
        <f t="shared" si="8"/>
        <v>0</v>
      </c>
      <c r="EE85" s="224">
        <f t="shared" si="9"/>
        <v>0</v>
      </c>
      <c r="EF85" s="224">
        <f t="shared" si="10"/>
        <v>0</v>
      </c>
      <c r="EG85" s="224">
        <f t="shared" si="11"/>
        <v>0</v>
      </c>
      <c r="EH85" s="224">
        <f t="shared" si="12"/>
        <v>0</v>
      </c>
      <c r="EI85" s="283">
        <f t="shared" si="13"/>
        <v>0</v>
      </c>
      <c r="EJ85" s="284">
        <f t="shared" si="14"/>
        <v>0</v>
      </c>
      <c r="EK85" s="285">
        <f t="shared" si="15"/>
        <v>0</v>
      </c>
      <c r="EL85" s="286" t="e">
        <f t="shared" si="16"/>
        <v>#DIV/0!</v>
      </c>
      <c r="EM85" s="287" t="str">
        <f t="shared" si="17"/>
        <v/>
      </c>
      <c r="EN85" s="288" t="str">
        <f t="shared" si="18"/>
        <v/>
      </c>
      <c r="EO85" s="288" t="str">
        <f t="shared" si="19"/>
        <v/>
      </c>
      <c r="EP85" s="288" t="str">
        <f t="shared" si="20"/>
        <v/>
      </c>
      <c r="EQ85" s="288" t="str">
        <f t="shared" si="21"/>
        <v/>
      </c>
      <c r="ER85" s="288" t="str">
        <f t="shared" si="22"/>
        <v/>
      </c>
      <c r="ES85" s="288" t="str">
        <f t="shared" si="23"/>
        <v/>
      </c>
      <c r="ET85" s="288" t="str">
        <f t="shared" si="24"/>
        <v/>
      </c>
      <c r="EU85" s="288" t="str">
        <f t="shared" si="25"/>
        <v/>
      </c>
      <c r="EV85" s="288" t="str">
        <f t="shared" si="26"/>
        <v/>
      </c>
      <c r="EW85" s="289" t="str">
        <f t="shared" si="27"/>
        <v/>
      </c>
      <c r="EX85" s="290" t="str">
        <f t="shared" si="28"/>
        <v/>
      </c>
    </row>
    <row r="86" spans="1:154" ht="15.75" customHeight="1" x14ac:dyDescent="0.25">
      <c r="A86" s="281" t="e">
        <f t="shared" ref="A86:F86" si="78">#REF!</f>
        <v>#REF!</v>
      </c>
      <c r="B86" s="57" t="e">
        <f t="shared" si="78"/>
        <v>#REF!</v>
      </c>
      <c r="C86" s="56" t="e">
        <f t="shared" si="78"/>
        <v>#REF!</v>
      </c>
      <c r="D86" s="57" t="e">
        <f t="shared" si="78"/>
        <v>#REF!</v>
      </c>
      <c r="E86" s="59" t="e">
        <f t="shared" si="78"/>
        <v>#REF!</v>
      </c>
      <c r="F86" s="85" t="e">
        <f t="shared" si="78"/>
        <v>#REF!</v>
      </c>
      <c r="G86" s="328"/>
      <c r="H86" s="232"/>
      <c r="I86" s="234"/>
      <c r="J86" s="234"/>
      <c r="K86" s="234"/>
      <c r="L86" s="234"/>
      <c r="M86" s="235"/>
      <c r="N86" s="235"/>
      <c r="O86" s="235"/>
      <c r="P86" s="235"/>
      <c r="Q86" s="236"/>
      <c r="R86" s="232"/>
      <c r="S86" s="234"/>
      <c r="T86" s="234"/>
      <c r="U86" s="234"/>
      <c r="V86" s="234"/>
      <c r="W86" s="235"/>
      <c r="X86" s="235"/>
      <c r="Y86" s="235"/>
      <c r="Z86" s="235"/>
      <c r="AA86" s="236"/>
      <c r="AB86" s="232"/>
      <c r="AC86" s="234"/>
      <c r="AD86" s="234"/>
      <c r="AE86" s="234"/>
      <c r="AF86" s="234"/>
      <c r="AG86" s="235"/>
      <c r="AH86" s="235"/>
      <c r="AI86" s="235"/>
      <c r="AJ86" s="235"/>
      <c r="AK86" s="236"/>
      <c r="AL86" s="232"/>
      <c r="AM86" s="234"/>
      <c r="AN86" s="234"/>
      <c r="AO86" s="234"/>
      <c r="AP86" s="234"/>
      <c r="AQ86" s="235"/>
      <c r="AR86" s="235"/>
      <c r="AS86" s="235"/>
      <c r="AT86" s="235"/>
      <c r="AU86" s="236"/>
      <c r="AV86" s="232"/>
      <c r="AW86" s="234"/>
      <c r="AX86" s="234"/>
      <c r="AY86" s="234"/>
      <c r="AZ86" s="234"/>
      <c r="BA86" s="235"/>
      <c r="BB86" s="235"/>
      <c r="BC86" s="235"/>
      <c r="BD86" s="235"/>
      <c r="BE86" s="236"/>
      <c r="BF86" s="232"/>
      <c r="BG86" s="234"/>
      <c r="BH86" s="234"/>
      <c r="BI86" s="234"/>
      <c r="BJ86" s="234"/>
      <c r="BK86" s="235"/>
      <c r="BL86" s="235"/>
      <c r="BM86" s="235"/>
      <c r="BN86" s="235"/>
      <c r="BO86" s="236"/>
      <c r="BP86" s="232"/>
      <c r="BQ86" s="234"/>
      <c r="BR86" s="234"/>
      <c r="BS86" s="234"/>
      <c r="BT86" s="234"/>
      <c r="BU86" s="235"/>
      <c r="BV86" s="235"/>
      <c r="BW86" s="235"/>
      <c r="BX86" s="235"/>
      <c r="BY86" s="236"/>
      <c r="BZ86" s="232"/>
      <c r="CA86" s="234"/>
      <c r="CB86" s="234"/>
      <c r="CC86" s="234"/>
      <c r="CD86" s="234"/>
      <c r="CE86" s="235"/>
      <c r="CF86" s="235"/>
      <c r="CG86" s="235"/>
      <c r="CH86" s="235"/>
      <c r="CI86" s="236"/>
      <c r="CJ86" s="232"/>
      <c r="CK86" s="234"/>
      <c r="CL86" s="234"/>
      <c r="CM86" s="234"/>
      <c r="CN86" s="234"/>
      <c r="CO86" s="235"/>
      <c r="CP86" s="235"/>
      <c r="CQ86" s="235"/>
      <c r="CR86" s="235"/>
      <c r="CS86" s="236"/>
      <c r="CT86" s="232"/>
      <c r="CU86" s="234"/>
      <c r="CV86" s="234"/>
      <c r="CW86" s="234"/>
      <c r="CX86" s="234"/>
      <c r="CY86" s="235"/>
      <c r="CZ86" s="235"/>
      <c r="DA86" s="235"/>
      <c r="DB86" s="235"/>
      <c r="DC86" s="236"/>
      <c r="DD86" s="232"/>
      <c r="DE86" s="234"/>
      <c r="DF86" s="234"/>
      <c r="DG86" s="234"/>
      <c r="DH86" s="234"/>
      <c r="DI86" s="235"/>
      <c r="DJ86" s="235"/>
      <c r="DK86" s="235"/>
      <c r="DL86" s="235"/>
      <c r="DM86" s="236"/>
      <c r="DN86" s="232"/>
      <c r="DO86" s="234"/>
      <c r="DP86" s="234"/>
      <c r="DQ86" s="234"/>
      <c r="DR86" s="234"/>
      <c r="DS86" s="235"/>
      <c r="DT86" s="235"/>
      <c r="DU86" s="235"/>
      <c r="DV86" s="235"/>
      <c r="DW86" s="236"/>
      <c r="DX86" s="223">
        <f t="shared" si="2"/>
        <v>0</v>
      </c>
      <c r="DY86" s="224">
        <f t="shared" si="3"/>
        <v>0</v>
      </c>
      <c r="DZ86" s="224">
        <f t="shared" si="4"/>
        <v>0</v>
      </c>
      <c r="EA86" s="224">
        <f t="shared" si="5"/>
        <v>0</v>
      </c>
      <c r="EB86" s="224">
        <f t="shared" si="6"/>
        <v>0</v>
      </c>
      <c r="EC86" s="224">
        <f t="shared" si="7"/>
        <v>0</v>
      </c>
      <c r="ED86" s="224">
        <f t="shared" si="8"/>
        <v>0</v>
      </c>
      <c r="EE86" s="224">
        <f t="shared" si="9"/>
        <v>0</v>
      </c>
      <c r="EF86" s="224">
        <f t="shared" si="10"/>
        <v>0</v>
      </c>
      <c r="EG86" s="224">
        <f t="shared" si="11"/>
        <v>0</v>
      </c>
      <c r="EH86" s="224">
        <f t="shared" si="12"/>
        <v>0</v>
      </c>
      <c r="EI86" s="283">
        <f t="shared" si="13"/>
        <v>0</v>
      </c>
      <c r="EJ86" s="284">
        <f t="shared" si="14"/>
        <v>0</v>
      </c>
      <c r="EK86" s="285">
        <f t="shared" si="15"/>
        <v>0</v>
      </c>
      <c r="EL86" s="286" t="e">
        <f t="shared" si="16"/>
        <v>#DIV/0!</v>
      </c>
      <c r="EM86" s="287" t="str">
        <f t="shared" si="17"/>
        <v/>
      </c>
      <c r="EN86" s="288" t="str">
        <f t="shared" si="18"/>
        <v/>
      </c>
      <c r="EO86" s="288" t="str">
        <f t="shared" si="19"/>
        <v/>
      </c>
      <c r="EP86" s="288" t="str">
        <f t="shared" si="20"/>
        <v/>
      </c>
      <c r="EQ86" s="288" t="str">
        <f t="shared" si="21"/>
        <v/>
      </c>
      <c r="ER86" s="288" t="str">
        <f t="shared" si="22"/>
        <v/>
      </c>
      <c r="ES86" s="288" t="str">
        <f t="shared" si="23"/>
        <v/>
      </c>
      <c r="ET86" s="288" t="str">
        <f t="shared" si="24"/>
        <v/>
      </c>
      <c r="EU86" s="288" t="str">
        <f t="shared" si="25"/>
        <v/>
      </c>
      <c r="EV86" s="288" t="str">
        <f t="shared" si="26"/>
        <v/>
      </c>
      <c r="EW86" s="289" t="str">
        <f t="shared" si="27"/>
        <v/>
      </c>
      <c r="EX86" s="290" t="str">
        <f t="shared" si="28"/>
        <v/>
      </c>
    </row>
    <row r="87" spans="1:154" ht="15.75" customHeight="1" x14ac:dyDescent="0.25">
      <c r="A87" s="2"/>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c r="BM87" s="93"/>
      <c r="BN87" s="93"/>
      <c r="BO87" s="93"/>
      <c r="BP87" s="93"/>
      <c r="BQ87" s="93"/>
      <c r="BR87" s="93"/>
      <c r="BS87" s="93"/>
      <c r="BT87" s="93"/>
      <c r="BU87" s="93"/>
      <c r="BV87" s="93"/>
      <c r="BW87" s="93"/>
      <c r="BX87" s="93"/>
      <c r="BY87" s="93"/>
      <c r="BZ87" s="93"/>
      <c r="CA87" s="93"/>
      <c r="CB87" s="93"/>
      <c r="CC87" s="93"/>
      <c r="CD87" s="93"/>
      <c r="CE87" s="93"/>
      <c r="CF87" s="93"/>
      <c r="CG87" s="93"/>
      <c r="CH87" s="93"/>
      <c r="CI87" s="93"/>
      <c r="CJ87" s="93"/>
      <c r="CK87" s="93"/>
      <c r="CL87" s="93"/>
      <c r="CM87" s="93"/>
      <c r="CN87" s="93"/>
      <c r="CO87" s="93"/>
      <c r="CP87" s="93"/>
      <c r="CQ87" s="93"/>
      <c r="CR87" s="93"/>
      <c r="CS87" s="93"/>
      <c r="CT87" s="93"/>
      <c r="CU87" s="93"/>
      <c r="CV87" s="93"/>
      <c r="CW87" s="93"/>
      <c r="CX87" s="93"/>
      <c r="CY87" s="93"/>
      <c r="CZ87" s="93"/>
      <c r="DA87" s="93"/>
      <c r="DB87" s="93"/>
      <c r="DC87" s="93"/>
      <c r="DD87" s="291"/>
      <c r="DE87" s="291"/>
      <c r="DF87" s="291"/>
      <c r="DG87" s="291"/>
      <c r="DH87" s="291"/>
      <c r="DI87" s="291"/>
      <c r="DJ87" s="291"/>
      <c r="DK87" s="291"/>
      <c r="DL87" s="291"/>
      <c r="DM87" s="291"/>
      <c r="DN87" s="93"/>
      <c r="DO87" s="93"/>
      <c r="DP87" s="93"/>
      <c r="DQ87" s="93"/>
      <c r="DR87" s="93"/>
      <c r="DS87" s="93"/>
      <c r="DT87" s="93"/>
      <c r="DU87" s="93"/>
      <c r="DV87" s="93"/>
      <c r="DW87" s="93"/>
      <c r="ED87" s="292"/>
      <c r="EM87" s="95"/>
      <c r="EN87" s="95"/>
      <c r="EO87" s="95"/>
      <c r="EP87" s="95"/>
      <c r="EQ87" s="95"/>
      <c r="ER87" s="95"/>
      <c r="ES87" s="95"/>
      <c r="ET87" s="95"/>
      <c r="EU87" s="95"/>
      <c r="EV87" s="95"/>
      <c r="EW87" s="95"/>
      <c r="EX87" s="95"/>
    </row>
    <row r="88" spans="1:154" ht="35.25" customHeight="1" x14ac:dyDescent="0.25">
      <c r="A88" s="2"/>
      <c r="B88" s="2"/>
      <c r="C88" s="2"/>
      <c r="D88" s="2"/>
      <c r="E88" s="2"/>
      <c r="F88" s="293"/>
      <c r="G88" s="294" t="s">
        <v>83</v>
      </c>
      <c r="H88" s="98">
        <f t="shared" ref="H88:DW88" si="79">COUNTA(H12:H86)</f>
        <v>0</v>
      </c>
      <c r="I88" s="245">
        <f t="shared" si="79"/>
        <v>0</v>
      </c>
      <c r="J88" s="245">
        <f t="shared" si="79"/>
        <v>0</v>
      </c>
      <c r="K88" s="245">
        <f t="shared" si="79"/>
        <v>0</v>
      </c>
      <c r="L88" s="245">
        <f t="shared" si="79"/>
        <v>0</v>
      </c>
      <c r="M88" s="245">
        <f t="shared" si="79"/>
        <v>0</v>
      </c>
      <c r="N88" s="245">
        <f t="shared" si="79"/>
        <v>0</v>
      </c>
      <c r="O88" s="245">
        <f t="shared" si="79"/>
        <v>0</v>
      </c>
      <c r="P88" s="245">
        <f t="shared" si="79"/>
        <v>0</v>
      </c>
      <c r="Q88" s="246">
        <f t="shared" si="79"/>
        <v>0</v>
      </c>
      <c r="R88" s="98">
        <f t="shared" si="79"/>
        <v>0</v>
      </c>
      <c r="S88" s="245">
        <f t="shared" si="79"/>
        <v>0</v>
      </c>
      <c r="T88" s="245">
        <f t="shared" si="79"/>
        <v>0</v>
      </c>
      <c r="U88" s="245">
        <f t="shared" si="79"/>
        <v>0</v>
      </c>
      <c r="V88" s="245">
        <f t="shared" si="79"/>
        <v>0</v>
      </c>
      <c r="W88" s="245">
        <f t="shared" si="79"/>
        <v>0</v>
      </c>
      <c r="X88" s="245">
        <f t="shared" si="79"/>
        <v>0</v>
      </c>
      <c r="Y88" s="245">
        <f t="shared" si="79"/>
        <v>0</v>
      </c>
      <c r="Z88" s="245">
        <f t="shared" si="79"/>
        <v>0</v>
      </c>
      <c r="AA88" s="246">
        <f t="shared" si="79"/>
        <v>0</v>
      </c>
      <c r="AB88" s="98">
        <f t="shared" si="79"/>
        <v>0</v>
      </c>
      <c r="AC88" s="245">
        <f t="shared" si="79"/>
        <v>0</v>
      </c>
      <c r="AD88" s="245">
        <f t="shared" si="79"/>
        <v>0</v>
      </c>
      <c r="AE88" s="245">
        <f t="shared" si="79"/>
        <v>0</v>
      </c>
      <c r="AF88" s="245">
        <f t="shared" si="79"/>
        <v>0</v>
      </c>
      <c r="AG88" s="245">
        <f t="shared" si="79"/>
        <v>0</v>
      </c>
      <c r="AH88" s="245">
        <f t="shared" si="79"/>
        <v>0</v>
      </c>
      <c r="AI88" s="245">
        <f t="shared" si="79"/>
        <v>0</v>
      </c>
      <c r="AJ88" s="245">
        <f t="shared" si="79"/>
        <v>0</v>
      </c>
      <c r="AK88" s="246">
        <f t="shared" si="79"/>
        <v>0</v>
      </c>
      <c r="AL88" s="98">
        <f t="shared" si="79"/>
        <v>0</v>
      </c>
      <c r="AM88" s="245">
        <f t="shared" si="79"/>
        <v>0</v>
      </c>
      <c r="AN88" s="245">
        <f t="shared" si="79"/>
        <v>0</v>
      </c>
      <c r="AO88" s="245">
        <f t="shared" si="79"/>
        <v>0</v>
      </c>
      <c r="AP88" s="245">
        <f t="shared" si="79"/>
        <v>0</v>
      </c>
      <c r="AQ88" s="245">
        <f t="shared" si="79"/>
        <v>0</v>
      </c>
      <c r="AR88" s="245">
        <f t="shared" si="79"/>
        <v>0</v>
      </c>
      <c r="AS88" s="245">
        <f t="shared" si="79"/>
        <v>0</v>
      </c>
      <c r="AT88" s="245">
        <f t="shared" si="79"/>
        <v>0</v>
      </c>
      <c r="AU88" s="246">
        <f t="shared" si="79"/>
        <v>0</v>
      </c>
      <c r="AV88" s="98">
        <f t="shared" si="79"/>
        <v>0</v>
      </c>
      <c r="AW88" s="245">
        <f t="shared" si="79"/>
        <v>0</v>
      </c>
      <c r="AX88" s="245">
        <f t="shared" si="79"/>
        <v>0</v>
      </c>
      <c r="AY88" s="245">
        <f t="shared" si="79"/>
        <v>0</v>
      </c>
      <c r="AZ88" s="245">
        <f t="shared" si="79"/>
        <v>0</v>
      </c>
      <c r="BA88" s="245">
        <f t="shared" si="79"/>
        <v>0</v>
      </c>
      <c r="BB88" s="245">
        <f t="shared" si="79"/>
        <v>0</v>
      </c>
      <c r="BC88" s="245">
        <f t="shared" si="79"/>
        <v>0</v>
      </c>
      <c r="BD88" s="245">
        <f t="shared" si="79"/>
        <v>0</v>
      </c>
      <c r="BE88" s="246">
        <f t="shared" si="79"/>
        <v>0</v>
      </c>
      <c r="BF88" s="98">
        <f t="shared" si="79"/>
        <v>0</v>
      </c>
      <c r="BG88" s="245">
        <f t="shared" si="79"/>
        <v>0</v>
      </c>
      <c r="BH88" s="245">
        <f t="shared" si="79"/>
        <v>0</v>
      </c>
      <c r="BI88" s="245">
        <f t="shared" si="79"/>
        <v>0</v>
      </c>
      <c r="BJ88" s="245">
        <f t="shared" si="79"/>
        <v>0</v>
      </c>
      <c r="BK88" s="245">
        <f t="shared" si="79"/>
        <v>0</v>
      </c>
      <c r="BL88" s="245">
        <f t="shared" si="79"/>
        <v>0</v>
      </c>
      <c r="BM88" s="245">
        <f t="shared" si="79"/>
        <v>0</v>
      </c>
      <c r="BN88" s="245">
        <f t="shared" si="79"/>
        <v>0</v>
      </c>
      <c r="BO88" s="246">
        <f t="shared" si="79"/>
        <v>0</v>
      </c>
      <c r="BP88" s="98">
        <f t="shared" si="79"/>
        <v>0</v>
      </c>
      <c r="BQ88" s="245">
        <f t="shared" si="79"/>
        <v>0</v>
      </c>
      <c r="BR88" s="245">
        <f t="shared" si="79"/>
        <v>0</v>
      </c>
      <c r="BS88" s="245">
        <f t="shared" si="79"/>
        <v>0</v>
      </c>
      <c r="BT88" s="245">
        <f t="shared" si="79"/>
        <v>0</v>
      </c>
      <c r="BU88" s="245">
        <f t="shared" si="79"/>
        <v>0</v>
      </c>
      <c r="BV88" s="245">
        <f t="shared" si="79"/>
        <v>0</v>
      </c>
      <c r="BW88" s="245">
        <f t="shared" si="79"/>
        <v>0</v>
      </c>
      <c r="BX88" s="245">
        <f t="shared" si="79"/>
        <v>0</v>
      </c>
      <c r="BY88" s="246">
        <f t="shared" si="79"/>
        <v>0</v>
      </c>
      <c r="BZ88" s="98">
        <f t="shared" si="79"/>
        <v>0</v>
      </c>
      <c r="CA88" s="245">
        <f t="shared" si="79"/>
        <v>0</v>
      </c>
      <c r="CB88" s="245">
        <f t="shared" si="79"/>
        <v>0</v>
      </c>
      <c r="CC88" s="245">
        <f t="shared" si="79"/>
        <v>0</v>
      </c>
      <c r="CD88" s="245">
        <f t="shared" si="79"/>
        <v>0</v>
      </c>
      <c r="CE88" s="245">
        <f t="shared" si="79"/>
        <v>0</v>
      </c>
      <c r="CF88" s="245">
        <f t="shared" si="79"/>
        <v>0</v>
      </c>
      <c r="CG88" s="245">
        <f t="shared" si="79"/>
        <v>0</v>
      </c>
      <c r="CH88" s="245">
        <f t="shared" si="79"/>
        <v>0</v>
      </c>
      <c r="CI88" s="246">
        <f t="shared" si="79"/>
        <v>0</v>
      </c>
      <c r="CJ88" s="98">
        <f t="shared" si="79"/>
        <v>0</v>
      </c>
      <c r="CK88" s="245">
        <f t="shared" si="79"/>
        <v>0</v>
      </c>
      <c r="CL88" s="245">
        <f t="shared" si="79"/>
        <v>0</v>
      </c>
      <c r="CM88" s="245">
        <f t="shared" si="79"/>
        <v>0</v>
      </c>
      <c r="CN88" s="245">
        <f t="shared" si="79"/>
        <v>0</v>
      </c>
      <c r="CO88" s="245">
        <f t="shared" si="79"/>
        <v>0</v>
      </c>
      <c r="CP88" s="245">
        <f t="shared" si="79"/>
        <v>0</v>
      </c>
      <c r="CQ88" s="245">
        <f t="shared" si="79"/>
        <v>0</v>
      </c>
      <c r="CR88" s="245">
        <f t="shared" si="79"/>
        <v>0</v>
      </c>
      <c r="CS88" s="246">
        <f t="shared" si="79"/>
        <v>0</v>
      </c>
      <c r="CT88" s="98">
        <f t="shared" si="79"/>
        <v>0</v>
      </c>
      <c r="CU88" s="245">
        <f t="shared" si="79"/>
        <v>0</v>
      </c>
      <c r="CV88" s="245">
        <f t="shared" si="79"/>
        <v>0</v>
      </c>
      <c r="CW88" s="245">
        <f t="shared" si="79"/>
        <v>0</v>
      </c>
      <c r="CX88" s="245">
        <f t="shared" si="79"/>
        <v>0</v>
      </c>
      <c r="CY88" s="245">
        <f t="shared" si="79"/>
        <v>0</v>
      </c>
      <c r="CZ88" s="245">
        <f t="shared" si="79"/>
        <v>0</v>
      </c>
      <c r="DA88" s="245">
        <f t="shared" si="79"/>
        <v>0</v>
      </c>
      <c r="DB88" s="245">
        <f t="shared" si="79"/>
        <v>0</v>
      </c>
      <c r="DC88" s="246">
        <f t="shared" si="79"/>
        <v>0</v>
      </c>
      <c r="DD88" s="98">
        <f t="shared" si="79"/>
        <v>0</v>
      </c>
      <c r="DE88" s="245">
        <f t="shared" si="79"/>
        <v>0</v>
      </c>
      <c r="DF88" s="245">
        <f t="shared" si="79"/>
        <v>0</v>
      </c>
      <c r="DG88" s="245">
        <f t="shared" si="79"/>
        <v>0</v>
      </c>
      <c r="DH88" s="245">
        <f t="shared" si="79"/>
        <v>0</v>
      </c>
      <c r="DI88" s="245">
        <f t="shared" si="79"/>
        <v>0</v>
      </c>
      <c r="DJ88" s="245">
        <f t="shared" si="79"/>
        <v>0</v>
      </c>
      <c r="DK88" s="245">
        <f t="shared" si="79"/>
        <v>0</v>
      </c>
      <c r="DL88" s="245">
        <f t="shared" si="79"/>
        <v>0</v>
      </c>
      <c r="DM88" s="246">
        <f t="shared" si="79"/>
        <v>0</v>
      </c>
      <c r="DN88" s="98">
        <f t="shared" si="79"/>
        <v>0</v>
      </c>
      <c r="DO88" s="245">
        <f t="shared" si="79"/>
        <v>0</v>
      </c>
      <c r="DP88" s="245">
        <f t="shared" si="79"/>
        <v>0</v>
      </c>
      <c r="DQ88" s="245">
        <f t="shared" si="79"/>
        <v>0</v>
      </c>
      <c r="DR88" s="245">
        <f t="shared" si="79"/>
        <v>0</v>
      </c>
      <c r="DS88" s="245">
        <f t="shared" si="79"/>
        <v>0</v>
      </c>
      <c r="DT88" s="245">
        <f t="shared" si="79"/>
        <v>0</v>
      </c>
      <c r="DU88" s="245">
        <f t="shared" si="79"/>
        <v>0</v>
      </c>
      <c r="DV88" s="245">
        <f t="shared" si="79"/>
        <v>0</v>
      </c>
      <c r="DW88" s="246">
        <f t="shared" si="79"/>
        <v>0</v>
      </c>
      <c r="DX88" s="2"/>
      <c r="DY88" s="2"/>
      <c r="DZ88" s="2"/>
      <c r="EA88" s="2"/>
      <c r="EB88" s="2"/>
      <c r="EC88" s="2"/>
      <c r="ED88" s="2"/>
      <c r="EE88" s="2"/>
      <c r="EF88" s="2"/>
      <c r="EG88" s="2"/>
      <c r="EH88" s="2"/>
      <c r="EI88" s="2"/>
      <c r="EJ88" s="2"/>
      <c r="EK88" s="2"/>
      <c r="EL88" s="2"/>
      <c r="EM88" s="99"/>
      <c r="EN88" s="99"/>
      <c r="EO88" s="99"/>
      <c r="EP88" s="99"/>
      <c r="EQ88" s="95" t="str">
        <f>CONCATENATE(IF(AND(AV$11&gt;0,ISBLANK(AV88)),CONCATENATE(TEXT(AV$9,"dd-mm"),"_L",AV$11,","),""),
IF(AND(AW$11&gt;0,ISBLANK(AW88)),CONCATENATE(TEXT(AW$9,"dd-mm"),"_L",AW$11,","),""),
IF(AND(AX$11&gt;0,ISBLANK(AX88)),CONCATENATE(TEXT(AX$9,"dd-mm"),"_L",AX$11,","),""),
IF(AND(AY$11&gt;0,ISBLANK(AY88)),CONCATENATE(TEXT(AY$9,"dd-mm"),"_L",AY$11,","),""),
IF(AND(AZ$11&gt;0,ISBLANK(AZ88)),CONCATENATE(TEXT(AZ$9,"dd-mm"),"_L",AZ$11,","),""),
IF(AND(BA$11&gt;0,ISBLANK(BA88)),CONCATENATE(TEXT(BA$9,"dd-mm"),"_L",BA$11,","),""),
IF(AND(BB$11&gt;0,ISBLANK(BB88)),CONCATENATE(TEXT(BB$9,"dd-mm"),"_L",BB$11,","),""),
IF(AND(BC$11&gt;0,ISBLANK(BC88)),CONCATENATE(TEXT(BC$9,"dd-mm"),"_L",BC$11,","),""),
IF(AND(BD$11&gt;0,ISBLANK(BD88)),CONCATENATE(TEXT(BD$9,"dd-mm"),"_L",BD$11,","),""),IF(AND(BE$11&gt;0,ISBLANK(BE88)),CONCATENATE(TEXT(BE$9,"dd-mm"),"_L",BE$11,","),""))</f>
        <v/>
      </c>
      <c r="ER88" s="99"/>
      <c r="ES88" s="99"/>
      <c r="ET88" s="95" t="str">
        <f>CONCATENATE(IF(AND(BZ$11&gt;0,ISBLANK(BZ88)),CONCATENATE(TEXT(BZ$9,"dd-mm"),"_L",BZ$11,","),""),
IF(AND(CA$11&gt;0,ISBLANK(CA88)),CONCATENATE(TEXT(CA$9,"dd-mm"),"_L",CA$11,","),""),
IF(AND(CB$11&gt;0,ISBLANK(CB88)),CONCATENATE(TEXT(CB$9,"dd-mm"),"_L",CB$11,","),""),
IF(AND(CC$11&gt;0,ISBLANK(CC88)),CONCATENATE(TEXT(CC$9,"dd-mm"),"_L",CC$11,","),""),
IF(AND(CD$11&gt;0,ISBLANK(CD88)),CONCATENATE(TEXT(CD$9,"dd-mm"),"_L",CD$11,","),""),
IF(AND(CE$11&gt;0,ISBLANK(CE88)),CONCATENATE(TEXT(CE$9,"dd-mm"),"_L",CE$11,","),""),
IF(AND(CF$11&gt;0,ISBLANK(CF88)),CONCATENATE(TEXT(CF$9,"dd-mm"),"_L",CF$11,","),""),
IF(AND(CG$11&gt;0,ISBLANK(CG88)),CONCATENATE(TEXT(CG$9,"dd-mm"),"_L",CG$11,","),""),
IF(AND(CH$11&gt;0,ISBLANK(CH88)),CONCATENATE(TEXT(CH$9,"dd-mm"),"_L",CH$11,","),""),IF(AND(CI$11&gt;0,ISBLANK(CI88)),CONCATENATE(TEXT(CI$9,"dd-mm"),"_L",CI$11,","),""))</f>
        <v/>
      </c>
      <c r="EU88" s="99"/>
      <c r="EV88" s="99"/>
      <c r="EW88" s="99"/>
      <c r="EX88" s="99"/>
    </row>
    <row r="89" spans="1:154" ht="15.75" customHeight="1" x14ac:dyDescent="0.25">
      <c r="A89" s="2"/>
      <c r="B89" s="2"/>
      <c r="C89" s="2"/>
      <c r="D89" s="2"/>
      <c r="E89" s="2"/>
      <c r="F89" s="295"/>
      <c r="G89" s="296" t="s">
        <v>84</v>
      </c>
      <c r="H89" s="247">
        <f t="shared" ref="H89:DW89" si="80">COUNTA($A$12:$A$86)</f>
        <v>75</v>
      </c>
      <c r="I89" s="249">
        <f t="shared" si="80"/>
        <v>75</v>
      </c>
      <c r="J89" s="249">
        <f t="shared" si="80"/>
        <v>75</v>
      </c>
      <c r="K89" s="249">
        <f t="shared" si="80"/>
        <v>75</v>
      </c>
      <c r="L89" s="249">
        <f t="shared" si="80"/>
        <v>75</v>
      </c>
      <c r="M89" s="249">
        <f t="shared" si="80"/>
        <v>75</v>
      </c>
      <c r="N89" s="249">
        <f t="shared" si="80"/>
        <v>75</v>
      </c>
      <c r="O89" s="249">
        <f t="shared" si="80"/>
        <v>75</v>
      </c>
      <c r="P89" s="249">
        <f t="shared" si="80"/>
        <v>75</v>
      </c>
      <c r="Q89" s="250">
        <f t="shared" si="80"/>
        <v>75</v>
      </c>
      <c r="R89" s="247">
        <f t="shared" si="80"/>
        <v>75</v>
      </c>
      <c r="S89" s="249">
        <f t="shared" si="80"/>
        <v>75</v>
      </c>
      <c r="T89" s="249">
        <f t="shared" si="80"/>
        <v>75</v>
      </c>
      <c r="U89" s="249">
        <f t="shared" si="80"/>
        <v>75</v>
      </c>
      <c r="V89" s="249">
        <f t="shared" si="80"/>
        <v>75</v>
      </c>
      <c r="W89" s="249">
        <f t="shared" si="80"/>
        <v>75</v>
      </c>
      <c r="X89" s="249">
        <f t="shared" si="80"/>
        <v>75</v>
      </c>
      <c r="Y89" s="249">
        <f t="shared" si="80"/>
        <v>75</v>
      </c>
      <c r="Z89" s="249">
        <f t="shared" si="80"/>
        <v>75</v>
      </c>
      <c r="AA89" s="250">
        <f t="shared" si="80"/>
        <v>75</v>
      </c>
      <c r="AB89" s="247">
        <f t="shared" si="80"/>
        <v>75</v>
      </c>
      <c r="AC89" s="249">
        <f t="shared" si="80"/>
        <v>75</v>
      </c>
      <c r="AD89" s="249">
        <f t="shared" si="80"/>
        <v>75</v>
      </c>
      <c r="AE89" s="249">
        <f t="shared" si="80"/>
        <v>75</v>
      </c>
      <c r="AF89" s="249">
        <f t="shared" si="80"/>
        <v>75</v>
      </c>
      <c r="AG89" s="249">
        <f t="shared" si="80"/>
        <v>75</v>
      </c>
      <c r="AH89" s="249">
        <f t="shared" si="80"/>
        <v>75</v>
      </c>
      <c r="AI89" s="249">
        <f t="shared" si="80"/>
        <v>75</v>
      </c>
      <c r="AJ89" s="249">
        <f t="shared" si="80"/>
        <v>75</v>
      </c>
      <c r="AK89" s="250">
        <f t="shared" si="80"/>
        <v>75</v>
      </c>
      <c r="AL89" s="247">
        <f t="shared" si="80"/>
        <v>75</v>
      </c>
      <c r="AM89" s="249">
        <f t="shared" si="80"/>
        <v>75</v>
      </c>
      <c r="AN89" s="249">
        <f t="shared" si="80"/>
        <v>75</v>
      </c>
      <c r="AO89" s="249">
        <f t="shared" si="80"/>
        <v>75</v>
      </c>
      <c r="AP89" s="249">
        <f t="shared" si="80"/>
        <v>75</v>
      </c>
      <c r="AQ89" s="249">
        <f t="shared" si="80"/>
        <v>75</v>
      </c>
      <c r="AR89" s="249">
        <f t="shared" si="80"/>
        <v>75</v>
      </c>
      <c r="AS89" s="249">
        <f t="shared" si="80"/>
        <v>75</v>
      </c>
      <c r="AT89" s="249">
        <f t="shared" si="80"/>
        <v>75</v>
      </c>
      <c r="AU89" s="250">
        <f t="shared" si="80"/>
        <v>75</v>
      </c>
      <c r="AV89" s="247">
        <f t="shared" si="80"/>
        <v>75</v>
      </c>
      <c r="AW89" s="249">
        <f t="shared" si="80"/>
        <v>75</v>
      </c>
      <c r="AX89" s="249">
        <f t="shared" si="80"/>
        <v>75</v>
      </c>
      <c r="AY89" s="249">
        <f t="shared" si="80"/>
        <v>75</v>
      </c>
      <c r="AZ89" s="249">
        <f t="shared" si="80"/>
        <v>75</v>
      </c>
      <c r="BA89" s="249">
        <f t="shared" si="80"/>
        <v>75</v>
      </c>
      <c r="BB89" s="249">
        <f t="shared" si="80"/>
        <v>75</v>
      </c>
      <c r="BC89" s="249">
        <f t="shared" si="80"/>
        <v>75</v>
      </c>
      <c r="BD89" s="249">
        <f t="shared" si="80"/>
        <v>75</v>
      </c>
      <c r="BE89" s="250">
        <f t="shared" si="80"/>
        <v>75</v>
      </c>
      <c r="BF89" s="247">
        <f t="shared" si="80"/>
        <v>75</v>
      </c>
      <c r="BG89" s="249">
        <f t="shared" si="80"/>
        <v>75</v>
      </c>
      <c r="BH89" s="249">
        <f t="shared" si="80"/>
        <v>75</v>
      </c>
      <c r="BI89" s="249">
        <f t="shared" si="80"/>
        <v>75</v>
      </c>
      <c r="BJ89" s="249">
        <f t="shared" si="80"/>
        <v>75</v>
      </c>
      <c r="BK89" s="249">
        <f t="shared" si="80"/>
        <v>75</v>
      </c>
      <c r="BL89" s="249">
        <f t="shared" si="80"/>
        <v>75</v>
      </c>
      <c r="BM89" s="249">
        <f t="shared" si="80"/>
        <v>75</v>
      </c>
      <c r="BN89" s="249">
        <f t="shared" si="80"/>
        <v>75</v>
      </c>
      <c r="BO89" s="250">
        <f t="shared" si="80"/>
        <v>75</v>
      </c>
      <c r="BP89" s="247">
        <f t="shared" si="80"/>
        <v>75</v>
      </c>
      <c r="BQ89" s="249">
        <f t="shared" si="80"/>
        <v>75</v>
      </c>
      <c r="BR89" s="249">
        <f t="shared" si="80"/>
        <v>75</v>
      </c>
      <c r="BS89" s="249">
        <f t="shared" si="80"/>
        <v>75</v>
      </c>
      <c r="BT89" s="249">
        <f t="shared" si="80"/>
        <v>75</v>
      </c>
      <c r="BU89" s="249">
        <f t="shared" si="80"/>
        <v>75</v>
      </c>
      <c r="BV89" s="249">
        <f t="shared" si="80"/>
        <v>75</v>
      </c>
      <c r="BW89" s="249">
        <f t="shared" si="80"/>
        <v>75</v>
      </c>
      <c r="BX89" s="249">
        <f t="shared" si="80"/>
        <v>75</v>
      </c>
      <c r="BY89" s="250">
        <f t="shared" si="80"/>
        <v>75</v>
      </c>
      <c r="BZ89" s="247">
        <f t="shared" si="80"/>
        <v>75</v>
      </c>
      <c r="CA89" s="249">
        <f t="shared" si="80"/>
        <v>75</v>
      </c>
      <c r="CB89" s="249">
        <f t="shared" si="80"/>
        <v>75</v>
      </c>
      <c r="CC89" s="249">
        <f t="shared" si="80"/>
        <v>75</v>
      </c>
      <c r="CD89" s="249">
        <f t="shared" si="80"/>
        <v>75</v>
      </c>
      <c r="CE89" s="249">
        <f t="shared" si="80"/>
        <v>75</v>
      </c>
      <c r="CF89" s="249">
        <f t="shared" si="80"/>
        <v>75</v>
      </c>
      <c r="CG89" s="249">
        <f t="shared" si="80"/>
        <v>75</v>
      </c>
      <c r="CH89" s="249">
        <f t="shared" si="80"/>
        <v>75</v>
      </c>
      <c r="CI89" s="250">
        <f t="shared" si="80"/>
        <v>75</v>
      </c>
      <c r="CJ89" s="247">
        <f t="shared" si="80"/>
        <v>75</v>
      </c>
      <c r="CK89" s="249">
        <f t="shared" si="80"/>
        <v>75</v>
      </c>
      <c r="CL89" s="249">
        <f t="shared" si="80"/>
        <v>75</v>
      </c>
      <c r="CM89" s="249">
        <f t="shared" si="80"/>
        <v>75</v>
      </c>
      <c r="CN89" s="249">
        <f t="shared" si="80"/>
        <v>75</v>
      </c>
      <c r="CO89" s="249">
        <f t="shared" si="80"/>
        <v>75</v>
      </c>
      <c r="CP89" s="249">
        <f t="shared" si="80"/>
        <v>75</v>
      </c>
      <c r="CQ89" s="249">
        <f t="shared" si="80"/>
        <v>75</v>
      </c>
      <c r="CR89" s="249">
        <f t="shared" si="80"/>
        <v>75</v>
      </c>
      <c r="CS89" s="250">
        <f t="shared" si="80"/>
        <v>75</v>
      </c>
      <c r="CT89" s="247">
        <f t="shared" si="80"/>
        <v>75</v>
      </c>
      <c r="CU89" s="249">
        <f t="shared" si="80"/>
        <v>75</v>
      </c>
      <c r="CV89" s="249">
        <f t="shared" si="80"/>
        <v>75</v>
      </c>
      <c r="CW89" s="249">
        <f t="shared" si="80"/>
        <v>75</v>
      </c>
      <c r="CX89" s="249">
        <f t="shared" si="80"/>
        <v>75</v>
      </c>
      <c r="CY89" s="249">
        <f t="shared" si="80"/>
        <v>75</v>
      </c>
      <c r="CZ89" s="249">
        <f t="shared" si="80"/>
        <v>75</v>
      </c>
      <c r="DA89" s="249">
        <f t="shared" si="80"/>
        <v>75</v>
      </c>
      <c r="DB89" s="249">
        <f t="shared" si="80"/>
        <v>75</v>
      </c>
      <c r="DC89" s="250">
        <f t="shared" si="80"/>
        <v>75</v>
      </c>
      <c r="DD89" s="247">
        <f t="shared" si="80"/>
        <v>75</v>
      </c>
      <c r="DE89" s="249">
        <f t="shared" si="80"/>
        <v>75</v>
      </c>
      <c r="DF89" s="249">
        <f t="shared" si="80"/>
        <v>75</v>
      </c>
      <c r="DG89" s="249">
        <f t="shared" si="80"/>
        <v>75</v>
      </c>
      <c r="DH89" s="249">
        <f t="shared" si="80"/>
        <v>75</v>
      </c>
      <c r="DI89" s="249">
        <f t="shared" si="80"/>
        <v>75</v>
      </c>
      <c r="DJ89" s="249">
        <f t="shared" si="80"/>
        <v>75</v>
      </c>
      <c r="DK89" s="249">
        <f t="shared" si="80"/>
        <v>75</v>
      </c>
      <c r="DL89" s="249">
        <f t="shared" si="80"/>
        <v>75</v>
      </c>
      <c r="DM89" s="250">
        <f t="shared" si="80"/>
        <v>75</v>
      </c>
      <c r="DN89" s="247">
        <f t="shared" si="80"/>
        <v>75</v>
      </c>
      <c r="DO89" s="249">
        <f t="shared" si="80"/>
        <v>75</v>
      </c>
      <c r="DP89" s="249">
        <f t="shared" si="80"/>
        <v>75</v>
      </c>
      <c r="DQ89" s="249">
        <f t="shared" si="80"/>
        <v>75</v>
      </c>
      <c r="DR89" s="249">
        <f t="shared" si="80"/>
        <v>75</v>
      </c>
      <c r="DS89" s="249">
        <f t="shared" si="80"/>
        <v>75</v>
      </c>
      <c r="DT89" s="249">
        <f t="shared" si="80"/>
        <v>75</v>
      </c>
      <c r="DU89" s="249">
        <f t="shared" si="80"/>
        <v>75</v>
      </c>
      <c r="DV89" s="249">
        <f t="shared" si="80"/>
        <v>75</v>
      </c>
      <c r="DW89" s="250">
        <f t="shared" si="80"/>
        <v>75</v>
      </c>
      <c r="DX89" s="2"/>
      <c r="DY89" s="2"/>
      <c r="DZ89" s="2"/>
      <c r="EA89" s="2"/>
      <c r="EB89" s="2"/>
      <c r="EC89" s="2"/>
      <c r="ED89" s="2"/>
      <c r="EE89" s="2"/>
      <c r="EF89" s="2"/>
      <c r="EG89" s="2"/>
      <c r="EH89" s="2"/>
      <c r="EI89" s="2"/>
      <c r="EJ89" s="2"/>
      <c r="EK89" s="2"/>
      <c r="EL89" s="2"/>
      <c r="EM89" s="99"/>
      <c r="EN89" s="99"/>
      <c r="EO89" s="99"/>
      <c r="EP89" s="99"/>
      <c r="EQ89" s="99"/>
      <c r="ER89" s="99"/>
      <c r="ES89" s="99"/>
      <c r="ET89" s="99"/>
      <c r="EU89" s="99"/>
      <c r="EV89" s="99"/>
      <c r="EW89" s="99"/>
      <c r="EX89" s="99"/>
    </row>
    <row r="90" spans="1:154" ht="15.75" customHeight="1" x14ac:dyDescent="0.25">
      <c r="EM90" s="99"/>
      <c r="EN90" s="99"/>
      <c r="EO90" s="99"/>
      <c r="EP90" s="99"/>
      <c r="EQ90" s="99"/>
      <c r="ER90" s="99"/>
      <c r="ES90" s="99"/>
      <c r="ET90" s="99"/>
      <c r="EU90" s="99"/>
      <c r="EV90" s="99"/>
      <c r="EW90" s="99"/>
      <c r="EX90" s="99"/>
    </row>
    <row r="91" spans="1:154" ht="15.75" customHeight="1" x14ac:dyDescent="0.25">
      <c r="EM91" s="99"/>
      <c r="EN91" s="99"/>
      <c r="EO91" s="99"/>
      <c r="EP91" s="99"/>
      <c r="EQ91" s="99"/>
      <c r="ER91" s="99"/>
      <c r="ES91" s="99"/>
      <c r="ET91" s="99"/>
      <c r="EU91" s="99"/>
      <c r="EV91" s="99"/>
      <c r="EW91" s="99"/>
      <c r="EX91" s="99"/>
    </row>
    <row r="92" spans="1:154" ht="15.75" customHeight="1" x14ac:dyDescent="0.25">
      <c r="EM92" s="99"/>
      <c r="EN92" s="99"/>
      <c r="EO92" s="99"/>
      <c r="EP92" s="99"/>
      <c r="EQ92" s="99"/>
      <c r="ER92" s="99"/>
      <c r="ES92" s="99"/>
      <c r="ET92" s="99"/>
      <c r="EU92" s="99"/>
      <c r="EV92" s="99"/>
      <c r="EW92" s="99"/>
      <c r="EX92" s="99"/>
    </row>
    <row r="93" spans="1:154" ht="15.75" customHeight="1" x14ac:dyDescent="0.25">
      <c r="EM93" s="99"/>
      <c r="EN93" s="99"/>
      <c r="EO93" s="99"/>
      <c r="EP93" s="99"/>
      <c r="EQ93" s="99"/>
      <c r="ER93" s="99"/>
      <c r="ES93" s="99"/>
      <c r="ET93" s="99"/>
      <c r="EU93" s="99"/>
      <c r="EV93" s="99"/>
      <c r="EW93" s="99"/>
      <c r="EX93" s="99"/>
    </row>
    <row r="94" spans="1:154" ht="15.75" customHeight="1" x14ac:dyDescent="0.25">
      <c r="EM94" s="99"/>
      <c r="EN94" s="99"/>
      <c r="EO94" s="99"/>
      <c r="EP94" s="99"/>
      <c r="EQ94" s="99"/>
      <c r="ER94" s="99"/>
      <c r="ES94" s="99"/>
      <c r="ET94" s="99"/>
      <c r="EU94" s="99"/>
      <c r="EV94" s="99"/>
      <c r="EW94" s="99"/>
      <c r="EX94" s="99"/>
    </row>
    <row r="95" spans="1:154" ht="15.75" customHeight="1" x14ac:dyDescent="0.25">
      <c r="EM95" s="99"/>
      <c r="EN95" s="99"/>
      <c r="EO95" s="99"/>
      <c r="EP95" s="99"/>
      <c r="EQ95" s="99"/>
      <c r="ER95" s="99"/>
      <c r="ES95" s="99"/>
      <c r="ET95" s="99"/>
      <c r="EU95" s="99"/>
      <c r="EV95" s="99"/>
      <c r="EW95" s="99"/>
      <c r="EX95" s="99"/>
    </row>
    <row r="96" spans="1:154" ht="15.75" customHeight="1" x14ac:dyDescent="0.25">
      <c r="EM96" s="99"/>
      <c r="EN96" s="99"/>
      <c r="EO96" s="99"/>
      <c r="EP96" s="99"/>
      <c r="EQ96" s="99"/>
      <c r="ER96" s="99"/>
      <c r="ES96" s="99"/>
      <c r="ET96" s="99"/>
      <c r="EU96" s="99"/>
      <c r="EV96" s="99"/>
      <c r="EW96" s="99"/>
      <c r="EX96" s="99"/>
    </row>
    <row r="97" spans="143:154" ht="15.75" customHeight="1" x14ac:dyDescent="0.25">
      <c r="EM97" s="99"/>
      <c r="EN97" s="99"/>
      <c r="EO97" s="99"/>
      <c r="EP97" s="99"/>
      <c r="EQ97" s="99"/>
      <c r="ER97" s="99"/>
      <c r="ES97" s="99"/>
      <c r="ET97" s="99"/>
      <c r="EU97" s="99"/>
      <c r="EV97" s="99"/>
      <c r="EW97" s="99"/>
      <c r="EX97" s="99"/>
    </row>
    <row r="98" spans="143:154" ht="15.75" customHeight="1" x14ac:dyDescent="0.25">
      <c r="EM98" s="99"/>
      <c r="EN98" s="99"/>
      <c r="EO98" s="99"/>
      <c r="EP98" s="99"/>
      <c r="EQ98" s="99"/>
      <c r="ER98" s="99"/>
      <c r="ES98" s="99"/>
      <c r="ET98" s="99"/>
      <c r="EU98" s="99"/>
      <c r="EV98" s="99"/>
      <c r="EW98" s="99"/>
      <c r="EX98" s="99"/>
    </row>
    <row r="99" spans="143:154" ht="15.75" customHeight="1" x14ac:dyDescent="0.25">
      <c r="EM99" s="99"/>
      <c r="EN99" s="99"/>
      <c r="EO99" s="99"/>
      <c r="EP99" s="99"/>
      <c r="EQ99" s="99"/>
      <c r="ER99" s="99"/>
      <c r="ES99" s="99"/>
      <c r="ET99" s="99"/>
      <c r="EU99" s="99"/>
      <c r="EV99" s="99"/>
      <c r="EW99" s="99"/>
      <c r="EX99" s="99"/>
    </row>
    <row r="100" spans="143:154" ht="15.75" customHeight="1" x14ac:dyDescent="0.25">
      <c r="EM100" s="99"/>
      <c r="EN100" s="99"/>
      <c r="EO100" s="99"/>
      <c r="EP100" s="99"/>
      <c r="EQ100" s="99"/>
      <c r="ER100" s="99"/>
      <c r="ES100" s="99"/>
      <c r="ET100" s="99"/>
      <c r="EU100" s="99"/>
      <c r="EV100" s="99"/>
      <c r="EW100" s="99"/>
      <c r="EX100" s="99"/>
    </row>
    <row r="101" spans="143:154" ht="15.75" customHeight="1" x14ac:dyDescent="0.25">
      <c r="EM101" s="99"/>
      <c r="EN101" s="99"/>
      <c r="EO101" s="99"/>
      <c r="EP101" s="99"/>
      <c r="EQ101" s="99"/>
      <c r="ER101" s="99"/>
      <c r="ES101" s="99"/>
      <c r="ET101" s="99"/>
      <c r="EU101" s="99"/>
      <c r="EV101" s="99"/>
      <c r="EW101" s="99"/>
      <c r="EX101" s="99"/>
    </row>
    <row r="102" spans="143:154" ht="15.75" customHeight="1" x14ac:dyDescent="0.25">
      <c r="EM102" s="99"/>
      <c r="EN102" s="99"/>
      <c r="EO102" s="99"/>
      <c r="EP102" s="99"/>
      <c r="EQ102" s="99"/>
      <c r="ER102" s="99"/>
      <c r="ES102" s="99"/>
      <c r="ET102" s="99"/>
      <c r="EU102" s="99"/>
      <c r="EV102" s="99"/>
      <c r="EW102" s="99"/>
      <c r="EX102" s="99"/>
    </row>
    <row r="103" spans="143:154" ht="15.75" customHeight="1" x14ac:dyDescent="0.25">
      <c r="EM103" s="99"/>
      <c r="EN103" s="99"/>
      <c r="EO103" s="99"/>
      <c r="EP103" s="99"/>
      <c r="EQ103" s="99"/>
      <c r="ER103" s="99"/>
      <c r="ES103" s="99"/>
      <c r="ET103" s="99"/>
      <c r="EU103" s="99"/>
      <c r="EV103" s="99"/>
      <c r="EW103" s="99"/>
      <c r="EX103" s="99"/>
    </row>
    <row r="104" spans="143:154" ht="15.75" customHeight="1" x14ac:dyDescent="0.25">
      <c r="EM104" s="99"/>
      <c r="EN104" s="99"/>
      <c r="EO104" s="99"/>
      <c r="EP104" s="99"/>
      <c r="EQ104" s="99"/>
      <c r="ER104" s="99"/>
      <c r="ES104" s="99"/>
      <c r="ET104" s="99"/>
      <c r="EU104" s="99"/>
      <c r="EV104" s="99"/>
      <c r="EW104" s="99"/>
      <c r="EX104" s="99"/>
    </row>
    <row r="105" spans="143:154" ht="15.75" customHeight="1" x14ac:dyDescent="0.25">
      <c r="EM105" s="99"/>
      <c r="EN105" s="99"/>
      <c r="EO105" s="99"/>
      <c r="EP105" s="99"/>
      <c r="EQ105" s="99"/>
      <c r="ER105" s="99"/>
      <c r="ES105" s="99"/>
      <c r="ET105" s="99"/>
      <c r="EU105" s="99"/>
      <c r="EV105" s="99"/>
      <c r="EW105" s="99"/>
      <c r="EX105" s="99"/>
    </row>
    <row r="106" spans="143:154" ht="15.75" customHeight="1" x14ac:dyDescent="0.25">
      <c r="EM106" s="99"/>
      <c r="EN106" s="99"/>
      <c r="EO106" s="99"/>
      <c r="EP106" s="99"/>
      <c r="EQ106" s="99"/>
      <c r="ER106" s="99"/>
      <c r="ES106" s="99"/>
      <c r="ET106" s="99"/>
      <c r="EU106" s="99"/>
      <c r="EV106" s="99"/>
      <c r="EW106" s="99"/>
      <c r="EX106" s="99"/>
    </row>
    <row r="107" spans="143:154" ht="15.75" customHeight="1" x14ac:dyDescent="0.25">
      <c r="EM107" s="99"/>
      <c r="EN107" s="99"/>
      <c r="EO107" s="99"/>
      <c r="EP107" s="99"/>
      <c r="EQ107" s="99"/>
      <c r="ER107" s="99"/>
      <c r="ES107" s="99"/>
      <c r="ET107" s="99"/>
      <c r="EU107" s="99"/>
      <c r="EV107" s="99"/>
      <c r="EW107" s="99"/>
      <c r="EX107" s="99"/>
    </row>
    <row r="108" spans="143:154" ht="15.75" customHeight="1" x14ac:dyDescent="0.25">
      <c r="EM108" s="99"/>
      <c r="EN108" s="99"/>
      <c r="EO108" s="99"/>
      <c r="EP108" s="99"/>
      <c r="EQ108" s="99"/>
      <c r="ER108" s="99"/>
      <c r="ES108" s="99"/>
      <c r="ET108" s="99"/>
      <c r="EU108" s="99"/>
      <c r="EV108" s="99"/>
      <c r="EW108" s="99"/>
      <c r="EX108" s="99"/>
    </row>
    <row r="109" spans="143:154" ht="15.75" customHeight="1" x14ac:dyDescent="0.25">
      <c r="EM109" s="99"/>
      <c r="EN109" s="99"/>
      <c r="EO109" s="99"/>
      <c r="EP109" s="99"/>
      <c r="EQ109" s="99"/>
      <c r="ER109" s="99"/>
      <c r="ES109" s="99"/>
      <c r="ET109" s="99"/>
      <c r="EU109" s="99"/>
      <c r="EV109" s="99"/>
      <c r="EW109" s="99"/>
      <c r="EX109" s="99"/>
    </row>
    <row r="110" spans="143:154" ht="15.75" customHeight="1" x14ac:dyDescent="0.25">
      <c r="EM110" s="99"/>
      <c r="EN110" s="99"/>
      <c r="EO110" s="99"/>
      <c r="EP110" s="99"/>
      <c r="EQ110" s="99"/>
      <c r="ER110" s="99"/>
      <c r="ES110" s="99"/>
      <c r="ET110" s="99"/>
      <c r="EU110" s="99"/>
      <c r="EV110" s="99"/>
      <c r="EW110" s="99"/>
      <c r="EX110" s="99"/>
    </row>
    <row r="111" spans="143:154" ht="15.75" customHeight="1" x14ac:dyDescent="0.25">
      <c r="EM111" s="99"/>
      <c r="EN111" s="99"/>
      <c r="EO111" s="99"/>
      <c r="EP111" s="99"/>
      <c r="EQ111" s="99"/>
      <c r="ER111" s="99"/>
      <c r="ES111" s="99"/>
      <c r="ET111" s="99"/>
      <c r="EU111" s="99"/>
      <c r="EV111" s="99"/>
      <c r="EW111" s="99"/>
      <c r="EX111" s="99"/>
    </row>
    <row r="112" spans="143:154" ht="15.75" customHeight="1" x14ac:dyDescent="0.25">
      <c r="EM112" s="99"/>
      <c r="EN112" s="99"/>
      <c r="EO112" s="99"/>
      <c r="EP112" s="99"/>
      <c r="EQ112" s="99"/>
      <c r="ER112" s="99"/>
      <c r="ES112" s="99"/>
      <c r="ET112" s="99"/>
      <c r="EU112" s="99"/>
      <c r="EV112" s="99"/>
      <c r="EW112" s="99"/>
      <c r="EX112" s="99"/>
    </row>
    <row r="113" spans="143:154" ht="15.75" customHeight="1" x14ac:dyDescent="0.25">
      <c r="EM113" s="99"/>
      <c r="EN113" s="99"/>
      <c r="EO113" s="99"/>
      <c r="EP113" s="99"/>
      <c r="EQ113" s="99"/>
      <c r="ER113" s="99"/>
      <c r="ES113" s="99"/>
      <c r="ET113" s="99"/>
      <c r="EU113" s="99"/>
      <c r="EV113" s="99"/>
      <c r="EW113" s="99"/>
      <c r="EX113" s="99"/>
    </row>
    <row r="114" spans="143:154" ht="15.75" customHeight="1" x14ac:dyDescent="0.25">
      <c r="EM114" s="99"/>
      <c r="EN114" s="99"/>
      <c r="EO114" s="99"/>
      <c r="EP114" s="99"/>
      <c r="EQ114" s="99"/>
      <c r="ER114" s="99"/>
      <c r="ES114" s="99"/>
      <c r="ET114" s="99"/>
      <c r="EU114" s="99"/>
      <c r="EV114" s="99"/>
      <c r="EW114" s="99"/>
      <c r="EX114" s="99"/>
    </row>
    <row r="115" spans="143:154" ht="15.75" customHeight="1" x14ac:dyDescent="0.25">
      <c r="EM115" s="99"/>
      <c r="EN115" s="99"/>
      <c r="EO115" s="99"/>
      <c r="EP115" s="99"/>
      <c r="EQ115" s="99"/>
      <c r="ER115" s="99"/>
      <c r="ES115" s="99"/>
      <c r="ET115" s="99"/>
      <c r="EU115" s="99"/>
      <c r="EV115" s="99"/>
      <c r="EW115" s="99"/>
      <c r="EX115" s="99"/>
    </row>
    <row r="116" spans="143:154" ht="15.75" customHeight="1" x14ac:dyDescent="0.25">
      <c r="EM116" s="99"/>
      <c r="EN116" s="99"/>
      <c r="EO116" s="99"/>
      <c r="EP116" s="99"/>
      <c r="EQ116" s="99"/>
      <c r="ER116" s="99"/>
      <c r="ES116" s="99"/>
      <c r="ET116" s="99"/>
      <c r="EU116" s="99"/>
      <c r="EV116" s="99"/>
      <c r="EW116" s="99"/>
      <c r="EX116" s="99"/>
    </row>
    <row r="117" spans="143:154" ht="15.75" customHeight="1" x14ac:dyDescent="0.25">
      <c r="EM117" s="99"/>
      <c r="EN117" s="99"/>
      <c r="EO117" s="99"/>
      <c r="EP117" s="99"/>
      <c r="EQ117" s="99"/>
      <c r="ER117" s="99"/>
      <c r="ES117" s="99"/>
      <c r="ET117" s="99"/>
      <c r="EU117" s="99"/>
      <c r="EV117" s="99"/>
      <c r="EW117" s="99"/>
      <c r="EX117" s="99"/>
    </row>
    <row r="118" spans="143:154" ht="15.75" customHeight="1" x14ac:dyDescent="0.25">
      <c r="EM118" s="99"/>
      <c r="EN118" s="99"/>
      <c r="EO118" s="99"/>
      <c r="EP118" s="99"/>
      <c r="EQ118" s="99"/>
      <c r="ER118" s="99"/>
      <c r="ES118" s="99"/>
      <c r="ET118" s="99"/>
      <c r="EU118" s="99"/>
      <c r="EV118" s="99"/>
      <c r="EW118" s="99"/>
      <c r="EX118" s="99"/>
    </row>
    <row r="119" spans="143:154" ht="15.75" customHeight="1" x14ac:dyDescent="0.25">
      <c r="EM119" s="99"/>
      <c r="EN119" s="99"/>
      <c r="EO119" s="99"/>
      <c r="EP119" s="99"/>
      <c r="EQ119" s="99"/>
      <c r="ER119" s="99"/>
      <c r="ES119" s="99"/>
      <c r="ET119" s="99"/>
      <c r="EU119" s="99"/>
      <c r="EV119" s="99"/>
      <c r="EW119" s="99"/>
      <c r="EX119" s="99"/>
    </row>
    <row r="120" spans="143:154" ht="15.75" customHeight="1" x14ac:dyDescent="0.25">
      <c r="EM120" s="99"/>
      <c r="EN120" s="99"/>
      <c r="EO120" s="99"/>
      <c r="EP120" s="99"/>
      <c r="EQ120" s="99"/>
      <c r="ER120" s="99"/>
      <c r="ES120" s="99"/>
      <c r="ET120" s="99"/>
      <c r="EU120" s="99"/>
      <c r="EV120" s="99"/>
      <c r="EW120" s="99"/>
      <c r="EX120" s="99"/>
    </row>
    <row r="121" spans="143:154" ht="15.75" customHeight="1" x14ac:dyDescent="0.25">
      <c r="EM121" s="99"/>
      <c r="EN121" s="99"/>
      <c r="EO121" s="99"/>
      <c r="EP121" s="99"/>
      <c r="EQ121" s="99"/>
      <c r="ER121" s="99"/>
      <c r="ES121" s="99"/>
      <c r="ET121" s="99"/>
      <c r="EU121" s="99"/>
      <c r="EV121" s="99"/>
      <c r="EW121" s="99"/>
      <c r="EX121" s="99"/>
    </row>
    <row r="122" spans="143:154" ht="15.75" customHeight="1" x14ac:dyDescent="0.25">
      <c r="EM122" s="99"/>
      <c r="EN122" s="99"/>
      <c r="EO122" s="99"/>
      <c r="EP122" s="99"/>
      <c r="EQ122" s="99"/>
      <c r="ER122" s="99"/>
      <c r="ES122" s="99"/>
      <c r="ET122" s="99"/>
      <c r="EU122" s="99"/>
      <c r="EV122" s="99"/>
      <c r="EW122" s="99"/>
      <c r="EX122" s="99"/>
    </row>
    <row r="123" spans="143:154" ht="15.75" customHeight="1" x14ac:dyDescent="0.25">
      <c r="EM123" s="99"/>
      <c r="EN123" s="99"/>
      <c r="EO123" s="99"/>
      <c r="EP123" s="99"/>
      <c r="EQ123" s="99"/>
      <c r="ER123" s="99"/>
      <c r="ES123" s="99"/>
      <c r="ET123" s="99"/>
      <c r="EU123" s="99"/>
      <c r="EV123" s="99"/>
      <c r="EW123" s="99"/>
      <c r="EX123" s="99"/>
    </row>
    <row r="124" spans="143:154" ht="15.75" customHeight="1" x14ac:dyDescent="0.25">
      <c r="EM124" s="99"/>
      <c r="EN124" s="99"/>
      <c r="EO124" s="99"/>
      <c r="EP124" s="99"/>
      <c r="EQ124" s="99"/>
      <c r="ER124" s="99"/>
      <c r="ES124" s="99"/>
      <c r="ET124" s="99"/>
      <c r="EU124" s="99"/>
      <c r="EV124" s="99"/>
      <c r="EW124" s="99"/>
      <c r="EX124" s="99"/>
    </row>
    <row r="125" spans="143:154" ht="15.75" customHeight="1" x14ac:dyDescent="0.25">
      <c r="EM125" s="99"/>
      <c r="EN125" s="99"/>
      <c r="EO125" s="99"/>
      <c r="EP125" s="99"/>
      <c r="EQ125" s="99"/>
      <c r="ER125" s="99"/>
      <c r="ES125" s="99"/>
      <c r="ET125" s="99"/>
      <c r="EU125" s="99"/>
      <c r="EV125" s="99"/>
      <c r="EW125" s="99"/>
      <c r="EX125" s="99"/>
    </row>
    <row r="126" spans="143:154" ht="15.75" customHeight="1" x14ac:dyDescent="0.25">
      <c r="EM126" s="99"/>
      <c r="EN126" s="99"/>
      <c r="EO126" s="99"/>
      <c r="EP126" s="99"/>
      <c r="EQ126" s="99"/>
      <c r="ER126" s="99"/>
      <c r="ES126" s="99"/>
      <c r="ET126" s="99"/>
      <c r="EU126" s="99"/>
      <c r="EV126" s="99"/>
      <c r="EW126" s="99"/>
      <c r="EX126" s="99"/>
    </row>
    <row r="127" spans="143:154" ht="15.75" customHeight="1" x14ac:dyDescent="0.25">
      <c r="EM127" s="99"/>
      <c r="EN127" s="99"/>
      <c r="EO127" s="99"/>
      <c r="EP127" s="99"/>
      <c r="EQ127" s="99"/>
      <c r="ER127" s="99"/>
      <c r="ES127" s="99"/>
      <c r="ET127" s="99"/>
      <c r="EU127" s="99"/>
      <c r="EV127" s="99"/>
      <c r="EW127" s="99"/>
      <c r="EX127" s="99"/>
    </row>
    <row r="128" spans="143:154" ht="15.75" customHeight="1" x14ac:dyDescent="0.25">
      <c r="EM128" s="99"/>
      <c r="EN128" s="99"/>
      <c r="EO128" s="99"/>
      <c r="EP128" s="99"/>
      <c r="EQ128" s="99"/>
      <c r="ER128" s="99"/>
      <c r="ES128" s="99"/>
      <c r="ET128" s="99"/>
      <c r="EU128" s="99"/>
      <c r="EV128" s="99"/>
      <c r="EW128" s="99"/>
      <c r="EX128" s="99"/>
    </row>
    <row r="129" spans="143:154" ht="15.75" customHeight="1" x14ac:dyDescent="0.25">
      <c r="EM129" s="99"/>
      <c r="EN129" s="99"/>
      <c r="EO129" s="99"/>
      <c r="EP129" s="99"/>
      <c r="EQ129" s="99"/>
      <c r="ER129" s="99"/>
      <c r="ES129" s="99"/>
      <c r="ET129" s="99"/>
      <c r="EU129" s="99"/>
      <c r="EV129" s="99"/>
      <c r="EW129" s="99"/>
      <c r="EX129" s="99"/>
    </row>
    <row r="130" spans="143:154" ht="15.75" customHeight="1" x14ac:dyDescent="0.25">
      <c r="EM130" s="99"/>
      <c r="EN130" s="99"/>
      <c r="EO130" s="99"/>
      <c r="EP130" s="99"/>
      <c r="EQ130" s="99"/>
      <c r="ER130" s="99"/>
      <c r="ES130" s="99"/>
      <c r="ET130" s="99"/>
      <c r="EU130" s="99"/>
      <c r="EV130" s="99"/>
      <c r="EW130" s="99"/>
      <c r="EX130" s="99"/>
    </row>
    <row r="131" spans="143:154" ht="15.75" customHeight="1" x14ac:dyDescent="0.25">
      <c r="EM131" s="99"/>
      <c r="EN131" s="99"/>
      <c r="EO131" s="99"/>
      <c r="EP131" s="99"/>
      <c r="EQ131" s="99"/>
      <c r="ER131" s="99"/>
      <c r="ES131" s="99"/>
      <c r="ET131" s="99"/>
      <c r="EU131" s="99"/>
      <c r="EV131" s="99"/>
      <c r="EW131" s="99"/>
      <c r="EX131" s="99"/>
    </row>
    <row r="132" spans="143:154" ht="15.75" customHeight="1" x14ac:dyDescent="0.25">
      <c r="EM132" s="99"/>
      <c r="EN132" s="99"/>
      <c r="EO132" s="99"/>
      <c r="EP132" s="99"/>
      <c r="EQ132" s="99"/>
      <c r="ER132" s="99"/>
      <c r="ES132" s="99"/>
      <c r="ET132" s="99"/>
      <c r="EU132" s="99"/>
      <c r="EV132" s="99"/>
      <c r="EW132" s="99"/>
      <c r="EX132" s="99"/>
    </row>
    <row r="133" spans="143:154" ht="15.75" customHeight="1" x14ac:dyDescent="0.25">
      <c r="EM133" s="99"/>
      <c r="EN133" s="99"/>
      <c r="EO133" s="99"/>
      <c r="EP133" s="99"/>
      <c r="EQ133" s="99"/>
      <c r="ER133" s="99"/>
      <c r="ES133" s="99"/>
      <c r="ET133" s="99"/>
      <c r="EU133" s="99"/>
      <c r="EV133" s="99"/>
      <c r="EW133" s="99"/>
      <c r="EX133" s="99"/>
    </row>
    <row r="134" spans="143:154" ht="15.75" customHeight="1" x14ac:dyDescent="0.25">
      <c r="EM134" s="99"/>
      <c r="EN134" s="99"/>
      <c r="EO134" s="99"/>
      <c r="EP134" s="99"/>
      <c r="EQ134" s="99"/>
      <c r="ER134" s="99"/>
      <c r="ES134" s="99"/>
      <c r="ET134" s="99"/>
      <c r="EU134" s="99"/>
      <c r="EV134" s="99"/>
      <c r="EW134" s="99"/>
      <c r="EX134" s="99"/>
    </row>
    <row r="135" spans="143:154" ht="15.75" customHeight="1" x14ac:dyDescent="0.25">
      <c r="EM135" s="99"/>
      <c r="EN135" s="99"/>
      <c r="EO135" s="99"/>
      <c r="EP135" s="99"/>
      <c r="EQ135" s="99"/>
      <c r="ER135" s="99"/>
      <c r="ES135" s="99"/>
      <c r="ET135" s="99"/>
      <c r="EU135" s="99"/>
      <c r="EV135" s="99"/>
      <c r="EW135" s="99"/>
      <c r="EX135" s="99"/>
    </row>
    <row r="136" spans="143:154" ht="15.75" customHeight="1" x14ac:dyDescent="0.25">
      <c r="EM136" s="99"/>
      <c r="EN136" s="99"/>
      <c r="EO136" s="99"/>
      <c r="EP136" s="99"/>
      <c r="EQ136" s="99"/>
      <c r="ER136" s="99"/>
      <c r="ES136" s="99"/>
      <c r="ET136" s="99"/>
      <c r="EU136" s="99"/>
      <c r="EV136" s="99"/>
      <c r="EW136" s="99"/>
      <c r="EX136" s="99"/>
    </row>
    <row r="137" spans="143:154" ht="15.75" customHeight="1" x14ac:dyDescent="0.25">
      <c r="EM137" s="99"/>
      <c r="EN137" s="99"/>
      <c r="EO137" s="99"/>
      <c r="EP137" s="99"/>
      <c r="EQ137" s="99"/>
      <c r="ER137" s="99"/>
      <c r="ES137" s="99"/>
      <c r="ET137" s="99"/>
      <c r="EU137" s="99"/>
      <c r="EV137" s="99"/>
      <c r="EW137" s="99"/>
      <c r="EX137" s="99"/>
    </row>
    <row r="138" spans="143:154" ht="15.75" customHeight="1" x14ac:dyDescent="0.25">
      <c r="EM138" s="99"/>
      <c r="EN138" s="99"/>
      <c r="EO138" s="99"/>
      <c r="EP138" s="99"/>
      <c r="EQ138" s="99"/>
      <c r="ER138" s="99"/>
      <c r="ES138" s="99"/>
      <c r="ET138" s="99"/>
      <c r="EU138" s="99"/>
      <c r="EV138" s="99"/>
      <c r="EW138" s="99"/>
      <c r="EX138" s="99"/>
    </row>
    <row r="139" spans="143:154" ht="15.75" customHeight="1" x14ac:dyDescent="0.25">
      <c r="EM139" s="99"/>
      <c r="EN139" s="99"/>
      <c r="EO139" s="99"/>
      <c r="EP139" s="99"/>
      <c r="EQ139" s="99"/>
      <c r="ER139" s="99"/>
      <c r="ES139" s="99"/>
      <c r="ET139" s="99"/>
      <c r="EU139" s="99"/>
      <c r="EV139" s="99"/>
      <c r="EW139" s="99"/>
      <c r="EX139" s="99"/>
    </row>
    <row r="140" spans="143:154" ht="15.75" customHeight="1" x14ac:dyDescent="0.25">
      <c r="EM140" s="99"/>
      <c r="EN140" s="99"/>
      <c r="EO140" s="99"/>
      <c r="EP140" s="99"/>
      <c r="EQ140" s="99"/>
      <c r="ER140" s="99"/>
      <c r="ES140" s="99"/>
      <c r="ET140" s="99"/>
      <c r="EU140" s="99"/>
      <c r="EV140" s="99"/>
      <c r="EW140" s="99"/>
      <c r="EX140" s="99"/>
    </row>
    <row r="141" spans="143:154" ht="15.75" customHeight="1" x14ac:dyDescent="0.25">
      <c r="EM141" s="99"/>
      <c r="EN141" s="99"/>
      <c r="EO141" s="99"/>
      <c r="EP141" s="99"/>
      <c r="EQ141" s="99"/>
      <c r="ER141" s="99"/>
      <c r="ES141" s="99"/>
      <c r="ET141" s="99"/>
      <c r="EU141" s="99"/>
      <c r="EV141" s="99"/>
      <c r="EW141" s="99"/>
      <c r="EX141" s="99"/>
    </row>
    <row r="142" spans="143:154" ht="15.75" customHeight="1" x14ac:dyDescent="0.25">
      <c r="EM142" s="99"/>
      <c r="EN142" s="99"/>
      <c r="EO142" s="99"/>
      <c r="EP142" s="99"/>
      <c r="EQ142" s="99"/>
      <c r="ER142" s="99"/>
      <c r="ES142" s="99"/>
      <c r="ET142" s="99"/>
      <c r="EU142" s="99"/>
      <c r="EV142" s="99"/>
      <c r="EW142" s="99"/>
      <c r="EX142" s="99"/>
    </row>
    <row r="143" spans="143:154" ht="15.75" customHeight="1" x14ac:dyDescent="0.25">
      <c r="EM143" s="99"/>
      <c r="EN143" s="99"/>
      <c r="EO143" s="99"/>
      <c r="EP143" s="99"/>
      <c r="EQ143" s="99"/>
      <c r="ER143" s="99"/>
      <c r="ES143" s="99"/>
      <c r="ET143" s="99"/>
      <c r="EU143" s="99"/>
      <c r="EV143" s="99"/>
      <c r="EW143" s="99"/>
      <c r="EX143" s="99"/>
    </row>
    <row r="144" spans="143:154" ht="15.75" customHeight="1" x14ac:dyDescent="0.25">
      <c r="EM144" s="99"/>
      <c r="EN144" s="99"/>
      <c r="EO144" s="99"/>
      <c r="EP144" s="99"/>
      <c r="EQ144" s="99"/>
      <c r="ER144" s="99"/>
      <c r="ES144" s="99"/>
      <c r="ET144" s="99"/>
      <c r="EU144" s="99"/>
      <c r="EV144" s="99"/>
      <c r="EW144" s="99"/>
      <c r="EX144" s="99"/>
    </row>
    <row r="145" spans="143:154" ht="15.75" customHeight="1" x14ac:dyDescent="0.25">
      <c r="EM145" s="99"/>
      <c r="EN145" s="99"/>
      <c r="EO145" s="99"/>
      <c r="EP145" s="99"/>
      <c r="EQ145" s="99"/>
      <c r="ER145" s="99"/>
      <c r="ES145" s="99"/>
      <c r="ET145" s="99"/>
      <c r="EU145" s="99"/>
      <c r="EV145" s="99"/>
      <c r="EW145" s="99"/>
      <c r="EX145" s="99"/>
    </row>
    <row r="146" spans="143:154" ht="15.75" customHeight="1" x14ac:dyDescent="0.25">
      <c r="EM146" s="99"/>
      <c r="EN146" s="99"/>
      <c r="EO146" s="99"/>
      <c r="EP146" s="99"/>
      <c r="EQ146" s="99"/>
      <c r="ER146" s="99"/>
      <c r="ES146" s="99"/>
      <c r="ET146" s="99"/>
      <c r="EU146" s="99"/>
      <c r="EV146" s="99"/>
      <c r="EW146" s="99"/>
      <c r="EX146" s="99"/>
    </row>
    <row r="147" spans="143:154" ht="15.75" customHeight="1" x14ac:dyDescent="0.25">
      <c r="EM147" s="99"/>
      <c r="EN147" s="99"/>
      <c r="EO147" s="99"/>
      <c r="EP147" s="99"/>
      <c r="EQ147" s="99"/>
      <c r="ER147" s="99"/>
      <c r="ES147" s="99"/>
      <c r="ET147" s="99"/>
      <c r="EU147" s="99"/>
      <c r="EV147" s="99"/>
      <c r="EW147" s="99"/>
      <c r="EX147" s="99"/>
    </row>
    <row r="148" spans="143:154" ht="15.75" customHeight="1" x14ac:dyDescent="0.25">
      <c r="EM148" s="99"/>
      <c r="EN148" s="99"/>
      <c r="EO148" s="99"/>
      <c r="EP148" s="99"/>
      <c r="EQ148" s="99"/>
      <c r="ER148" s="99"/>
      <c r="ES148" s="99"/>
      <c r="ET148" s="99"/>
      <c r="EU148" s="99"/>
      <c r="EV148" s="99"/>
      <c r="EW148" s="99"/>
      <c r="EX148" s="99"/>
    </row>
    <row r="149" spans="143:154" ht="15.75" customHeight="1" x14ac:dyDescent="0.25">
      <c r="EM149" s="99"/>
      <c r="EN149" s="99"/>
      <c r="EO149" s="99"/>
      <c r="EP149" s="99"/>
      <c r="EQ149" s="99"/>
      <c r="ER149" s="99"/>
      <c r="ES149" s="99"/>
      <c r="ET149" s="99"/>
      <c r="EU149" s="99"/>
      <c r="EV149" s="99"/>
      <c r="EW149" s="99"/>
      <c r="EX149" s="99"/>
    </row>
    <row r="150" spans="143:154" ht="15.75" customHeight="1" x14ac:dyDescent="0.25">
      <c r="EM150" s="99"/>
      <c r="EN150" s="99"/>
      <c r="EO150" s="99"/>
      <c r="EP150" s="99"/>
      <c r="EQ150" s="99"/>
      <c r="ER150" s="99"/>
      <c r="ES150" s="99"/>
      <c r="ET150" s="99"/>
      <c r="EU150" s="99"/>
      <c r="EV150" s="99"/>
      <c r="EW150" s="99"/>
      <c r="EX150" s="99"/>
    </row>
    <row r="151" spans="143:154" ht="15.75" customHeight="1" x14ac:dyDescent="0.25">
      <c r="EM151" s="99"/>
      <c r="EN151" s="99"/>
      <c r="EO151" s="99"/>
      <c r="EP151" s="99"/>
      <c r="EQ151" s="99"/>
      <c r="ER151" s="99"/>
      <c r="ES151" s="99"/>
      <c r="ET151" s="99"/>
      <c r="EU151" s="99"/>
      <c r="EV151" s="99"/>
      <c r="EW151" s="99"/>
      <c r="EX151" s="99"/>
    </row>
    <row r="152" spans="143:154" ht="15.75" customHeight="1" x14ac:dyDescent="0.25">
      <c r="EM152" s="99"/>
      <c r="EN152" s="99"/>
      <c r="EO152" s="99"/>
      <c r="EP152" s="99"/>
      <c r="EQ152" s="99"/>
      <c r="ER152" s="99"/>
      <c r="ES152" s="99"/>
      <c r="ET152" s="99"/>
      <c r="EU152" s="99"/>
      <c r="EV152" s="99"/>
      <c r="EW152" s="99"/>
      <c r="EX152" s="99"/>
    </row>
    <row r="153" spans="143:154" ht="15.75" customHeight="1" x14ac:dyDescent="0.25">
      <c r="EM153" s="99"/>
      <c r="EN153" s="99"/>
      <c r="EO153" s="99"/>
      <c r="EP153" s="99"/>
      <c r="EQ153" s="99"/>
      <c r="ER153" s="99"/>
      <c r="ES153" s="99"/>
      <c r="ET153" s="99"/>
      <c r="EU153" s="99"/>
      <c r="EV153" s="99"/>
      <c r="EW153" s="99"/>
      <c r="EX153" s="99"/>
    </row>
    <row r="154" spans="143:154" ht="15.75" customHeight="1" x14ac:dyDescent="0.25">
      <c r="EM154" s="99"/>
      <c r="EN154" s="99"/>
      <c r="EO154" s="99"/>
      <c r="EP154" s="99"/>
      <c r="EQ154" s="99"/>
      <c r="ER154" s="99"/>
      <c r="ES154" s="99"/>
      <c r="ET154" s="99"/>
      <c r="EU154" s="99"/>
      <c r="EV154" s="99"/>
      <c r="EW154" s="99"/>
      <c r="EX154" s="99"/>
    </row>
    <row r="155" spans="143:154" ht="15.75" customHeight="1" x14ac:dyDescent="0.25">
      <c r="EM155" s="99"/>
      <c r="EN155" s="99"/>
      <c r="EO155" s="99"/>
      <c r="EP155" s="99"/>
      <c r="EQ155" s="99"/>
      <c r="ER155" s="99"/>
      <c r="ES155" s="99"/>
      <c r="ET155" s="99"/>
      <c r="EU155" s="99"/>
      <c r="EV155" s="99"/>
      <c r="EW155" s="99"/>
      <c r="EX155" s="99"/>
    </row>
    <row r="156" spans="143:154" ht="15.75" customHeight="1" x14ac:dyDescent="0.25">
      <c r="EM156" s="99"/>
      <c r="EN156" s="99"/>
      <c r="EO156" s="99"/>
      <c r="EP156" s="99"/>
      <c r="EQ156" s="99"/>
      <c r="ER156" s="99"/>
      <c r="ES156" s="99"/>
      <c r="ET156" s="99"/>
      <c r="EU156" s="99"/>
      <c r="EV156" s="99"/>
      <c r="EW156" s="99"/>
      <c r="EX156" s="99"/>
    </row>
    <row r="157" spans="143:154" ht="15.75" customHeight="1" x14ac:dyDescent="0.25">
      <c r="EM157" s="99"/>
      <c r="EN157" s="99"/>
      <c r="EO157" s="99"/>
      <c r="EP157" s="99"/>
      <c r="EQ157" s="99"/>
      <c r="ER157" s="99"/>
      <c r="ES157" s="99"/>
      <c r="ET157" s="99"/>
      <c r="EU157" s="99"/>
      <c r="EV157" s="99"/>
      <c r="EW157" s="99"/>
      <c r="EX157" s="99"/>
    </row>
    <row r="158" spans="143:154" ht="15.75" customHeight="1" x14ac:dyDescent="0.25">
      <c r="EM158" s="99"/>
      <c r="EN158" s="99"/>
      <c r="EO158" s="99"/>
      <c r="EP158" s="99"/>
      <c r="EQ158" s="99"/>
      <c r="ER158" s="99"/>
      <c r="ES158" s="99"/>
      <c r="ET158" s="99"/>
      <c r="EU158" s="99"/>
      <c r="EV158" s="99"/>
      <c r="EW158" s="99"/>
      <c r="EX158" s="99"/>
    </row>
    <row r="159" spans="143:154" ht="15.75" customHeight="1" x14ac:dyDescent="0.25">
      <c r="EM159" s="99"/>
      <c r="EN159" s="99"/>
      <c r="EO159" s="99"/>
      <c r="EP159" s="99"/>
      <c r="EQ159" s="99"/>
      <c r="ER159" s="99"/>
      <c r="ES159" s="99"/>
      <c r="ET159" s="99"/>
      <c r="EU159" s="99"/>
      <c r="EV159" s="99"/>
      <c r="EW159" s="99"/>
      <c r="EX159" s="99"/>
    </row>
    <row r="160" spans="143:154" ht="15.75" customHeight="1" x14ac:dyDescent="0.25">
      <c r="EM160" s="99"/>
      <c r="EN160" s="99"/>
      <c r="EO160" s="99"/>
      <c r="EP160" s="99"/>
      <c r="EQ160" s="99"/>
      <c r="ER160" s="99"/>
      <c r="ES160" s="99"/>
      <c r="ET160" s="99"/>
      <c r="EU160" s="99"/>
      <c r="EV160" s="99"/>
      <c r="EW160" s="99"/>
      <c r="EX160" s="99"/>
    </row>
    <row r="161" spans="143:154" ht="15.75" customHeight="1" x14ac:dyDescent="0.25">
      <c r="EM161" s="99"/>
      <c r="EN161" s="99"/>
      <c r="EO161" s="99"/>
      <c r="EP161" s="99"/>
      <c r="EQ161" s="99"/>
      <c r="ER161" s="99"/>
      <c r="ES161" s="99"/>
      <c r="ET161" s="99"/>
      <c r="EU161" s="99"/>
      <c r="EV161" s="99"/>
      <c r="EW161" s="99"/>
      <c r="EX161" s="99"/>
    </row>
    <row r="162" spans="143:154" ht="15.75" customHeight="1" x14ac:dyDescent="0.25">
      <c r="EM162" s="99"/>
      <c r="EN162" s="99"/>
      <c r="EO162" s="99"/>
      <c r="EP162" s="99"/>
      <c r="EQ162" s="99"/>
      <c r="ER162" s="99"/>
      <c r="ES162" s="99"/>
      <c r="ET162" s="99"/>
      <c r="EU162" s="99"/>
      <c r="EV162" s="99"/>
      <c r="EW162" s="99"/>
      <c r="EX162" s="99"/>
    </row>
    <row r="163" spans="143:154" ht="15.75" customHeight="1" x14ac:dyDescent="0.25">
      <c r="EM163" s="99"/>
      <c r="EN163" s="99"/>
      <c r="EO163" s="99"/>
      <c r="EP163" s="99"/>
      <c r="EQ163" s="99"/>
      <c r="ER163" s="99"/>
      <c r="ES163" s="99"/>
      <c r="ET163" s="99"/>
      <c r="EU163" s="99"/>
      <c r="EV163" s="99"/>
      <c r="EW163" s="99"/>
      <c r="EX163" s="99"/>
    </row>
    <row r="164" spans="143:154" ht="15.75" customHeight="1" x14ac:dyDescent="0.25">
      <c r="EM164" s="99"/>
      <c r="EN164" s="99"/>
      <c r="EO164" s="99"/>
      <c r="EP164" s="99"/>
      <c r="EQ164" s="99"/>
      <c r="ER164" s="99"/>
      <c r="ES164" s="99"/>
      <c r="ET164" s="99"/>
      <c r="EU164" s="99"/>
      <c r="EV164" s="99"/>
      <c r="EW164" s="99"/>
      <c r="EX164" s="99"/>
    </row>
    <row r="165" spans="143:154" ht="15.75" customHeight="1" x14ac:dyDescent="0.25">
      <c r="EM165" s="99"/>
      <c r="EN165" s="99"/>
      <c r="EO165" s="99"/>
      <c r="EP165" s="99"/>
      <c r="EQ165" s="99"/>
      <c r="ER165" s="99"/>
      <c r="ES165" s="99"/>
      <c r="ET165" s="99"/>
      <c r="EU165" s="99"/>
      <c r="EV165" s="99"/>
      <c r="EW165" s="99"/>
      <c r="EX165" s="99"/>
    </row>
    <row r="166" spans="143:154" ht="15.75" customHeight="1" x14ac:dyDescent="0.25">
      <c r="EM166" s="99"/>
      <c r="EN166" s="99"/>
      <c r="EO166" s="99"/>
      <c r="EP166" s="99"/>
      <c r="EQ166" s="99"/>
      <c r="ER166" s="99"/>
      <c r="ES166" s="99"/>
      <c r="ET166" s="99"/>
      <c r="EU166" s="99"/>
      <c r="EV166" s="99"/>
      <c r="EW166" s="99"/>
      <c r="EX166" s="99"/>
    </row>
    <row r="167" spans="143:154" ht="15.75" customHeight="1" x14ac:dyDescent="0.25">
      <c r="EM167" s="99"/>
      <c r="EN167" s="99"/>
      <c r="EO167" s="99"/>
      <c r="EP167" s="99"/>
      <c r="EQ167" s="99"/>
      <c r="ER167" s="99"/>
      <c r="ES167" s="99"/>
      <c r="ET167" s="99"/>
      <c r="EU167" s="99"/>
      <c r="EV167" s="99"/>
      <c r="EW167" s="99"/>
      <c r="EX167" s="99"/>
    </row>
    <row r="168" spans="143:154" ht="15.75" customHeight="1" x14ac:dyDescent="0.25">
      <c r="EM168" s="99"/>
      <c r="EN168" s="99"/>
      <c r="EO168" s="99"/>
      <c r="EP168" s="99"/>
      <c r="EQ168" s="99"/>
      <c r="ER168" s="99"/>
      <c r="ES168" s="99"/>
      <c r="ET168" s="99"/>
      <c r="EU168" s="99"/>
      <c r="EV168" s="99"/>
      <c r="EW168" s="99"/>
      <c r="EX168" s="99"/>
    </row>
    <row r="169" spans="143:154" ht="15.75" customHeight="1" x14ac:dyDescent="0.25">
      <c r="EM169" s="99"/>
      <c r="EN169" s="99"/>
      <c r="EO169" s="99"/>
      <c r="EP169" s="99"/>
      <c r="EQ169" s="99"/>
      <c r="ER169" s="99"/>
      <c r="ES169" s="99"/>
      <c r="ET169" s="99"/>
      <c r="EU169" s="99"/>
      <c r="EV169" s="99"/>
      <c r="EW169" s="99"/>
      <c r="EX169" s="99"/>
    </row>
    <row r="170" spans="143:154" ht="15.75" customHeight="1" x14ac:dyDescent="0.25">
      <c r="EM170" s="99"/>
      <c r="EN170" s="99"/>
      <c r="EO170" s="99"/>
      <c r="EP170" s="99"/>
      <c r="EQ170" s="99"/>
      <c r="ER170" s="99"/>
      <c r="ES170" s="99"/>
      <c r="ET170" s="99"/>
      <c r="EU170" s="99"/>
      <c r="EV170" s="99"/>
      <c r="EW170" s="99"/>
      <c r="EX170" s="99"/>
    </row>
    <row r="171" spans="143:154" ht="15.75" customHeight="1" x14ac:dyDescent="0.25">
      <c r="EM171" s="99"/>
      <c r="EN171" s="99"/>
      <c r="EO171" s="99"/>
      <c r="EP171" s="99"/>
      <c r="EQ171" s="99"/>
      <c r="ER171" s="99"/>
      <c r="ES171" s="99"/>
      <c r="ET171" s="99"/>
      <c r="EU171" s="99"/>
      <c r="EV171" s="99"/>
      <c r="EW171" s="99"/>
      <c r="EX171" s="99"/>
    </row>
    <row r="172" spans="143:154" ht="15.75" customHeight="1" x14ac:dyDescent="0.25">
      <c r="EM172" s="99"/>
      <c r="EN172" s="99"/>
      <c r="EO172" s="99"/>
      <c r="EP172" s="99"/>
      <c r="EQ172" s="99"/>
      <c r="ER172" s="99"/>
      <c r="ES172" s="99"/>
      <c r="ET172" s="99"/>
      <c r="EU172" s="99"/>
      <c r="EV172" s="99"/>
      <c r="EW172" s="99"/>
      <c r="EX172" s="99"/>
    </row>
    <row r="173" spans="143:154" ht="15.75" customHeight="1" x14ac:dyDescent="0.25">
      <c r="EM173" s="99"/>
      <c r="EN173" s="99"/>
      <c r="EO173" s="99"/>
      <c r="EP173" s="99"/>
      <c r="EQ173" s="99"/>
      <c r="ER173" s="99"/>
      <c r="ES173" s="99"/>
      <c r="ET173" s="99"/>
      <c r="EU173" s="99"/>
      <c r="EV173" s="99"/>
      <c r="EW173" s="99"/>
      <c r="EX173" s="99"/>
    </row>
    <row r="174" spans="143:154" ht="15.75" customHeight="1" x14ac:dyDescent="0.25">
      <c r="EM174" s="99"/>
      <c r="EN174" s="99"/>
      <c r="EO174" s="99"/>
      <c r="EP174" s="99"/>
      <c r="EQ174" s="99"/>
      <c r="ER174" s="99"/>
      <c r="ES174" s="99"/>
      <c r="ET174" s="99"/>
      <c r="EU174" s="99"/>
      <c r="EV174" s="99"/>
      <c r="EW174" s="99"/>
      <c r="EX174" s="99"/>
    </row>
    <row r="175" spans="143:154" ht="15.75" customHeight="1" x14ac:dyDescent="0.25">
      <c r="EM175" s="99"/>
      <c r="EN175" s="99"/>
      <c r="EO175" s="99"/>
      <c r="EP175" s="99"/>
      <c r="EQ175" s="99"/>
      <c r="ER175" s="99"/>
      <c r="ES175" s="99"/>
      <c r="ET175" s="99"/>
      <c r="EU175" s="99"/>
      <c r="EV175" s="99"/>
      <c r="EW175" s="99"/>
      <c r="EX175" s="99"/>
    </row>
    <row r="176" spans="143:154" ht="15.75" customHeight="1" x14ac:dyDescent="0.25">
      <c r="EM176" s="99"/>
      <c r="EN176" s="99"/>
      <c r="EO176" s="99"/>
      <c r="EP176" s="99"/>
      <c r="EQ176" s="99"/>
      <c r="ER176" s="99"/>
      <c r="ES176" s="99"/>
      <c r="ET176" s="99"/>
      <c r="EU176" s="99"/>
      <c r="EV176" s="99"/>
      <c r="EW176" s="99"/>
      <c r="EX176" s="99"/>
    </row>
    <row r="177" spans="143:154" ht="15.75" customHeight="1" x14ac:dyDescent="0.25">
      <c r="EM177" s="99"/>
      <c r="EN177" s="99"/>
      <c r="EO177" s="99"/>
      <c r="EP177" s="99"/>
      <c r="EQ177" s="99"/>
      <c r="ER177" s="99"/>
      <c r="ES177" s="99"/>
      <c r="ET177" s="99"/>
      <c r="EU177" s="99"/>
      <c r="EV177" s="99"/>
      <c r="EW177" s="99"/>
      <c r="EX177" s="99"/>
    </row>
    <row r="178" spans="143:154" ht="15.75" customHeight="1" x14ac:dyDescent="0.25">
      <c r="EM178" s="99"/>
      <c r="EN178" s="99"/>
      <c r="EO178" s="99"/>
      <c r="EP178" s="99"/>
      <c r="EQ178" s="99"/>
      <c r="ER178" s="99"/>
      <c r="ES178" s="99"/>
      <c r="ET178" s="99"/>
      <c r="EU178" s="99"/>
      <c r="EV178" s="99"/>
      <c r="EW178" s="99"/>
      <c r="EX178" s="99"/>
    </row>
    <row r="179" spans="143:154" ht="15.75" customHeight="1" x14ac:dyDescent="0.25">
      <c r="EM179" s="99"/>
      <c r="EN179" s="99"/>
      <c r="EO179" s="99"/>
      <c r="EP179" s="99"/>
      <c r="EQ179" s="99"/>
      <c r="ER179" s="99"/>
      <c r="ES179" s="99"/>
      <c r="ET179" s="99"/>
      <c r="EU179" s="99"/>
      <c r="EV179" s="99"/>
      <c r="EW179" s="99"/>
      <c r="EX179" s="99"/>
    </row>
    <row r="180" spans="143:154" ht="15.75" customHeight="1" x14ac:dyDescent="0.25">
      <c r="EM180" s="99"/>
      <c r="EN180" s="99"/>
      <c r="EO180" s="99"/>
      <c r="EP180" s="99"/>
      <c r="EQ180" s="99"/>
      <c r="ER180" s="99"/>
      <c r="ES180" s="99"/>
      <c r="ET180" s="99"/>
      <c r="EU180" s="99"/>
      <c r="EV180" s="99"/>
      <c r="EW180" s="99"/>
      <c r="EX180" s="99"/>
    </row>
    <row r="181" spans="143:154" ht="15.75" customHeight="1" x14ac:dyDescent="0.25">
      <c r="EM181" s="99"/>
      <c r="EN181" s="99"/>
      <c r="EO181" s="99"/>
      <c r="EP181" s="99"/>
      <c r="EQ181" s="99"/>
      <c r="ER181" s="99"/>
      <c r="ES181" s="99"/>
      <c r="ET181" s="99"/>
      <c r="EU181" s="99"/>
      <c r="EV181" s="99"/>
      <c r="EW181" s="99"/>
      <c r="EX181" s="99"/>
    </row>
    <row r="182" spans="143:154" ht="15.75" customHeight="1" x14ac:dyDescent="0.25">
      <c r="EM182" s="99"/>
      <c r="EN182" s="99"/>
      <c r="EO182" s="99"/>
      <c r="EP182" s="99"/>
      <c r="EQ182" s="99"/>
      <c r="ER182" s="99"/>
      <c r="ES182" s="99"/>
      <c r="ET182" s="99"/>
      <c r="EU182" s="99"/>
      <c r="EV182" s="99"/>
      <c r="EW182" s="99"/>
      <c r="EX182" s="99"/>
    </row>
    <row r="183" spans="143:154" ht="15.75" customHeight="1" x14ac:dyDescent="0.25">
      <c r="EM183" s="99"/>
      <c r="EN183" s="99"/>
      <c r="EO183" s="99"/>
      <c r="EP183" s="99"/>
      <c r="EQ183" s="99"/>
      <c r="ER183" s="99"/>
      <c r="ES183" s="99"/>
      <c r="ET183" s="99"/>
      <c r="EU183" s="99"/>
      <c r="EV183" s="99"/>
      <c r="EW183" s="99"/>
      <c r="EX183" s="99"/>
    </row>
    <row r="184" spans="143:154" ht="15.75" customHeight="1" x14ac:dyDescent="0.25">
      <c r="EM184" s="99"/>
      <c r="EN184" s="99"/>
      <c r="EO184" s="99"/>
      <c r="EP184" s="99"/>
      <c r="EQ184" s="99"/>
      <c r="ER184" s="99"/>
      <c r="ES184" s="99"/>
      <c r="ET184" s="99"/>
      <c r="EU184" s="99"/>
      <c r="EV184" s="99"/>
      <c r="EW184" s="99"/>
      <c r="EX184" s="99"/>
    </row>
    <row r="185" spans="143:154" ht="15.75" customHeight="1" x14ac:dyDescent="0.25">
      <c r="EM185" s="99"/>
      <c r="EN185" s="99"/>
      <c r="EO185" s="99"/>
      <c r="EP185" s="99"/>
      <c r="EQ185" s="99"/>
      <c r="ER185" s="99"/>
      <c r="ES185" s="99"/>
      <c r="ET185" s="99"/>
      <c r="EU185" s="99"/>
      <c r="EV185" s="99"/>
      <c r="EW185" s="99"/>
      <c r="EX185" s="99"/>
    </row>
    <row r="186" spans="143:154" ht="15.75" customHeight="1" x14ac:dyDescent="0.25">
      <c r="EM186" s="99"/>
      <c r="EN186" s="99"/>
      <c r="EO186" s="99"/>
      <c r="EP186" s="99"/>
      <c r="EQ186" s="99"/>
      <c r="ER186" s="99"/>
      <c r="ES186" s="99"/>
      <c r="ET186" s="99"/>
      <c r="EU186" s="99"/>
      <c r="EV186" s="99"/>
      <c r="EW186" s="99"/>
      <c r="EX186" s="99"/>
    </row>
    <row r="187" spans="143:154" ht="15.75" customHeight="1" x14ac:dyDescent="0.25">
      <c r="EM187" s="99"/>
      <c r="EN187" s="99"/>
      <c r="EO187" s="99"/>
      <c r="EP187" s="99"/>
      <c r="EQ187" s="99"/>
      <c r="ER187" s="99"/>
      <c r="ES187" s="99"/>
      <c r="ET187" s="99"/>
      <c r="EU187" s="99"/>
      <c r="EV187" s="99"/>
      <c r="EW187" s="99"/>
      <c r="EX187" s="99"/>
    </row>
    <row r="188" spans="143:154" ht="15.75" customHeight="1" x14ac:dyDescent="0.25">
      <c r="EM188" s="99"/>
      <c r="EN188" s="99"/>
      <c r="EO188" s="99"/>
      <c r="EP188" s="99"/>
      <c r="EQ188" s="99"/>
      <c r="ER188" s="99"/>
      <c r="ES188" s="99"/>
      <c r="ET188" s="99"/>
      <c r="EU188" s="99"/>
      <c r="EV188" s="99"/>
      <c r="EW188" s="99"/>
      <c r="EX188" s="99"/>
    </row>
    <row r="189" spans="143:154" ht="15.75" customHeight="1" x14ac:dyDescent="0.25">
      <c r="EM189" s="99"/>
      <c r="EN189" s="99"/>
      <c r="EO189" s="99"/>
      <c r="EP189" s="99"/>
      <c r="EQ189" s="99"/>
      <c r="ER189" s="99"/>
      <c r="ES189" s="99"/>
      <c r="ET189" s="99"/>
      <c r="EU189" s="99"/>
      <c r="EV189" s="99"/>
      <c r="EW189" s="99"/>
      <c r="EX189" s="99"/>
    </row>
    <row r="190" spans="143:154" ht="15.75" customHeight="1" x14ac:dyDescent="0.25">
      <c r="EM190" s="99"/>
      <c r="EN190" s="99"/>
      <c r="EO190" s="99"/>
      <c r="EP190" s="99"/>
      <c r="EQ190" s="99"/>
      <c r="ER190" s="99"/>
      <c r="ES190" s="99"/>
      <c r="ET190" s="99"/>
      <c r="EU190" s="99"/>
      <c r="EV190" s="99"/>
      <c r="EW190" s="99"/>
      <c r="EX190" s="99"/>
    </row>
    <row r="191" spans="143:154" ht="15.75" customHeight="1" x14ac:dyDescent="0.25">
      <c r="EM191" s="99"/>
      <c r="EN191" s="99"/>
      <c r="EO191" s="99"/>
      <c r="EP191" s="99"/>
      <c r="EQ191" s="99"/>
      <c r="ER191" s="99"/>
      <c r="ES191" s="99"/>
      <c r="ET191" s="99"/>
      <c r="EU191" s="99"/>
      <c r="EV191" s="99"/>
      <c r="EW191" s="99"/>
      <c r="EX191" s="99"/>
    </row>
    <row r="192" spans="143:154" ht="15.75" customHeight="1" x14ac:dyDescent="0.25">
      <c r="EM192" s="99"/>
      <c r="EN192" s="99"/>
      <c r="EO192" s="99"/>
      <c r="EP192" s="99"/>
      <c r="EQ192" s="99"/>
      <c r="ER192" s="99"/>
      <c r="ES192" s="99"/>
      <c r="ET192" s="99"/>
      <c r="EU192" s="99"/>
      <c r="EV192" s="99"/>
      <c r="EW192" s="99"/>
      <c r="EX192" s="99"/>
    </row>
    <row r="193" spans="143:154" ht="15.75" customHeight="1" x14ac:dyDescent="0.25">
      <c r="EM193" s="99"/>
      <c r="EN193" s="99"/>
      <c r="EO193" s="99"/>
      <c r="EP193" s="99"/>
      <c r="EQ193" s="99"/>
      <c r="ER193" s="99"/>
      <c r="ES193" s="99"/>
      <c r="ET193" s="99"/>
      <c r="EU193" s="99"/>
      <c r="EV193" s="99"/>
      <c r="EW193" s="99"/>
      <c r="EX193" s="99"/>
    </row>
    <row r="194" spans="143:154" ht="15.75" customHeight="1" x14ac:dyDescent="0.25">
      <c r="EM194" s="99"/>
      <c r="EN194" s="99"/>
      <c r="EO194" s="99"/>
      <c r="EP194" s="99"/>
      <c r="EQ194" s="99"/>
      <c r="ER194" s="99"/>
      <c r="ES194" s="99"/>
      <c r="ET194" s="99"/>
      <c r="EU194" s="99"/>
      <c r="EV194" s="99"/>
      <c r="EW194" s="99"/>
      <c r="EX194" s="99"/>
    </row>
    <row r="195" spans="143:154" ht="15.75" customHeight="1" x14ac:dyDescent="0.25">
      <c r="EM195" s="99"/>
      <c r="EN195" s="99"/>
      <c r="EO195" s="99"/>
      <c r="EP195" s="99"/>
      <c r="EQ195" s="99"/>
      <c r="ER195" s="99"/>
      <c r="ES195" s="99"/>
      <c r="ET195" s="99"/>
      <c r="EU195" s="99"/>
      <c r="EV195" s="99"/>
      <c r="EW195" s="99"/>
      <c r="EX195" s="99"/>
    </row>
    <row r="196" spans="143:154" ht="15.75" customHeight="1" x14ac:dyDescent="0.25">
      <c r="EM196" s="99"/>
      <c r="EN196" s="99"/>
      <c r="EO196" s="99"/>
      <c r="EP196" s="99"/>
      <c r="EQ196" s="99"/>
      <c r="ER196" s="99"/>
      <c r="ES196" s="99"/>
      <c r="ET196" s="99"/>
      <c r="EU196" s="99"/>
      <c r="EV196" s="99"/>
      <c r="EW196" s="99"/>
      <c r="EX196" s="99"/>
    </row>
    <row r="197" spans="143:154" ht="15.75" customHeight="1" x14ac:dyDescent="0.25">
      <c r="EM197" s="99"/>
      <c r="EN197" s="99"/>
      <c r="EO197" s="99"/>
      <c r="EP197" s="99"/>
      <c r="EQ197" s="99"/>
      <c r="ER197" s="99"/>
      <c r="ES197" s="99"/>
      <c r="ET197" s="99"/>
      <c r="EU197" s="99"/>
      <c r="EV197" s="99"/>
      <c r="EW197" s="99"/>
      <c r="EX197" s="99"/>
    </row>
    <row r="198" spans="143:154" ht="15.75" customHeight="1" x14ac:dyDescent="0.25">
      <c r="EM198" s="99"/>
      <c r="EN198" s="99"/>
      <c r="EO198" s="99"/>
      <c r="EP198" s="99"/>
      <c r="EQ198" s="99"/>
      <c r="ER198" s="99"/>
      <c r="ES198" s="99"/>
      <c r="ET198" s="99"/>
      <c r="EU198" s="99"/>
      <c r="EV198" s="99"/>
      <c r="EW198" s="99"/>
      <c r="EX198" s="99"/>
    </row>
    <row r="199" spans="143:154" ht="15.75" customHeight="1" x14ac:dyDescent="0.25">
      <c r="EM199" s="99"/>
      <c r="EN199" s="99"/>
      <c r="EO199" s="99"/>
      <c r="EP199" s="99"/>
      <c r="EQ199" s="99"/>
      <c r="ER199" s="99"/>
      <c r="ES199" s="99"/>
      <c r="ET199" s="99"/>
      <c r="EU199" s="99"/>
      <c r="EV199" s="99"/>
      <c r="EW199" s="99"/>
      <c r="EX199" s="99"/>
    </row>
    <row r="200" spans="143:154" ht="15.75" customHeight="1" x14ac:dyDescent="0.25">
      <c r="EM200" s="99"/>
      <c r="EN200" s="99"/>
      <c r="EO200" s="99"/>
      <c r="EP200" s="99"/>
      <c r="EQ200" s="99"/>
      <c r="ER200" s="99"/>
      <c r="ES200" s="99"/>
      <c r="ET200" s="99"/>
      <c r="EU200" s="99"/>
      <c r="EV200" s="99"/>
      <c r="EW200" s="99"/>
      <c r="EX200" s="99"/>
    </row>
    <row r="201" spans="143:154" ht="15.75" customHeight="1" x14ac:dyDescent="0.25">
      <c r="EM201" s="99"/>
      <c r="EN201" s="99"/>
      <c r="EO201" s="99"/>
      <c r="EP201" s="99"/>
      <c r="EQ201" s="99"/>
      <c r="ER201" s="99"/>
      <c r="ES201" s="99"/>
      <c r="ET201" s="99"/>
      <c r="EU201" s="99"/>
      <c r="EV201" s="99"/>
      <c r="EW201" s="99"/>
      <c r="EX201" s="99"/>
    </row>
    <row r="202" spans="143:154" ht="15.75" customHeight="1" x14ac:dyDescent="0.25">
      <c r="EM202" s="99"/>
      <c r="EN202" s="99"/>
      <c r="EO202" s="99"/>
      <c r="EP202" s="99"/>
      <c r="EQ202" s="99"/>
      <c r="ER202" s="99"/>
      <c r="ES202" s="99"/>
      <c r="ET202" s="99"/>
      <c r="EU202" s="99"/>
      <c r="EV202" s="99"/>
      <c r="EW202" s="99"/>
      <c r="EX202" s="99"/>
    </row>
    <row r="203" spans="143:154" ht="15.75" customHeight="1" x14ac:dyDescent="0.25">
      <c r="EM203" s="99"/>
      <c r="EN203" s="99"/>
      <c r="EO203" s="99"/>
      <c r="EP203" s="99"/>
      <c r="EQ203" s="99"/>
      <c r="ER203" s="99"/>
      <c r="ES203" s="99"/>
      <c r="ET203" s="99"/>
      <c r="EU203" s="99"/>
      <c r="EV203" s="99"/>
      <c r="EW203" s="99"/>
      <c r="EX203" s="99"/>
    </row>
    <row r="204" spans="143:154" ht="15.75" customHeight="1" x14ac:dyDescent="0.25">
      <c r="EM204" s="99"/>
      <c r="EN204" s="99"/>
      <c r="EO204" s="99"/>
      <c r="EP204" s="99"/>
      <c r="EQ204" s="99"/>
      <c r="ER204" s="99"/>
      <c r="ES204" s="99"/>
      <c r="ET204" s="99"/>
      <c r="EU204" s="99"/>
      <c r="EV204" s="99"/>
      <c r="EW204" s="99"/>
      <c r="EX204" s="99"/>
    </row>
    <row r="205" spans="143:154" ht="15.75" customHeight="1" x14ac:dyDescent="0.25">
      <c r="EM205" s="99"/>
      <c r="EN205" s="99"/>
      <c r="EO205" s="99"/>
      <c r="EP205" s="99"/>
      <c r="EQ205" s="99"/>
      <c r="ER205" s="99"/>
      <c r="ES205" s="99"/>
      <c r="ET205" s="99"/>
      <c r="EU205" s="99"/>
      <c r="EV205" s="99"/>
      <c r="EW205" s="99"/>
      <c r="EX205" s="99"/>
    </row>
    <row r="206" spans="143:154" ht="15.75" customHeight="1" x14ac:dyDescent="0.25">
      <c r="EM206" s="99"/>
      <c r="EN206" s="99"/>
      <c r="EO206" s="99"/>
      <c r="EP206" s="99"/>
      <c r="EQ206" s="99"/>
      <c r="ER206" s="99"/>
      <c r="ES206" s="99"/>
      <c r="ET206" s="99"/>
      <c r="EU206" s="99"/>
      <c r="EV206" s="99"/>
      <c r="EW206" s="99"/>
      <c r="EX206" s="99"/>
    </row>
    <row r="207" spans="143:154" ht="15.75" customHeight="1" x14ac:dyDescent="0.25">
      <c r="EM207" s="99"/>
      <c r="EN207" s="99"/>
      <c r="EO207" s="99"/>
      <c r="EP207" s="99"/>
      <c r="EQ207" s="99"/>
      <c r="ER207" s="99"/>
      <c r="ES207" s="99"/>
      <c r="ET207" s="99"/>
      <c r="EU207" s="99"/>
      <c r="EV207" s="99"/>
      <c r="EW207" s="99"/>
      <c r="EX207" s="99"/>
    </row>
    <row r="208" spans="143:154" ht="15.75" customHeight="1" x14ac:dyDescent="0.25">
      <c r="EM208" s="99"/>
      <c r="EN208" s="99"/>
      <c r="EO208" s="99"/>
      <c r="EP208" s="99"/>
      <c r="EQ208" s="99"/>
      <c r="ER208" s="99"/>
      <c r="ES208" s="99"/>
      <c r="ET208" s="99"/>
      <c r="EU208" s="99"/>
      <c r="EV208" s="99"/>
      <c r="EW208" s="99"/>
      <c r="EX208" s="99"/>
    </row>
    <row r="209" spans="143:154" ht="15.75" customHeight="1" x14ac:dyDescent="0.25">
      <c r="EM209" s="99"/>
      <c r="EN209" s="99"/>
      <c r="EO209" s="99"/>
      <c r="EP209" s="99"/>
      <c r="EQ209" s="99"/>
      <c r="ER209" s="99"/>
      <c r="ES209" s="99"/>
      <c r="ET209" s="99"/>
      <c r="EU209" s="99"/>
      <c r="EV209" s="99"/>
      <c r="EW209" s="99"/>
      <c r="EX209" s="99"/>
    </row>
    <row r="210" spans="143:154" ht="15.75" customHeight="1" x14ac:dyDescent="0.25">
      <c r="EM210" s="99"/>
      <c r="EN210" s="99"/>
      <c r="EO210" s="99"/>
      <c r="EP210" s="99"/>
      <c r="EQ210" s="99"/>
      <c r="ER210" s="99"/>
      <c r="ES210" s="99"/>
      <c r="ET210" s="99"/>
      <c r="EU210" s="99"/>
      <c r="EV210" s="99"/>
      <c r="EW210" s="99"/>
      <c r="EX210" s="99"/>
    </row>
    <row r="211" spans="143:154" ht="15.75" customHeight="1" x14ac:dyDescent="0.25">
      <c r="EM211" s="99"/>
      <c r="EN211" s="99"/>
      <c r="EO211" s="99"/>
      <c r="EP211" s="99"/>
      <c r="EQ211" s="99"/>
      <c r="ER211" s="99"/>
      <c r="ES211" s="99"/>
      <c r="ET211" s="99"/>
      <c r="EU211" s="99"/>
      <c r="EV211" s="99"/>
      <c r="EW211" s="99"/>
      <c r="EX211" s="99"/>
    </row>
    <row r="212" spans="143:154" ht="15.75" customHeight="1" x14ac:dyDescent="0.25">
      <c r="EM212" s="99"/>
      <c r="EN212" s="99"/>
      <c r="EO212" s="99"/>
      <c r="EP212" s="99"/>
      <c r="EQ212" s="99"/>
      <c r="ER212" s="99"/>
      <c r="ES212" s="99"/>
      <c r="ET212" s="99"/>
      <c r="EU212" s="99"/>
      <c r="EV212" s="99"/>
      <c r="EW212" s="99"/>
      <c r="EX212" s="99"/>
    </row>
    <row r="213" spans="143:154" ht="15.75" customHeight="1" x14ac:dyDescent="0.25">
      <c r="EM213" s="99"/>
      <c r="EN213" s="99"/>
      <c r="EO213" s="99"/>
      <c r="EP213" s="99"/>
      <c r="EQ213" s="99"/>
      <c r="ER213" s="99"/>
      <c r="ES213" s="99"/>
      <c r="ET213" s="99"/>
      <c r="EU213" s="99"/>
      <c r="EV213" s="99"/>
      <c r="EW213" s="99"/>
      <c r="EX213" s="99"/>
    </row>
    <row r="214" spans="143:154" ht="15.75" customHeight="1" x14ac:dyDescent="0.25">
      <c r="EM214" s="99"/>
      <c r="EN214" s="99"/>
      <c r="EO214" s="99"/>
      <c r="EP214" s="99"/>
      <c r="EQ214" s="99"/>
      <c r="ER214" s="99"/>
      <c r="ES214" s="99"/>
      <c r="ET214" s="99"/>
      <c r="EU214" s="99"/>
      <c r="EV214" s="99"/>
      <c r="EW214" s="99"/>
      <c r="EX214" s="99"/>
    </row>
    <row r="215" spans="143:154" ht="15.75" customHeight="1" x14ac:dyDescent="0.25">
      <c r="EM215" s="99"/>
      <c r="EN215" s="99"/>
      <c r="EO215" s="99"/>
      <c r="EP215" s="99"/>
      <c r="EQ215" s="99"/>
      <c r="ER215" s="99"/>
      <c r="ES215" s="99"/>
      <c r="ET215" s="99"/>
      <c r="EU215" s="99"/>
      <c r="EV215" s="99"/>
      <c r="EW215" s="99"/>
      <c r="EX215" s="99"/>
    </row>
    <row r="216" spans="143:154" ht="15.75" customHeight="1" x14ac:dyDescent="0.25">
      <c r="EM216" s="99"/>
      <c r="EN216" s="99"/>
      <c r="EO216" s="99"/>
      <c r="EP216" s="99"/>
      <c r="EQ216" s="99"/>
      <c r="ER216" s="99"/>
      <c r="ES216" s="99"/>
      <c r="ET216" s="99"/>
      <c r="EU216" s="99"/>
      <c r="EV216" s="99"/>
      <c r="EW216" s="99"/>
      <c r="EX216" s="99"/>
    </row>
    <row r="217" spans="143:154" ht="15.75" customHeight="1" x14ac:dyDescent="0.25">
      <c r="EM217" s="99"/>
      <c r="EN217" s="99"/>
      <c r="EO217" s="99"/>
      <c r="EP217" s="99"/>
      <c r="EQ217" s="99"/>
      <c r="ER217" s="99"/>
      <c r="ES217" s="99"/>
      <c r="ET217" s="99"/>
      <c r="EU217" s="99"/>
      <c r="EV217" s="99"/>
      <c r="EW217" s="99"/>
      <c r="EX217" s="99"/>
    </row>
    <row r="218" spans="143:154" ht="15.75" customHeight="1" x14ac:dyDescent="0.25">
      <c r="EM218" s="99"/>
      <c r="EN218" s="99"/>
      <c r="EO218" s="99"/>
      <c r="EP218" s="99"/>
      <c r="EQ218" s="99"/>
      <c r="ER218" s="99"/>
      <c r="ES218" s="99"/>
      <c r="ET218" s="99"/>
      <c r="EU218" s="99"/>
      <c r="EV218" s="99"/>
      <c r="EW218" s="99"/>
      <c r="EX218" s="99"/>
    </row>
    <row r="219" spans="143:154" ht="15.75" customHeight="1" x14ac:dyDescent="0.25">
      <c r="EM219" s="99"/>
      <c r="EN219" s="99"/>
      <c r="EO219" s="99"/>
      <c r="EP219" s="99"/>
      <c r="EQ219" s="99"/>
      <c r="ER219" s="99"/>
      <c r="ES219" s="99"/>
      <c r="ET219" s="99"/>
      <c r="EU219" s="99"/>
      <c r="EV219" s="99"/>
      <c r="EW219" s="99"/>
      <c r="EX219" s="99"/>
    </row>
    <row r="220" spans="143:154" ht="15.75" customHeight="1" x14ac:dyDescent="0.25">
      <c r="EM220" s="99"/>
      <c r="EN220" s="99"/>
      <c r="EO220" s="99"/>
      <c r="EP220" s="99"/>
      <c r="EQ220" s="99"/>
      <c r="ER220" s="99"/>
      <c r="ES220" s="99"/>
      <c r="ET220" s="99"/>
      <c r="EU220" s="99"/>
      <c r="EV220" s="99"/>
      <c r="EW220" s="99"/>
      <c r="EX220" s="99"/>
    </row>
    <row r="221" spans="143:154" ht="15.75" customHeight="1" x14ac:dyDescent="0.25">
      <c r="EM221" s="99"/>
      <c r="EN221" s="99"/>
      <c r="EO221" s="99"/>
      <c r="EP221" s="99"/>
      <c r="EQ221" s="99"/>
      <c r="ER221" s="99"/>
      <c r="ES221" s="99"/>
      <c r="ET221" s="99"/>
      <c r="EU221" s="99"/>
      <c r="EV221" s="99"/>
      <c r="EW221" s="99"/>
      <c r="EX221" s="99"/>
    </row>
    <row r="222" spans="143:154" ht="15.75" customHeight="1" x14ac:dyDescent="0.25">
      <c r="EM222" s="99"/>
      <c r="EN222" s="99"/>
      <c r="EO222" s="99"/>
      <c r="EP222" s="99"/>
      <c r="EQ222" s="99"/>
      <c r="ER222" s="99"/>
      <c r="ES222" s="99"/>
      <c r="ET222" s="99"/>
      <c r="EU222" s="99"/>
      <c r="EV222" s="99"/>
      <c r="EW222" s="99"/>
      <c r="EX222" s="99"/>
    </row>
    <row r="223" spans="143:154" ht="15.75" customHeight="1" x14ac:dyDescent="0.25">
      <c r="EM223" s="99"/>
      <c r="EN223" s="99"/>
      <c r="EO223" s="99"/>
      <c r="EP223" s="99"/>
      <c r="EQ223" s="99"/>
      <c r="ER223" s="99"/>
      <c r="ES223" s="99"/>
      <c r="ET223" s="99"/>
      <c r="EU223" s="99"/>
      <c r="EV223" s="99"/>
      <c r="EW223" s="99"/>
      <c r="EX223" s="99"/>
    </row>
    <row r="224" spans="143:154" ht="15.75" customHeight="1" x14ac:dyDescent="0.25">
      <c r="EM224" s="99"/>
      <c r="EN224" s="99"/>
      <c r="EO224" s="99"/>
      <c r="EP224" s="99"/>
      <c r="EQ224" s="99"/>
      <c r="ER224" s="99"/>
      <c r="ES224" s="99"/>
      <c r="ET224" s="99"/>
      <c r="EU224" s="99"/>
      <c r="EV224" s="99"/>
      <c r="EW224" s="99"/>
      <c r="EX224" s="99"/>
    </row>
    <row r="225" spans="143:154" ht="15.75" customHeight="1" x14ac:dyDescent="0.25">
      <c r="EM225" s="99"/>
      <c r="EN225" s="99"/>
      <c r="EO225" s="99"/>
      <c r="EP225" s="99"/>
      <c r="EQ225" s="99"/>
      <c r="ER225" s="99"/>
      <c r="ES225" s="99"/>
      <c r="ET225" s="99"/>
      <c r="EU225" s="99"/>
      <c r="EV225" s="99"/>
      <c r="EW225" s="99"/>
      <c r="EX225" s="99"/>
    </row>
    <row r="226" spans="143:154" ht="15.75" customHeight="1" x14ac:dyDescent="0.25">
      <c r="EM226" s="99"/>
      <c r="EN226" s="99"/>
      <c r="EO226" s="99"/>
      <c r="EP226" s="99"/>
      <c r="EQ226" s="99"/>
      <c r="ER226" s="99"/>
      <c r="ES226" s="99"/>
      <c r="ET226" s="99"/>
      <c r="EU226" s="99"/>
      <c r="EV226" s="99"/>
      <c r="EW226" s="99"/>
      <c r="EX226" s="99"/>
    </row>
    <row r="227" spans="143:154" ht="15.75" customHeight="1" x14ac:dyDescent="0.25">
      <c r="EM227" s="99"/>
      <c r="EN227" s="99"/>
      <c r="EO227" s="99"/>
      <c r="EP227" s="99"/>
      <c r="EQ227" s="99"/>
      <c r="ER227" s="99"/>
      <c r="ES227" s="99"/>
      <c r="ET227" s="99"/>
      <c r="EU227" s="99"/>
      <c r="EV227" s="99"/>
      <c r="EW227" s="99"/>
      <c r="EX227" s="99"/>
    </row>
    <row r="228" spans="143:154" ht="15.75" customHeight="1" x14ac:dyDescent="0.25">
      <c r="EM228" s="99"/>
      <c r="EN228" s="99"/>
      <c r="EO228" s="99"/>
      <c r="EP228" s="99"/>
      <c r="EQ228" s="99"/>
      <c r="ER228" s="99"/>
      <c r="ES228" s="99"/>
      <c r="ET228" s="99"/>
      <c r="EU228" s="99"/>
      <c r="EV228" s="99"/>
      <c r="EW228" s="99"/>
      <c r="EX228" s="99"/>
    </row>
    <row r="229" spans="143:154" ht="15.75" customHeight="1" x14ac:dyDescent="0.25">
      <c r="EM229" s="99"/>
      <c r="EN229" s="99"/>
      <c r="EO229" s="99"/>
      <c r="EP229" s="99"/>
      <c r="EQ229" s="99"/>
      <c r="ER229" s="99"/>
      <c r="ES229" s="99"/>
      <c r="ET229" s="99"/>
      <c r="EU229" s="99"/>
      <c r="EV229" s="99"/>
      <c r="EW229" s="99"/>
      <c r="EX229" s="99"/>
    </row>
    <row r="230" spans="143:154" ht="15.75" customHeight="1" x14ac:dyDescent="0.25">
      <c r="EM230" s="99"/>
      <c r="EN230" s="99"/>
      <c r="EO230" s="99"/>
      <c r="EP230" s="99"/>
      <c r="EQ230" s="99"/>
      <c r="ER230" s="99"/>
      <c r="ES230" s="99"/>
      <c r="ET230" s="99"/>
      <c r="EU230" s="99"/>
      <c r="EV230" s="99"/>
      <c r="EW230" s="99"/>
      <c r="EX230" s="99"/>
    </row>
    <row r="231" spans="143:154" ht="15.75" customHeight="1" x14ac:dyDescent="0.25">
      <c r="EM231" s="99"/>
      <c r="EN231" s="99"/>
      <c r="EO231" s="99"/>
      <c r="EP231" s="99"/>
      <c r="EQ231" s="99"/>
      <c r="ER231" s="99"/>
      <c r="ES231" s="99"/>
      <c r="ET231" s="99"/>
      <c r="EU231" s="99"/>
      <c r="EV231" s="99"/>
      <c r="EW231" s="99"/>
      <c r="EX231" s="99"/>
    </row>
    <row r="232" spans="143:154" ht="15.75" customHeight="1" x14ac:dyDescent="0.25">
      <c r="EM232" s="99"/>
      <c r="EN232" s="99"/>
      <c r="EO232" s="99"/>
      <c r="EP232" s="99"/>
      <c r="EQ232" s="99"/>
      <c r="ER232" s="99"/>
      <c r="ES232" s="99"/>
      <c r="ET232" s="99"/>
      <c r="EU232" s="99"/>
      <c r="EV232" s="99"/>
      <c r="EW232" s="99"/>
      <c r="EX232" s="99"/>
    </row>
    <row r="233" spans="143:154" ht="15.75" customHeight="1" x14ac:dyDescent="0.25">
      <c r="EM233" s="99"/>
      <c r="EN233" s="99"/>
      <c r="EO233" s="99"/>
      <c r="EP233" s="99"/>
      <c r="EQ233" s="99"/>
      <c r="ER233" s="99"/>
      <c r="ES233" s="99"/>
      <c r="ET233" s="99"/>
      <c r="EU233" s="99"/>
      <c r="EV233" s="99"/>
      <c r="EW233" s="99"/>
      <c r="EX233" s="99"/>
    </row>
    <row r="234" spans="143:154" ht="15.75" customHeight="1" x14ac:dyDescent="0.25">
      <c r="EM234" s="99"/>
      <c r="EN234" s="99"/>
      <c r="EO234" s="99"/>
      <c r="EP234" s="99"/>
      <c r="EQ234" s="99"/>
      <c r="ER234" s="99"/>
      <c r="ES234" s="99"/>
      <c r="ET234" s="99"/>
      <c r="EU234" s="99"/>
      <c r="EV234" s="99"/>
      <c r="EW234" s="99"/>
      <c r="EX234" s="99"/>
    </row>
    <row r="235" spans="143:154" ht="15.75" customHeight="1" x14ac:dyDescent="0.25">
      <c r="EM235" s="99"/>
      <c r="EN235" s="99"/>
      <c r="EO235" s="99"/>
      <c r="EP235" s="99"/>
      <c r="EQ235" s="99"/>
      <c r="ER235" s="99"/>
      <c r="ES235" s="99"/>
      <c r="ET235" s="99"/>
      <c r="EU235" s="99"/>
      <c r="EV235" s="99"/>
      <c r="EW235" s="99"/>
      <c r="EX235" s="99"/>
    </row>
    <row r="236" spans="143:154" ht="15.75" customHeight="1" x14ac:dyDescent="0.25">
      <c r="EM236" s="99"/>
      <c r="EN236" s="99"/>
      <c r="EO236" s="99"/>
      <c r="EP236" s="99"/>
      <c r="EQ236" s="99"/>
      <c r="ER236" s="99"/>
      <c r="ES236" s="99"/>
      <c r="ET236" s="99"/>
      <c r="EU236" s="99"/>
      <c r="EV236" s="99"/>
      <c r="EW236" s="99"/>
      <c r="EX236" s="99"/>
    </row>
    <row r="237" spans="143:154" ht="15.75" customHeight="1" x14ac:dyDescent="0.25">
      <c r="EM237" s="99"/>
      <c r="EN237" s="99"/>
      <c r="EO237" s="99"/>
      <c r="EP237" s="99"/>
      <c r="EQ237" s="99"/>
      <c r="ER237" s="99"/>
      <c r="ES237" s="99"/>
      <c r="ET237" s="99"/>
      <c r="EU237" s="99"/>
      <c r="EV237" s="99"/>
      <c r="EW237" s="99"/>
      <c r="EX237" s="99"/>
    </row>
    <row r="238" spans="143:154" ht="15.75" customHeight="1" x14ac:dyDescent="0.25">
      <c r="EM238" s="99"/>
      <c r="EN238" s="99"/>
      <c r="EO238" s="99"/>
      <c r="EP238" s="99"/>
      <c r="EQ238" s="99"/>
      <c r="ER238" s="99"/>
      <c r="ES238" s="99"/>
      <c r="ET238" s="99"/>
      <c r="EU238" s="99"/>
      <c r="EV238" s="99"/>
      <c r="EW238" s="99"/>
      <c r="EX238" s="99"/>
    </row>
    <row r="239" spans="143:154" ht="15.75" customHeight="1" x14ac:dyDescent="0.25">
      <c r="EM239" s="99"/>
      <c r="EN239" s="99"/>
      <c r="EO239" s="99"/>
      <c r="EP239" s="99"/>
      <c r="EQ239" s="99"/>
      <c r="ER239" s="99"/>
      <c r="ES239" s="99"/>
      <c r="ET239" s="99"/>
      <c r="EU239" s="99"/>
      <c r="EV239" s="99"/>
      <c r="EW239" s="99"/>
      <c r="EX239" s="99"/>
    </row>
    <row r="240" spans="143:154" ht="15.75" customHeight="1" x14ac:dyDescent="0.25">
      <c r="EM240" s="99"/>
      <c r="EN240" s="99"/>
      <c r="EO240" s="99"/>
      <c r="EP240" s="99"/>
      <c r="EQ240" s="99"/>
      <c r="ER240" s="99"/>
      <c r="ES240" s="99"/>
      <c r="ET240" s="99"/>
      <c r="EU240" s="99"/>
      <c r="EV240" s="99"/>
      <c r="EW240" s="99"/>
      <c r="EX240" s="99"/>
    </row>
    <row r="241" spans="143:154" ht="15.75" customHeight="1" x14ac:dyDescent="0.25">
      <c r="EM241" s="99"/>
      <c r="EN241" s="99"/>
      <c r="EO241" s="99"/>
      <c r="EP241" s="99"/>
      <c r="EQ241" s="99"/>
      <c r="ER241" s="99"/>
      <c r="ES241" s="99"/>
      <c r="ET241" s="99"/>
      <c r="EU241" s="99"/>
      <c r="EV241" s="99"/>
      <c r="EW241" s="99"/>
      <c r="EX241" s="99"/>
    </row>
    <row r="242" spans="143:154" ht="15.75" customHeight="1" x14ac:dyDescent="0.25">
      <c r="EM242" s="99"/>
      <c r="EN242" s="99"/>
      <c r="EO242" s="99"/>
      <c r="EP242" s="99"/>
      <c r="EQ242" s="99"/>
      <c r="ER242" s="99"/>
      <c r="ES242" s="99"/>
      <c r="ET242" s="99"/>
      <c r="EU242" s="99"/>
      <c r="EV242" s="99"/>
      <c r="EW242" s="99"/>
      <c r="EX242" s="99"/>
    </row>
    <row r="243" spans="143:154" ht="15.75" customHeight="1" x14ac:dyDescent="0.25">
      <c r="EM243" s="99"/>
      <c r="EN243" s="99"/>
      <c r="EO243" s="99"/>
      <c r="EP243" s="99"/>
      <c r="EQ243" s="99"/>
      <c r="ER243" s="99"/>
      <c r="ES243" s="99"/>
      <c r="ET243" s="99"/>
      <c r="EU243" s="99"/>
      <c r="EV243" s="99"/>
      <c r="EW243" s="99"/>
      <c r="EX243" s="99"/>
    </row>
    <row r="244" spans="143:154" ht="15.75" customHeight="1" x14ac:dyDescent="0.25">
      <c r="EM244" s="99"/>
      <c r="EN244" s="99"/>
      <c r="EO244" s="99"/>
      <c r="EP244" s="99"/>
      <c r="EQ244" s="99"/>
      <c r="ER244" s="99"/>
      <c r="ES244" s="99"/>
      <c r="ET244" s="99"/>
      <c r="EU244" s="99"/>
      <c r="EV244" s="99"/>
      <c r="EW244" s="99"/>
      <c r="EX244" s="99"/>
    </row>
    <row r="245" spans="143:154" ht="15.75" customHeight="1" x14ac:dyDescent="0.25">
      <c r="EM245" s="99"/>
      <c r="EN245" s="99"/>
      <c r="EO245" s="99"/>
      <c r="EP245" s="99"/>
      <c r="EQ245" s="99"/>
      <c r="ER245" s="99"/>
      <c r="ES245" s="99"/>
      <c r="ET245" s="99"/>
      <c r="EU245" s="99"/>
      <c r="EV245" s="99"/>
      <c r="EW245" s="99"/>
      <c r="EX245" s="99"/>
    </row>
    <row r="246" spans="143:154" ht="15.75" customHeight="1" x14ac:dyDescent="0.25">
      <c r="EM246" s="99"/>
      <c r="EN246" s="99"/>
      <c r="EO246" s="99"/>
      <c r="EP246" s="99"/>
      <c r="EQ246" s="99"/>
      <c r="ER246" s="99"/>
      <c r="ES246" s="99"/>
      <c r="ET246" s="99"/>
      <c r="EU246" s="99"/>
      <c r="EV246" s="99"/>
      <c r="EW246" s="99"/>
      <c r="EX246" s="99"/>
    </row>
    <row r="247" spans="143:154" ht="15.75" customHeight="1" x14ac:dyDescent="0.25">
      <c r="EM247" s="99"/>
      <c r="EN247" s="99"/>
      <c r="EO247" s="99"/>
      <c r="EP247" s="99"/>
      <c r="EQ247" s="99"/>
      <c r="ER247" s="99"/>
      <c r="ES247" s="99"/>
      <c r="ET247" s="99"/>
      <c r="EU247" s="99"/>
      <c r="EV247" s="99"/>
      <c r="EW247" s="99"/>
      <c r="EX247" s="99"/>
    </row>
    <row r="248" spans="143:154" ht="15.75" customHeight="1" x14ac:dyDescent="0.25">
      <c r="EM248" s="99"/>
      <c r="EN248" s="99"/>
      <c r="EO248" s="99"/>
      <c r="EP248" s="99"/>
      <c r="EQ248" s="99"/>
      <c r="ER248" s="99"/>
      <c r="ES248" s="99"/>
      <c r="ET248" s="99"/>
      <c r="EU248" s="99"/>
      <c r="EV248" s="99"/>
      <c r="EW248" s="99"/>
      <c r="EX248" s="99"/>
    </row>
    <row r="249" spans="143:154" ht="15.75" customHeight="1" x14ac:dyDescent="0.25">
      <c r="EM249" s="99"/>
      <c r="EN249" s="99"/>
      <c r="EO249" s="99"/>
      <c r="EP249" s="99"/>
      <c r="EQ249" s="99"/>
      <c r="ER249" s="99"/>
      <c r="ES249" s="99"/>
      <c r="ET249" s="99"/>
      <c r="EU249" s="99"/>
      <c r="EV249" s="99"/>
      <c r="EW249" s="99"/>
      <c r="EX249" s="99"/>
    </row>
    <row r="250" spans="143:154" ht="15.75" customHeight="1" x14ac:dyDescent="0.25">
      <c r="EM250" s="99"/>
      <c r="EN250" s="99"/>
      <c r="EO250" s="99"/>
      <c r="EP250" s="99"/>
      <c r="EQ250" s="99"/>
      <c r="ER250" s="99"/>
      <c r="ES250" s="99"/>
      <c r="ET250" s="99"/>
      <c r="EU250" s="99"/>
      <c r="EV250" s="99"/>
      <c r="EW250" s="99"/>
      <c r="EX250" s="99"/>
    </row>
    <row r="251" spans="143:154" ht="15.75" customHeight="1" x14ac:dyDescent="0.25">
      <c r="EM251" s="99"/>
      <c r="EN251" s="99"/>
      <c r="EO251" s="99"/>
      <c r="EP251" s="99"/>
      <c r="EQ251" s="99"/>
      <c r="ER251" s="99"/>
      <c r="ES251" s="99"/>
      <c r="ET251" s="99"/>
      <c r="EU251" s="99"/>
      <c r="EV251" s="99"/>
      <c r="EW251" s="99"/>
      <c r="EX251" s="99"/>
    </row>
    <row r="252" spans="143:154" ht="15.75" customHeight="1" x14ac:dyDescent="0.25">
      <c r="EM252" s="99"/>
      <c r="EN252" s="99"/>
      <c r="EO252" s="99"/>
      <c r="EP252" s="99"/>
      <c r="EQ252" s="99"/>
      <c r="ER252" s="99"/>
      <c r="ES252" s="99"/>
      <c r="ET252" s="99"/>
      <c r="EU252" s="99"/>
      <c r="EV252" s="99"/>
      <c r="EW252" s="99"/>
      <c r="EX252" s="99"/>
    </row>
    <row r="253" spans="143:154" ht="15.75" customHeight="1" x14ac:dyDescent="0.25">
      <c r="EM253" s="99"/>
      <c r="EN253" s="99"/>
      <c r="EO253" s="99"/>
      <c r="EP253" s="99"/>
      <c r="EQ253" s="99"/>
      <c r="ER253" s="99"/>
      <c r="ES253" s="99"/>
      <c r="ET253" s="99"/>
      <c r="EU253" s="99"/>
      <c r="EV253" s="99"/>
      <c r="EW253" s="99"/>
      <c r="EX253" s="99"/>
    </row>
    <row r="254" spans="143:154" ht="15.75" customHeight="1" x14ac:dyDescent="0.25">
      <c r="EM254" s="99"/>
      <c r="EN254" s="99"/>
      <c r="EO254" s="99"/>
      <c r="EP254" s="99"/>
      <c r="EQ254" s="99"/>
      <c r="ER254" s="99"/>
      <c r="ES254" s="99"/>
      <c r="ET254" s="99"/>
      <c r="EU254" s="99"/>
      <c r="EV254" s="99"/>
      <c r="EW254" s="99"/>
      <c r="EX254" s="99"/>
    </row>
    <row r="255" spans="143:154" ht="15.75" customHeight="1" x14ac:dyDescent="0.25">
      <c r="EM255" s="99"/>
      <c r="EN255" s="99"/>
      <c r="EO255" s="99"/>
      <c r="EP255" s="99"/>
      <c r="EQ255" s="99"/>
      <c r="ER255" s="99"/>
      <c r="ES255" s="99"/>
      <c r="ET255" s="99"/>
      <c r="EU255" s="99"/>
      <c r="EV255" s="99"/>
      <c r="EW255" s="99"/>
      <c r="EX255" s="99"/>
    </row>
    <row r="256" spans="143:154" ht="15.75" customHeight="1" x14ac:dyDescent="0.25">
      <c r="EM256" s="99"/>
      <c r="EN256" s="99"/>
      <c r="EO256" s="99"/>
      <c r="EP256" s="99"/>
      <c r="EQ256" s="99"/>
      <c r="ER256" s="99"/>
      <c r="ES256" s="99"/>
      <c r="ET256" s="99"/>
      <c r="EU256" s="99"/>
      <c r="EV256" s="99"/>
      <c r="EW256" s="99"/>
      <c r="EX256" s="99"/>
    </row>
    <row r="257" spans="143:154" ht="15.75" customHeight="1" x14ac:dyDescent="0.25">
      <c r="EM257" s="99"/>
      <c r="EN257" s="99"/>
      <c r="EO257" s="99"/>
      <c r="EP257" s="99"/>
      <c r="EQ257" s="99"/>
      <c r="ER257" s="99"/>
      <c r="ES257" s="99"/>
      <c r="ET257" s="99"/>
      <c r="EU257" s="99"/>
      <c r="EV257" s="99"/>
      <c r="EW257" s="99"/>
      <c r="EX257" s="99"/>
    </row>
    <row r="258" spans="143:154" ht="15.75" customHeight="1" x14ac:dyDescent="0.25">
      <c r="EM258" s="99"/>
      <c r="EN258" s="99"/>
      <c r="EO258" s="99"/>
      <c r="EP258" s="99"/>
      <c r="EQ258" s="99"/>
      <c r="ER258" s="99"/>
      <c r="ES258" s="99"/>
      <c r="ET258" s="99"/>
      <c r="EU258" s="99"/>
      <c r="EV258" s="99"/>
      <c r="EW258" s="99"/>
      <c r="EX258" s="99"/>
    </row>
    <row r="259" spans="143:154" ht="15.75" customHeight="1" x14ac:dyDescent="0.25">
      <c r="EM259" s="99"/>
      <c r="EN259" s="99"/>
      <c r="EO259" s="99"/>
      <c r="EP259" s="99"/>
      <c r="EQ259" s="99"/>
      <c r="ER259" s="99"/>
      <c r="ES259" s="99"/>
      <c r="ET259" s="99"/>
      <c r="EU259" s="99"/>
      <c r="EV259" s="99"/>
      <c r="EW259" s="99"/>
      <c r="EX259" s="99"/>
    </row>
    <row r="260" spans="143:154" ht="15.75" customHeight="1" x14ac:dyDescent="0.25">
      <c r="EM260" s="99"/>
      <c r="EN260" s="99"/>
      <c r="EO260" s="99"/>
      <c r="EP260" s="99"/>
      <c r="EQ260" s="99"/>
      <c r="ER260" s="99"/>
      <c r="ES260" s="99"/>
      <c r="ET260" s="99"/>
      <c r="EU260" s="99"/>
      <c r="EV260" s="99"/>
      <c r="EW260" s="99"/>
      <c r="EX260" s="99"/>
    </row>
    <row r="261" spans="143:154" ht="15.75" customHeight="1" x14ac:dyDescent="0.25">
      <c r="EM261" s="99"/>
      <c r="EN261" s="99"/>
      <c r="EO261" s="99"/>
      <c r="EP261" s="99"/>
      <c r="EQ261" s="99"/>
      <c r="ER261" s="99"/>
      <c r="ES261" s="99"/>
      <c r="ET261" s="99"/>
      <c r="EU261" s="99"/>
      <c r="EV261" s="99"/>
      <c r="EW261" s="99"/>
      <c r="EX261" s="99"/>
    </row>
    <row r="262" spans="143:154" ht="15.75" customHeight="1" x14ac:dyDescent="0.25">
      <c r="EM262" s="99"/>
      <c r="EN262" s="99"/>
      <c r="EO262" s="99"/>
      <c r="EP262" s="99"/>
      <c r="EQ262" s="99"/>
      <c r="ER262" s="99"/>
      <c r="ES262" s="99"/>
      <c r="ET262" s="99"/>
      <c r="EU262" s="99"/>
      <c r="EV262" s="99"/>
      <c r="EW262" s="99"/>
      <c r="EX262" s="99"/>
    </row>
    <row r="263" spans="143:154" ht="15.75" customHeight="1" x14ac:dyDescent="0.25">
      <c r="EM263" s="99"/>
      <c r="EN263" s="99"/>
      <c r="EO263" s="99"/>
      <c r="EP263" s="99"/>
      <c r="EQ263" s="99"/>
      <c r="ER263" s="99"/>
      <c r="ES263" s="99"/>
      <c r="ET263" s="99"/>
      <c r="EU263" s="99"/>
      <c r="EV263" s="99"/>
      <c r="EW263" s="99"/>
      <c r="EX263" s="99"/>
    </row>
    <row r="264" spans="143:154" ht="15.75" customHeight="1" x14ac:dyDescent="0.25">
      <c r="EM264" s="99"/>
      <c r="EN264" s="99"/>
      <c r="EO264" s="99"/>
      <c r="EP264" s="99"/>
      <c r="EQ264" s="99"/>
      <c r="ER264" s="99"/>
      <c r="ES264" s="99"/>
      <c r="ET264" s="99"/>
      <c r="EU264" s="99"/>
      <c r="EV264" s="99"/>
      <c r="EW264" s="99"/>
      <c r="EX264" s="99"/>
    </row>
    <row r="265" spans="143:154" ht="15.75" customHeight="1" x14ac:dyDescent="0.25">
      <c r="EM265" s="99"/>
      <c r="EN265" s="99"/>
      <c r="EO265" s="99"/>
      <c r="EP265" s="99"/>
      <c r="EQ265" s="99"/>
      <c r="ER265" s="99"/>
      <c r="ES265" s="99"/>
      <c r="ET265" s="99"/>
      <c r="EU265" s="99"/>
      <c r="EV265" s="99"/>
      <c r="EW265" s="99"/>
      <c r="EX265" s="99"/>
    </row>
    <row r="266" spans="143:154" ht="15.75" customHeight="1" x14ac:dyDescent="0.25">
      <c r="EM266" s="99"/>
      <c r="EN266" s="99"/>
      <c r="EO266" s="99"/>
      <c r="EP266" s="99"/>
      <c r="EQ266" s="99"/>
      <c r="ER266" s="99"/>
      <c r="ES266" s="99"/>
      <c r="ET266" s="99"/>
      <c r="EU266" s="99"/>
      <c r="EV266" s="99"/>
      <c r="EW266" s="99"/>
      <c r="EX266" s="99"/>
    </row>
    <row r="267" spans="143:154" ht="15.75" customHeight="1" x14ac:dyDescent="0.25">
      <c r="EM267" s="99"/>
      <c r="EN267" s="99"/>
      <c r="EO267" s="99"/>
      <c r="EP267" s="99"/>
      <c r="EQ267" s="99"/>
      <c r="ER267" s="99"/>
      <c r="ES267" s="99"/>
      <c r="ET267" s="99"/>
      <c r="EU267" s="99"/>
      <c r="EV267" s="99"/>
      <c r="EW267" s="99"/>
      <c r="EX267" s="99"/>
    </row>
    <row r="268" spans="143:154" ht="15.75" customHeight="1" x14ac:dyDescent="0.25">
      <c r="EM268" s="99"/>
      <c r="EN268" s="99"/>
      <c r="EO268" s="99"/>
      <c r="EP268" s="99"/>
      <c r="EQ268" s="99"/>
      <c r="ER268" s="99"/>
      <c r="ES268" s="99"/>
      <c r="ET268" s="99"/>
      <c r="EU268" s="99"/>
      <c r="EV268" s="99"/>
      <c r="EW268" s="99"/>
      <c r="EX268" s="99"/>
    </row>
    <row r="269" spans="143:154" ht="15.75" customHeight="1" x14ac:dyDescent="0.25">
      <c r="EM269" s="99"/>
      <c r="EN269" s="99"/>
      <c r="EO269" s="99"/>
      <c r="EP269" s="99"/>
      <c r="EQ269" s="99"/>
      <c r="ER269" s="99"/>
      <c r="ES269" s="99"/>
      <c r="ET269" s="99"/>
      <c r="EU269" s="99"/>
      <c r="EV269" s="99"/>
      <c r="EW269" s="99"/>
      <c r="EX269" s="99"/>
    </row>
    <row r="270" spans="143:154" ht="15.75" customHeight="1" x14ac:dyDescent="0.25">
      <c r="EM270" s="99"/>
      <c r="EN270" s="99"/>
      <c r="EO270" s="99"/>
      <c r="EP270" s="99"/>
      <c r="EQ270" s="99"/>
      <c r="ER270" s="99"/>
      <c r="ES270" s="99"/>
      <c r="ET270" s="99"/>
      <c r="EU270" s="99"/>
      <c r="EV270" s="99"/>
      <c r="EW270" s="99"/>
      <c r="EX270" s="99"/>
    </row>
    <row r="271" spans="143:154" ht="15.75" customHeight="1" x14ac:dyDescent="0.25">
      <c r="EM271" s="99"/>
      <c r="EN271" s="99"/>
      <c r="EO271" s="99"/>
      <c r="EP271" s="99"/>
      <c r="EQ271" s="99"/>
      <c r="ER271" s="99"/>
      <c r="ES271" s="99"/>
      <c r="ET271" s="99"/>
      <c r="EU271" s="99"/>
      <c r="EV271" s="99"/>
      <c r="EW271" s="99"/>
      <c r="EX271" s="99"/>
    </row>
    <row r="272" spans="143:154" ht="15.75" customHeight="1" x14ac:dyDescent="0.25">
      <c r="EM272" s="99"/>
      <c r="EN272" s="99"/>
      <c r="EO272" s="99"/>
      <c r="EP272" s="99"/>
      <c r="EQ272" s="99"/>
      <c r="ER272" s="99"/>
      <c r="ES272" s="99"/>
      <c r="ET272" s="99"/>
      <c r="EU272" s="99"/>
      <c r="EV272" s="99"/>
      <c r="EW272" s="99"/>
      <c r="EX272" s="99"/>
    </row>
    <row r="273" spans="143:154" ht="15.75" customHeight="1" x14ac:dyDescent="0.25">
      <c r="EM273" s="99"/>
      <c r="EN273" s="99"/>
      <c r="EO273" s="99"/>
      <c r="EP273" s="99"/>
      <c r="EQ273" s="99"/>
      <c r="ER273" s="99"/>
      <c r="ES273" s="99"/>
      <c r="ET273" s="99"/>
      <c r="EU273" s="99"/>
      <c r="EV273" s="99"/>
      <c r="EW273" s="99"/>
      <c r="EX273" s="99"/>
    </row>
    <row r="274" spans="143:154" ht="15.75" customHeight="1" x14ac:dyDescent="0.25">
      <c r="EM274" s="99"/>
      <c r="EN274" s="99"/>
      <c r="EO274" s="99"/>
      <c r="EP274" s="99"/>
      <c r="EQ274" s="99"/>
      <c r="ER274" s="99"/>
      <c r="ES274" s="99"/>
      <c r="ET274" s="99"/>
      <c r="EU274" s="99"/>
      <c r="EV274" s="99"/>
      <c r="EW274" s="99"/>
      <c r="EX274" s="99"/>
    </row>
    <row r="275" spans="143:154" ht="15.75" customHeight="1" x14ac:dyDescent="0.25">
      <c r="EM275" s="99"/>
      <c r="EN275" s="99"/>
      <c r="EO275" s="99"/>
      <c r="EP275" s="99"/>
      <c r="EQ275" s="99"/>
      <c r="ER275" s="99"/>
      <c r="ES275" s="99"/>
      <c r="ET275" s="99"/>
      <c r="EU275" s="99"/>
      <c r="EV275" s="99"/>
      <c r="EW275" s="99"/>
      <c r="EX275" s="99"/>
    </row>
    <row r="276" spans="143:154" ht="15.75" customHeight="1" x14ac:dyDescent="0.25">
      <c r="EM276" s="99"/>
      <c r="EN276" s="99"/>
      <c r="EO276" s="99"/>
      <c r="EP276" s="99"/>
      <c r="EQ276" s="99"/>
      <c r="ER276" s="99"/>
      <c r="ES276" s="99"/>
      <c r="ET276" s="99"/>
      <c r="EU276" s="99"/>
      <c r="EV276" s="99"/>
      <c r="EW276" s="99"/>
      <c r="EX276" s="99"/>
    </row>
    <row r="277" spans="143:154" ht="15.75" customHeight="1" x14ac:dyDescent="0.25">
      <c r="EM277" s="99"/>
      <c r="EN277" s="99"/>
      <c r="EO277" s="99"/>
      <c r="EP277" s="99"/>
      <c r="EQ277" s="99"/>
      <c r="ER277" s="99"/>
      <c r="ES277" s="99"/>
      <c r="ET277" s="99"/>
      <c r="EU277" s="99"/>
      <c r="EV277" s="99"/>
      <c r="EW277" s="99"/>
      <c r="EX277" s="99"/>
    </row>
    <row r="278" spans="143:154" ht="15.75" customHeight="1" x14ac:dyDescent="0.25">
      <c r="EM278" s="99"/>
      <c r="EN278" s="99"/>
      <c r="EO278" s="99"/>
      <c r="EP278" s="99"/>
      <c r="EQ278" s="99"/>
      <c r="ER278" s="99"/>
      <c r="ES278" s="99"/>
      <c r="ET278" s="99"/>
      <c r="EU278" s="99"/>
      <c r="EV278" s="99"/>
      <c r="EW278" s="99"/>
      <c r="EX278" s="99"/>
    </row>
    <row r="279" spans="143:154" ht="15.75" customHeight="1" x14ac:dyDescent="0.25">
      <c r="EM279" s="99"/>
      <c r="EN279" s="99"/>
      <c r="EO279" s="99"/>
      <c r="EP279" s="99"/>
      <c r="EQ279" s="99"/>
      <c r="ER279" s="99"/>
      <c r="ES279" s="99"/>
      <c r="ET279" s="99"/>
      <c r="EU279" s="99"/>
      <c r="EV279" s="99"/>
      <c r="EW279" s="99"/>
      <c r="EX279" s="99"/>
    </row>
    <row r="280" spans="143:154" ht="15.75" customHeight="1" x14ac:dyDescent="0.25">
      <c r="EM280" s="99"/>
      <c r="EN280" s="99"/>
      <c r="EO280" s="99"/>
      <c r="EP280" s="99"/>
      <c r="EQ280" s="99"/>
      <c r="ER280" s="99"/>
      <c r="ES280" s="99"/>
      <c r="ET280" s="99"/>
      <c r="EU280" s="99"/>
      <c r="EV280" s="99"/>
      <c r="EW280" s="99"/>
      <c r="EX280" s="99"/>
    </row>
    <row r="281" spans="143:154" ht="15.75" customHeight="1" x14ac:dyDescent="0.25">
      <c r="EM281" s="99"/>
      <c r="EN281" s="99"/>
      <c r="EO281" s="99"/>
      <c r="EP281" s="99"/>
      <c r="EQ281" s="99"/>
      <c r="ER281" s="99"/>
      <c r="ES281" s="99"/>
      <c r="ET281" s="99"/>
      <c r="EU281" s="99"/>
      <c r="EV281" s="99"/>
      <c r="EW281" s="99"/>
      <c r="EX281" s="99"/>
    </row>
    <row r="282" spans="143:154" ht="15.75" customHeight="1" x14ac:dyDescent="0.25">
      <c r="EM282" s="99"/>
      <c r="EN282" s="99"/>
      <c r="EO282" s="99"/>
      <c r="EP282" s="99"/>
      <c r="EQ282" s="99"/>
      <c r="ER282" s="99"/>
      <c r="ES282" s="99"/>
      <c r="ET282" s="99"/>
      <c r="EU282" s="99"/>
      <c r="EV282" s="99"/>
      <c r="EW282" s="99"/>
      <c r="EX282" s="99"/>
    </row>
    <row r="283" spans="143:154" ht="15.75" customHeight="1" x14ac:dyDescent="0.25">
      <c r="EM283" s="99"/>
      <c r="EN283" s="99"/>
      <c r="EO283" s="99"/>
      <c r="EP283" s="99"/>
      <c r="EQ283" s="99"/>
      <c r="ER283" s="99"/>
      <c r="ES283" s="99"/>
      <c r="ET283" s="99"/>
      <c r="EU283" s="99"/>
      <c r="EV283" s="99"/>
      <c r="EW283" s="99"/>
      <c r="EX283" s="99"/>
    </row>
    <row r="284" spans="143:154" ht="15.75" customHeight="1" x14ac:dyDescent="0.25">
      <c r="EM284" s="99"/>
      <c r="EN284" s="99"/>
      <c r="EO284" s="99"/>
      <c r="EP284" s="99"/>
      <c r="EQ284" s="99"/>
      <c r="ER284" s="99"/>
      <c r="ES284" s="99"/>
      <c r="ET284" s="99"/>
      <c r="EU284" s="99"/>
      <c r="EV284" s="99"/>
      <c r="EW284" s="99"/>
      <c r="EX284" s="99"/>
    </row>
    <row r="285" spans="143:154" ht="15.75" customHeight="1" x14ac:dyDescent="0.25">
      <c r="EM285" s="99"/>
      <c r="EN285" s="99"/>
      <c r="EO285" s="99"/>
      <c r="EP285" s="99"/>
      <c r="EQ285" s="99"/>
      <c r="ER285" s="99"/>
      <c r="ES285" s="99"/>
      <c r="ET285" s="99"/>
      <c r="EU285" s="99"/>
      <c r="EV285" s="99"/>
      <c r="EW285" s="99"/>
      <c r="EX285" s="99"/>
    </row>
    <row r="286" spans="143:154" ht="15.75" customHeight="1" x14ac:dyDescent="0.25">
      <c r="EM286" s="99"/>
      <c r="EN286" s="99"/>
      <c r="EO286" s="99"/>
      <c r="EP286" s="99"/>
      <c r="EQ286" s="99"/>
      <c r="ER286" s="99"/>
      <c r="ES286" s="99"/>
      <c r="ET286" s="99"/>
      <c r="EU286" s="99"/>
      <c r="EV286" s="99"/>
      <c r="EW286" s="99"/>
      <c r="EX286" s="99"/>
    </row>
    <row r="287" spans="143:154" ht="15.75" customHeight="1" x14ac:dyDescent="0.25">
      <c r="EM287" s="99"/>
      <c r="EN287" s="99"/>
      <c r="EO287" s="99"/>
      <c r="EP287" s="99"/>
      <c r="EQ287" s="99"/>
      <c r="ER287" s="99"/>
      <c r="ES287" s="99"/>
      <c r="ET287" s="99"/>
      <c r="EU287" s="99"/>
      <c r="EV287" s="99"/>
      <c r="EW287" s="99"/>
      <c r="EX287" s="99"/>
    </row>
    <row r="288" spans="143:154" ht="15.75" customHeight="1" x14ac:dyDescent="0.25">
      <c r="EM288" s="99"/>
      <c r="EN288" s="99"/>
      <c r="EO288" s="99"/>
      <c r="EP288" s="99"/>
      <c r="EQ288" s="99"/>
      <c r="ER288" s="99"/>
      <c r="ES288" s="99"/>
      <c r="ET288" s="99"/>
      <c r="EU288" s="99"/>
      <c r="EV288" s="99"/>
      <c r="EW288" s="99"/>
      <c r="EX288" s="99"/>
    </row>
    <row r="289" spans="143:154" ht="15.75" customHeight="1" x14ac:dyDescent="0.25">
      <c r="EM289" s="99"/>
      <c r="EN289" s="99"/>
      <c r="EO289" s="99"/>
      <c r="EP289" s="99"/>
      <c r="EQ289" s="99"/>
      <c r="ER289" s="99"/>
      <c r="ES289" s="99"/>
      <c r="ET289" s="99"/>
      <c r="EU289" s="99"/>
      <c r="EV289" s="99"/>
      <c r="EW289" s="99"/>
      <c r="EX289" s="99"/>
    </row>
  </sheetData>
  <mergeCells count="53">
    <mergeCell ref="F7:F11"/>
    <mergeCell ref="G12:G86"/>
    <mergeCell ref="A1:G1"/>
    <mergeCell ref="A2:G2"/>
    <mergeCell ref="R2:R5"/>
    <mergeCell ref="A3:G3"/>
    <mergeCell ref="A4:G4"/>
    <mergeCell ref="A5:G5"/>
    <mergeCell ref="A6:G6"/>
    <mergeCell ref="H7:Q7"/>
    <mergeCell ref="R7:AA7"/>
    <mergeCell ref="A7:A11"/>
    <mergeCell ref="B7:B11"/>
    <mergeCell ref="C7:C11"/>
    <mergeCell ref="D7:D11"/>
    <mergeCell ref="E7:E11"/>
    <mergeCell ref="AB7:AK7"/>
    <mergeCell ref="AL7:AU7"/>
    <mergeCell ref="AV7:BE7"/>
    <mergeCell ref="BF7:BO7"/>
    <mergeCell ref="BP7:BY7"/>
    <mergeCell ref="BZ7:CI7"/>
    <mergeCell ref="CJ7:CS7"/>
    <mergeCell ref="CT7:DC7"/>
    <mergeCell ref="DD7:DM7"/>
    <mergeCell ref="DN7:DW7"/>
    <mergeCell ref="DX7:DX8"/>
    <mergeCell ref="DY7:DY8"/>
    <mergeCell ref="DZ7:DZ8"/>
    <mergeCell ref="EA7:EA8"/>
    <mergeCell ref="EB7:EB8"/>
    <mergeCell ref="EC7:EC8"/>
    <mergeCell ref="ED7:ED8"/>
    <mergeCell ref="EE7:EE8"/>
    <mergeCell ref="EF7:EF8"/>
    <mergeCell ref="EG7:EG8"/>
    <mergeCell ref="EH7:EH8"/>
    <mergeCell ref="EI7:EI8"/>
    <mergeCell ref="EJ7:EJ8"/>
    <mergeCell ref="EK7:EK8"/>
    <mergeCell ref="EL7:EL8"/>
    <mergeCell ref="EM7:EM8"/>
    <mergeCell ref="EU7:EU8"/>
    <mergeCell ref="EV7:EV8"/>
    <mergeCell ref="EW7:EW8"/>
    <mergeCell ref="EX7:EX8"/>
    <mergeCell ref="EN7:EN8"/>
    <mergeCell ref="EO7:EO8"/>
    <mergeCell ref="EP7:EP8"/>
    <mergeCell ref="EQ7:EQ8"/>
    <mergeCell ref="ER7:ER8"/>
    <mergeCell ref="ES7:ES8"/>
    <mergeCell ref="ET7:ET8"/>
  </mergeCells>
  <conditionalFormatting sqref="EL1:EL289">
    <cfRule type="cellIs" dxfId="1" priority="2" operator="greaterThan">
      <formula>100</formula>
    </cfRule>
  </conditionalFormatting>
  <conditionalFormatting sqref="EM12:EX86">
    <cfRule type="notContainsBlanks" dxfId="0" priority="1">
      <formula>LEN(TRIM(EM12))&gt;0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B1_PS</vt:lpstr>
      <vt:lpstr>B1_PYTHON-1</vt:lpstr>
      <vt:lpstr>B1_ETC</vt:lpstr>
      <vt:lpstr>B1_CI</vt:lpstr>
      <vt:lpstr>B1_DE</vt:lpstr>
      <vt:lpstr>B1_FSD-1</vt:lpstr>
      <vt:lpstr>WEEKLY_OVERALL</vt:lpstr>
      <vt:lpstr>DIV1_REMARKS</vt:lpstr>
      <vt:lpstr>DIV1_WS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 Sinroza</cp:lastModifiedBy>
  <dcterms:modified xsi:type="dcterms:W3CDTF">2023-09-13T06:28:07Z</dcterms:modified>
</cp:coreProperties>
</file>